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aabello\Desktop\RA2\whoprov\scala\TestingCases\"/>
    </mc:Choice>
  </mc:AlternateContent>
  <bookViews>
    <workbookView xWindow="7512" yWindow="0" windowWidth="22104" windowHeight="9204" tabRatio="832" firstSheet="3" activeTab="11"/>
  </bookViews>
  <sheets>
    <sheet name="Input" sheetId="33" r:id="rId1"/>
    <sheet name="DE" sheetId="16" r:id="rId2"/>
    <sheet name="ES" sheetId="8" r:id="rId3"/>
    <sheet name="IT" sheetId="18" r:id="rId4"/>
    <sheet name="NL" sheetId="15" r:id="rId5"/>
    <sheet name="SE" sheetId="19" r:id="rId6"/>
    <sheet name="UK" sheetId="17" r:id="rId7"/>
    <sheet name="Comparison of shifts" sheetId="20" r:id="rId8"/>
    <sheet name="PivotedShifts" sheetId="34" r:id="rId9"/>
    <sheet name="CountryComparison-S3" sheetId="11" r:id="rId10"/>
    <sheet name="CountryComparison-WithoutRegion" sheetId="29" r:id="rId11"/>
    <sheet name="CountryCorrelations on surplus" sheetId="22" r:id="rId12"/>
  </sheets>
  <definedNames>
    <definedName name="DatosExternos_1" localSheetId="0" hidden="1">Input!$A$1:$I$2917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4" l="1"/>
  <c r="H4" i="34"/>
  <c r="H5" i="34"/>
  <c r="H6" i="34"/>
  <c r="H7" i="34"/>
  <c r="H8" i="34"/>
  <c r="H9" i="34"/>
  <c r="H2" i="34"/>
  <c r="G9" i="34"/>
  <c r="F9" i="34"/>
  <c r="E9" i="34"/>
  <c r="D9" i="34"/>
  <c r="C9" i="34"/>
  <c r="B9" i="34"/>
  <c r="G8" i="34"/>
  <c r="F8" i="34"/>
  <c r="E8" i="34"/>
  <c r="D8" i="34"/>
  <c r="C8" i="34"/>
  <c r="B8" i="34"/>
  <c r="G7" i="34"/>
  <c r="F7" i="34"/>
  <c r="E7" i="34"/>
  <c r="D7" i="34"/>
  <c r="C7" i="34"/>
  <c r="B7" i="34"/>
  <c r="G6" i="34"/>
  <c r="F6" i="34"/>
  <c r="E6" i="34"/>
  <c r="D6" i="34"/>
  <c r="C6" i="34"/>
  <c r="B6" i="34"/>
  <c r="G5" i="34"/>
  <c r="F5" i="34"/>
  <c r="E5" i="34"/>
  <c r="D5" i="34"/>
  <c r="C5" i="34"/>
  <c r="B5" i="34"/>
  <c r="G4" i="34"/>
  <c r="F4" i="34"/>
  <c r="E4" i="34"/>
  <c r="D4" i="34"/>
  <c r="C4" i="34"/>
  <c r="B4" i="34"/>
  <c r="G3" i="34"/>
  <c r="F3" i="34"/>
  <c r="E3" i="34"/>
  <c r="D3" i="34"/>
  <c r="C3" i="34"/>
  <c r="B3" i="34"/>
  <c r="G2" i="34"/>
  <c r="F2" i="34"/>
  <c r="E2" i="34"/>
  <c r="D2" i="34"/>
  <c r="C2" i="34"/>
  <c r="B2" i="34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31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30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36" i="11"/>
  <c r="J28" i="11"/>
  <c r="K28" i="11"/>
  <c r="L28" i="11"/>
  <c r="J29" i="11"/>
  <c r="K29" i="11"/>
  <c r="L29" i="11"/>
  <c r="J30" i="11"/>
  <c r="K30" i="11"/>
  <c r="L30" i="11"/>
  <c r="J31" i="11"/>
  <c r="K31" i="11"/>
  <c r="L31" i="11"/>
  <c r="J32" i="11"/>
  <c r="K32" i="11"/>
  <c r="L32" i="11"/>
  <c r="J33" i="11"/>
  <c r="K33" i="11"/>
  <c r="L33" i="11"/>
  <c r="J34" i="11"/>
  <c r="K34" i="11"/>
  <c r="L34" i="11"/>
  <c r="J35" i="11"/>
  <c r="K35" i="11"/>
  <c r="L35" i="11"/>
  <c r="J36" i="11"/>
  <c r="K36" i="11"/>
  <c r="L36" i="11"/>
  <c r="J37" i="11"/>
  <c r="K37" i="11"/>
  <c r="L37" i="11"/>
  <c r="J38" i="11"/>
  <c r="K38" i="11"/>
  <c r="L38" i="11"/>
  <c r="J39" i="11"/>
  <c r="K39" i="11"/>
  <c r="L39" i="11"/>
  <c r="J40" i="11"/>
  <c r="K40" i="11"/>
  <c r="L40" i="11"/>
  <c r="J41" i="11"/>
  <c r="K41" i="11"/>
  <c r="L41" i="11"/>
  <c r="J42" i="11"/>
  <c r="K42" i="11"/>
  <c r="L42" i="11"/>
  <c r="J43" i="11"/>
  <c r="K43" i="11"/>
  <c r="L43" i="11"/>
  <c r="J44" i="11"/>
  <c r="K44" i="11"/>
  <c r="L44" i="11"/>
  <c r="J45" i="11"/>
  <c r="K45" i="11"/>
  <c r="L45" i="11"/>
  <c r="J46" i="11"/>
  <c r="K46" i="11"/>
  <c r="L46" i="11"/>
  <c r="J47" i="11"/>
  <c r="K47" i="11"/>
  <c r="L47" i="11"/>
  <c r="J48" i="11"/>
  <c r="K48" i="11"/>
  <c r="L48" i="11"/>
  <c r="J49" i="11"/>
  <c r="K49" i="11"/>
  <c r="L49" i="11"/>
  <c r="J50" i="11"/>
  <c r="K50" i="11"/>
  <c r="L50" i="11"/>
  <c r="J51" i="11"/>
  <c r="K51" i="11"/>
  <c r="L51" i="11"/>
  <c r="J52" i="11"/>
  <c r="K52" i="11"/>
  <c r="L52" i="11"/>
  <c r="J53" i="11"/>
  <c r="K53" i="11"/>
  <c r="L53" i="11"/>
  <c r="J54" i="11"/>
  <c r="K54" i="11"/>
  <c r="L54" i="11"/>
  <c r="J55" i="11"/>
  <c r="K55" i="11"/>
  <c r="L55" i="11"/>
  <c r="J56" i="11"/>
  <c r="K56" i="11"/>
  <c r="L56" i="11"/>
  <c r="K27" i="11"/>
  <c r="L27" i="11"/>
  <c r="J27" i="11"/>
  <c r="O58" i="22"/>
  <c r="K59" i="22"/>
  <c r="L59" i="22"/>
  <c r="M59" i="22"/>
  <c r="N59" i="22"/>
  <c r="O59" i="22"/>
  <c r="J59" i="22"/>
  <c r="J9" i="29"/>
  <c r="K9" i="29"/>
  <c r="L9" i="29"/>
  <c r="M9" i="29"/>
  <c r="N9" i="29"/>
  <c r="O9" i="29"/>
  <c r="J10" i="29"/>
  <c r="K10" i="29"/>
  <c r="L10" i="29"/>
  <c r="M10" i="29"/>
  <c r="N10" i="29"/>
  <c r="O10" i="29"/>
  <c r="J11" i="29"/>
  <c r="K11" i="29"/>
  <c r="L11" i="29"/>
  <c r="M11" i="29"/>
  <c r="N11" i="29"/>
  <c r="O11" i="29"/>
  <c r="J12" i="29"/>
  <c r="K12" i="29"/>
  <c r="L12" i="29"/>
  <c r="M12" i="29"/>
  <c r="N12" i="29"/>
  <c r="O12" i="29"/>
  <c r="J13" i="29"/>
  <c r="K13" i="29"/>
  <c r="L13" i="29"/>
  <c r="M13" i="29"/>
  <c r="N13" i="29"/>
  <c r="O13" i="29"/>
  <c r="J14" i="29"/>
  <c r="K14" i="29"/>
  <c r="L14" i="29"/>
  <c r="M14" i="29"/>
  <c r="N14" i="29"/>
  <c r="O14" i="29"/>
  <c r="J15" i="29"/>
  <c r="K15" i="29"/>
  <c r="L15" i="29"/>
  <c r="M15" i="29"/>
  <c r="N15" i="29"/>
  <c r="O15" i="29"/>
  <c r="J16" i="29"/>
  <c r="K16" i="29"/>
  <c r="L16" i="29"/>
  <c r="M16" i="29"/>
  <c r="N16" i="29"/>
  <c r="O16" i="29"/>
  <c r="J17" i="29"/>
  <c r="K17" i="29"/>
  <c r="L17" i="29"/>
  <c r="M17" i="29"/>
  <c r="N17" i="29"/>
  <c r="O17" i="29"/>
  <c r="J18" i="29"/>
  <c r="K18" i="29"/>
  <c r="L18" i="29"/>
  <c r="M18" i="29"/>
  <c r="N18" i="29"/>
  <c r="O18" i="29"/>
  <c r="J19" i="29"/>
  <c r="K19" i="29"/>
  <c r="L19" i="29"/>
  <c r="M19" i="29"/>
  <c r="N19" i="29"/>
  <c r="O19" i="29"/>
  <c r="J20" i="29"/>
  <c r="K20" i="29"/>
  <c r="L20" i="29"/>
  <c r="M20" i="29"/>
  <c r="N20" i="29"/>
  <c r="O20" i="29"/>
  <c r="J21" i="29"/>
  <c r="K21" i="29"/>
  <c r="L21" i="29"/>
  <c r="M21" i="29"/>
  <c r="N21" i="29"/>
  <c r="O21" i="29"/>
  <c r="J22" i="29"/>
  <c r="K22" i="29"/>
  <c r="L22" i="29"/>
  <c r="M22" i="29"/>
  <c r="N22" i="29"/>
  <c r="O22" i="29"/>
  <c r="J23" i="29"/>
  <c r="K23" i="29"/>
  <c r="L23" i="29"/>
  <c r="M23" i="29"/>
  <c r="N23" i="29"/>
  <c r="O23" i="29"/>
  <c r="J24" i="29"/>
  <c r="K24" i="29"/>
  <c r="L24" i="29"/>
  <c r="M24" i="29"/>
  <c r="N24" i="29"/>
  <c r="O24" i="29"/>
  <c r="J25" i="29"/>
  <c r="K25" i="29"/>
  <c r="L25" i="29"/>
  <c r="M25" i="29"/>
  <c r="N25" i="29"/>
  <c r="O25" i="29"/>
  <c r="J26" i="29"/>
  <c r="K26" i="29"/>
  <c r="L26" i="29"/>
  <c r="M26" i="29"/>
  <c r="N26" i="29"/>
  <c r="O26" i="29"/>
  <c r="J27" i="29"/>
  <c r="K27" i="29"/>
  <c r="L27" i="29"/>
  <c r="M27" i="29"/>
  <c r="N27" i="29"/>
  <c r="O27" i="29"/>
  <c r="J28" i="29"/>
  <c r="K28" i="29"/>
  <c r="L28" i="29"/>
  <c r="M28" i="29"/>
  <c r="N28" i="29"/>
  <c r="O28" i="29"/>
  <c r="J29" i="29"/>
  <c r="K29" i="29"/>
  <c r="L29" i="29"/>
  <c r="M29" i="29"/>
  <c r="N29" i="29"/>
  <c r="O29" i="29"/>
  <c r="J30" i="29"/>
  <c r="K30" i="29"/>
  <c r="L30" i="29"/>
  <c r="M30" i="29"/>
  <c r="N30" i="29"/>
  <c r="O30" i="29"/>
  <c r="J31" i="29"/>
  <c r="K31" i="29"/>
  <c r="L31" i="29"/>
  <c r="M31" i="29"/>
  <c r="N31" i="29"/>
  <c r="O31" i="29"/>
  <c r="J32" i="29"/>
  <c r="K32" i="29"/>
  <c r="L32" i="29"/>
  <c r="M32" i="29"/>
  <c r="N32" i="29"/>
  <c r="O32" i="29"/>
  <c r="J33" i="29"/>
  <c r="K33" i="29"/>
  <c r="L33" i="29"/>
  <c r="M33" i="29"/>
  <c r="N33" i="29"/>
  <c r="O33" i="29"/>
  <c r="J34" i="29"/>
  <c r="K34" i="29"/>
  <c r="L34" i="29"/>
  <c r="M34" i="29"/>
  <c r="N34" i="29"/>
  <c r="O34" i="29"/>
  <c r="J35" i="29"/>
  <c r="K35" i="29"/>
  <c r="L35" i="29"/>
  <c r="M35" i="29"/>
  <c r="N35" i="29"/>
  <c r="O35" i="29"/>
  <c r="J36" i="29"/>
  <c r="K36" i="29"/>
  <c r="L36" i="29"/>
  <c r="M36" i="29"/>
  <c r="N36" i="29"/>
  <c r="O36" i="29"/>
  <c r="J37" i="29"/>
  <c r="K37" i="29"/>
  <c r="L37" i="29"/>
  <c r="M37" i="29"/>
  <c r="N37" i="29"/>
  <c r="O37" i="29"/>
  <c r="J38" i="29"/>
  <c r="K38" i="29"/>
  <c r="L38" i="29"/>
  <c r="M38" i="29"/>
  <c r="N38" i="29"/>
  <c r="O38" i="29"/>
  <c r="J39" i="29"/>
  <c r="K39" i="29"/>
  <c r="L39" i="29"/>
  <c r="M39" i="29"/>
  <c r="N39" i="29"/>
  <c r="O39" i="29"/>
  <c r="J40" i="29"/>
  <c r="K40" i="29"/>
  <c r="L40" i="29"/>
  <c r="M40" i="29"/>
  <c r="N40" i="29"/>
  <c r="O40" i="29"/>
  <c r="J41" i="29"/>
  <c r="K41" i="29"/>
  <c r="L41" i="29"/>
  <c r="M41" i="29"/>
  <c r="N41" i="29"/>
  <c r="O41" i="29"/>
  <c r="J42" i="29"/>
  <c r="K42" i="29"/>
  <c r="L42" i="29"/>
  <c r="M42" i="29"/>
  <c r="N42" i="29"/>
  <c r="O42" i="29"/>
  <c r="J43" i="29"/>
  <c r="K43" i="29"/>
  <c r="L43" i="29"/>
  <c r="M43" i="29"/>
  <c r="N43" i="29"/>
  <c r="O43" i="29"/>
  <c r="J44" i="29"/>
  <c r="K44" i="29"/>
  <c r="L44" i="29"/>
  <c r="M44" i="29"/>
  <c r="N44" i="29"/>
  <c r="O44" i="29"/>
  <c r="J45" i="29"/>
  <c r="K45" i="29"/>
  <c r="L45" i="29"/>
  <c r="M45" i="29"/>
  <c r="N45" i="29"/>
  <c r="O45" i="29"/>
  <c r="J46" i="29"/>
  <c r="K46" i="29"/>
  <c r="L46" i="29"/>
  <c r="M46" i="29"/>
  <c r="N46" i="29"/>
  <c r="O46" i="29"/>
  <c r="J47" i="29"/>
  <c r="K47" i="29"/>
  <c r="L47" i="29"/>
  <c r="M47" i="29"/>
  <c r="N47" i="29"/>
  <c r="O47" i="29"/>
  <c r="J48" i="29"/>
  <c r="K48" i="29"/>
  <c r="L48" i="29"/>
  <c r="M48" i="29"/>
  <c r="N48" i="29"/>
  <c r="O48" i="29"/>
  <c r="J49" i="29"/>
  <c r="K49" i="29"/>
  <c r="L49" i="29"/>
  <c r="M49" i="29"/>
  <c r="N49" i="29"/>
  <c r="O49" i="29"/>
  <c r="J50" i="29"/>
  <c r="K50" i="29"/>
  <c r="L50" i="29"/>
  <c r="M50" i="29"/>
  <c r="N50" i="29"/>
  <c r="J51" i="29"/>
  <c r="K51" i="29"/>
  <c r="L51" i="29"/>
  <c r="M51" i="29"/>
  <c r="N51" i="29"/>
  <c r="J52" i="29"/>
  <c r="K52" i="29"/>
  <c r="L52" i="29"/>
  <c r="M52" i="29"/>
  <c r="N52" i="29"/>
  <c r="J53" i="29"/>
  <c r="K53" i="29"/>
  <c r="L53" i="29"/>
  <c r="M53" i="29"/>
  <c r="N53" i="29"/>
  <c r="J54" i="29"/>
  <c r="K54" i="29"/>
  <c r="L54" i="29"/>
  <c r="M54" i="29"/>
  <c r="N54" i="29"/>
  <c r="J55" i="29"/>
  <c r="K55" i="29"/>
  <c r="L55" i="29"/>
  <c r="M55" i="29"/>
  <c r="N55" i="29"/>
  <c r="J56" i="29"/>
  <c r="K56" i="29"/>
  <c r="L56" i="29"/>
  <c r="M56" i="29"/>
  <c r="N56" i="29"/>
  <c r="K8" i="29"/>
  <c r="L8" i="29"/>
  <c r="M8" i="29"/>
  <c r="N8" i="29"/>
  <c r="O8" i="29"/>
  <c r="J8" i="29"/>
  <c r="J9" i="22"/>
  <c r="K9" i="22"/>
  <c r="L9" i="22"/>
  <c r="M9" i="22"/>
  <c r="N9" i="22"/>
  <c r="O9" i="22"/>
  <c r="J10" i="22"/>
  <c r="K10" i="22"/>
  <c r="L10" i="22"/>
  <c r="M10" i="22"/>
  <c r="N10" i="22"/>
  <c r="O10" i="22"/>
  <c r="J11" i="22"/>
  <c r="K11" i="22"/>
  <c r="L11" i="22"/>
  <c r="M11" i="22"/>
  <c r="N11" i="22"/>
  <c r="O11" i="22"/>
  <c r="J12" i="22"/>
  <c r="K12" i="22"/>
  <c r="L12" i="22"/>
  <c r="M12" i="22"/>
  <c r="N12" i="22"/>
  <c r="O12" i="22"/>
  <c r="J13" i="22"/>
  <c r="K13" i="22"/>
  <c r="L13" i="22"/>
  <c r="M13" i="22"/>
  <c r="N13" i="22"/>
  <c r="O13" i="22"/>
  <c r="J14" i="22"/>
  <c r="K14" i="22"/>
  <c r="L14" i="22"/>
  <c r="M14" i="22"/>
  <c r="N14" i="22"/>
  <c r="O14" i="22"/>
  <c r="J15" i="22"/>
  <c r="K15" i="22"/>
  <c r="L15" i="22"/>
  <c r="M15" i="22"/>
  <c r="N15" i="22"/>
  <c r="O15" i="22"/>
  <c r="J16" i="22"/>
  <c r="K16" i="22"/>
  <c r="L16" i="22"/>
  <c r="M16" i="22"/>
  <c r="N16" i="22"/>
  <c r="O16" i="22"/>
  <c r="J17" i="22"/>
  <c r="K17" i="22"/>
  <c r="L17" i="22"/>
  <c r="M17" i="22"/>
  <c r="N17" i="22"/>
  <c r="O17" i="22"/>
  <c r="J18" i="22"/>
  <c r="K18" i="22"/>
  <c r="L18" i="22"/>
  <c r="M18" i="22"/>
  <c r="N18" i="22"/>
  <c r="O18" i="22"/>
  <c r="J19" i="22"/>
  <c r="K19" i="22"/>
  <c r="L19" i="22"/>
  <c r="M19" i="22"/>
  <c r="N19" i="22"/>
  <c r="O19" i="22"/>
  <c r="J20" i="22"/>
  <c r="K20" i="22"/>
  <c r="L20" i="22"/>
  <c r="M20" i="22"/>
  <c r="N20" i="22"/>
  <c r="O20" i="22"/>
  <c r="J21" i="22"/>
  <c r="K21" i="22"/>
  <c r="L21" i="22"/>
  <c r="M21" i="22"/>
  <c r="N21" i="22"/>
  <c r="O21" i="22"/>
  <c r="J22" i="22"/>
  <c r="K22" i="22"/>
  <c r="L22" i="22"/>
  <c r="M22" i="22"/>
  <c r="N22" i="22"/>
  <c r="O22" i="22"/>
  <c r="J23" i="22"/>
  <c r="K23" i="22"/>
  <c r="L23" i="22"/>
  <c r="M23" i="22"/>
  <c r="N23" i="22"/>
  <c r="O23" i="22"/>
  <c r="J24" i="22"/>
  <c r="K24" i="22"/>
  <c r="L24" i="22"/>
  <c r="M24" i="22"/>
  <c r="N24" i="22"/>
  <c r="O24" i="22"/>
  <c r="J25" i="22"/>
  <c r="K25" i="22"/>
  <c r="L25" i="22"/>
  <c r="M25" i="22"/>
  <c r="N25" i="22"/>
  <c r="O25" i="22"/>
  <c r="J26" i="22"/>
  <c r="K26" i="22"/>
  <c r="L26" i="22"/>
  <c r="M26" i="22"/>
  <c r="N26" i="22"/>
  <c r="O26" i="22"/>
  <c r="J27" i="22"/>
  <c r="K27" i="22"/>
  <c r="L27" i="22"/>
  <c r="M27" i="22"/>
  <c r="N27" i="22"/>
  <c r="O27" i="22"/>
  <c r="J28" i="22"/>
  <c r="K28" i="22"/>
  <c r="L28" i="22"/>
  <c r="M28" i="22"/>
  <c r="N28" i="22"/>
  <c r="O28" i="22"/>
  <c r="J29" i="22"/>
  <c r="K29" i="22"/>
  <c r="L29" i="22"/>
  <c r="M29" i="22"/>
  <c r="N29" i="22"/>
  <c r="O29" i="22"/>
  <c r="J30" i="22"/>
  <c r="K30" i="22"/>
  <c r="L30" i="22"/>
  <c r="M30" i="22"/>
  <c r="N30" i="22"/>
  <c r="O30" i="22"/>
  <c r="J31" i="22"/>
  <c r="K31" i="22"/>
  <c r="L31" i="22"/>
  <c r="M31" i="22"/>
  <c r="N31" i="22"/>
  <c r="O31" i="22"/>
  <c r="J32" i="22"/>
  <c r="K32" i="22"/>
  <c r="L32" i="22"/>
  <c r="M32" i="22"/>
  <c r="N32" i="22"/>
  <c r="O32" i="22"/>
  <c r="J33" i="22"/>
  <c r="K33" i="22"/>
  <c r="L33" i="22"/>
  <c r="M33" i="22"/>
  <c r="N33" i="22"/>
  <c r="O33" i="22"/>
  <c r="J34" i="22"/>
  <c r="K34" i="22"/>
  <c r="L34" i="22"/>
  <c r="M34" i="22"/>
  <c r="N34" i="22"/>
  <c r="O34" i="22"/>
  <c r="J35" i="22"/>
  <c r="K35" i="22"/>
  <c r="L35" i="22"/>
  <c r="M35" i="22"/>
  <c r="N35" i="22"/>
  <c r="O35" i="22"/>
  <c r="J36" i="22"/>
  <c r="K36" i="22"/>
  <c r="L36" i="22"/>
  <c r="M36" i="22"/>
  <c r="N36" i="22"/>
  <c r="O36" i="22"/>
  <c r="J37" i="22"/>
  <c r="K37" i="22"/>
  <c r="L37" i="22"/>
  <c r="M37" i="22"/>
  <c r="N37" i="22"/>
  <c r="O37" i="22"/>
  <c r="J38" i="22"/>
  <c r="K38" i="22"/>
  <c r="L38" i="22"/>
  <c r="M38" i="22"/>
  <c r="N38" i="22"/>
  <c r="O38" i="22"/>
  <c r="J39" i="22"/>
  <c r="K39" i="22"/>
  <c r="L39" i="22"/>
  <c r="M39" i="22"/>
  <c r="N39" i="22"/>
  <c r="O39" i="22"/>
  <c r="J40" i="22"/>
  <c r="K40" i="22"/>
  <c r="L40" i="22"/>
  <c r="M40" i="22"/>
  <c r="N40" i="22"/>
  <c r="O40" i="22"/>
  <c r="J41" i="22"/>
  <c r="K41" i="22"/>
  <c r="L41" i="22"/>
  <c r="M41" i="22"/>
  <c r="N41" i="22"/>
  <c r="O41" i="22"/>
  <c r="J42" i="22"/>
  <c r="K42" i="22"/>
  <c r="L42" i="22"/>
  <c r="M42" i="22"/>
  <c r="N42" i="22"/>
  <c r="O42" i="22"/>
  <c r="J43" i="22"/>
  <c r="K43" i="22"/>
  <c r="L43" i="22"/>
  <c r="M43" i="22"/>
  <c r="N43" i="22"/>
  <c r="O43" i="22"/>
  <c r="J44" i="22"/>
  <c r="K44" i="22"/>
  <c r="L44" i="22"/>
  <c r="M44" i="22"/>
  <c r="N44" i="22"/>
  <c r="O44" i="22"/>
  <c r="J45" i="22"/>
  <c r="K45" i="22"/>
  <c r="L45" i="22"/>
  <c r="M45" i="22"/>
  <c r="N45" i="22"/>
  <c r="O45" i="22"/>
  <c r="J46" i="22"/>
  <c r="K46" i="22"/>
  <c r="L46" i="22"/>
  <c r="M46" i="22"/>
  <c r="N46" i="22"/>
  <c r="O46" i="22"/>
  <c r="J47" i="22"/>
  <c r="K47" i="22"/>
  <c r="L47" i="22"/>
  <c r="M47" i="22"/>
  <c r="N47" i="22"/>
  <c r="O47" i="22"/>
  <c r="J48" i="22"/>
  <c r="K48" i="22"/>
  <c r="L48" i="22"/>
  <c r="M48" i="22"/>
  <c r="N48" i="22"/>
  <c r="O48" i="22"/>
  <c r="J49" i="22"/>
  <c r="K49" i="22"/>
  <c r="L49" i="22"/>
  <c r="M49" i="22"/>
  <c r="N49" i="22"/>
  <c r="O49" i="22"/>
  <c r="J50" i="22"/>
  <c r="K50" i="22"/>
  <c r="L50" i="22"/>
  <c r="M50" i="22"/>
  <c r="N50" i="22"/>
  <c r="O50" i="22"/>
  <c r="J51" i="22"/>
  <c r="K51" i="22"/>
  <c r="L51" i="22"/>
  <c r="M51" i="22"/>
  <c r="N51" i="22"/>
  <c r="J52" i="22"/>
  <c r="K52" i="22"/>
  <c r="L52" i="22"/>
  <c r="M52" i="22"/>
  <c r="N52" i="22"/>
  <c r="J53" i="22"/>
  <c r="K53" i="22"/>
  <c r="L53" i="22"/>
  <c r="M53" i="22"/>
  <c r="N53" i="22"/>
  <c r="J54" i="22"/>
  <c r="K54" i="22"/>
  <c r="L54" i="22"/>
  <c r="M54" i="22"/>
  <c r="N54" i="22"/>
  <c r="J55" i="22"/>
  <c r="K55" i="22"/>
  <c r="L55" i="22"/>
  <c r="M55" i="22"/>
  <c r="N55" i="22"/>
  <c r="J56" i="22"/>
  <c r="K56" i="22"/>
  <c r="L56" i="22"/>
  <c r="M56" i="22"/>
  <c r="N56" i="22"/>
  <c r="J57" i="22"/>
  <c r="K57" i="22"/>
  <c r="L57" i="22"/>
  <c r="M57" i="22"/>
  <c r="N57" i="22"/>
  <c r="K8" i="22"/>
  <c r="L8" i="22"/>
  <c r="M8" i="22"/>
  <c r="N8" i="22"/>
  <c r="O8" i="22"/>
  <c r="J8" i="22"/>
  <c r="C60" i="22"/>
  <c r="E60" i="22"/>
  <c r="F60" i="22"/>
  <c r="G60" i="22"/>
  <c r="H60" i="22"/>
  <c r="D60" i="22"/>
  <c r="H59" i="22"/>
  <c r="G59" i="22"/>
  <c r="F59" i="22"/>
  <c r="E59" i="22"/>
  <c r="D59" i="22"/>
  <c r="C59" i="22"/>
  <c r="H58" i="22"/>
  <c r="G58" i="22"/>
  <c r="F58" i="22"/>
  <c r="E58" i="22"/>
  <c r="D58" i="22"/>
  <c r="C58" i="22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C26" i="11"/>
  <c r="D26" i="11"/>
  <c r="E26" i="11"/>
  <c r="F26" i="11"/>
  <c r="G26" i="11"/>
  <c r="H26" i="11"/>
  <c r="C27" i="11"/>
  <c r="D27" i="11"/>
  <c r="E27" i="11"/>
  <c r="F27" i="11"/>
  <c r="G27" i="11"/>
  <c r="H27" i="11"/>
  <c r="C28" i="11"/>
  <c r="D28" i="11"/>
  <c r="E28" i="11"/>
  <c r="F28" i="11"/>
  <c r="G28" i="11"/>
  <c r="H28" i="11"/>
  <c r="C29" i="11"/>
  <c r="D29" i="11"/>
  <c r="E29" i="11"/>
  <c r="F29" i="11"/>
  <c r="G29" i="11"/>
  <c r="H29" i="11"/>
  <c r="C30" i="11"/>
  <c r="D30" i="11"/>
  <c r="E30" i="11"/>
  <c r="F30" i="11"/>
  <c r="G30" i="11"/>
  <c r="H30" i="11"/>
  <c r="C31" i="11"/>
  <c r="D31" i="11"/>
  <c r="E31" i="11"/>
  <c r="F31" i="11"/>
  <c r="G31" i="11"/>
  <c r="H31" i="11"/>
  <c r="C32" i="11"/>
  <c r="D32" i="11"/>
  <c r="E32" i="11"/>
  <c r="F32" i="11"/>
  <c r="G32" i="11"/>
  <c r="H32" i="11"/>
  <c r="C33" i="11"/>
  <c r="D33" i="11"/>
  <c r="E33" i="11"/>
  <c r="F33" i="11"/>
  <c r="G33" i="11"/>
  <c r="H33" i="11"/>
  <c r="C34" i="11"/>
  <c r="D34" i="11"/>
  <c r="E34" i="11"/>
  <c r="F34" i="11"/>
  <c r="G34" i="11"/>
  <c r="H34" i="11"/>
  <c r="C35" i="11"/>
  <c r="D35" i="11"/>
  <c r="E35" i="11"/>
  <c r="F35" i="11"/>
  <c r="G35" i="11"/>
  <c r="H35" i="11"/>
  <c r="C36" i="11"/>
  <c r="D36" i="11"/>
  <c r="E36" i="11"/>
  <c r="F36" i="11"/>
  <c r="G36" i="11"/>
  <c r="H36" i="11"/>
  <c r="C37" i="11"/>
  <c r="D37" i="11"/>
  <c r="E37" i="11"/>
  <c r="F37" i="11"/>
  <c r="G37" i="11"/>
  <c r="H37" i="11"/>
  <c r="C38" i="11"/>
  <c r="D38" i="11"/>
  <c r="E38" i="11"/>
  <c r="F38" i="11"/>
  <c r="G38" i="11"/>
  <c r="H38" i="11"/>
  <c r="C39" i="11"/>
  <c r="D39" i="11"/>
  <c r="E39" i="11"/>
  <c r="F39" i="11"/>
  <c r="G39" i="11"/>
  <c r="H39" i="11"/>
  <c r="C40" i="11"/>
  <c r="D40" i="11"/>
  <c r="E40" i="11"/>
  <c r="F40" i="11"/>
  <c r="G40" i="11"/>
  <c r="H40" i="11"/>
  <c r="C41" i="11"/>
  <c r="D41" i="11"/>
  <c r="E41" i="11"/>
  <c r="F41" i="11"/>
  <c r="G41" i="11"/>
  <c r="H41" i="11"/>
  <c r="C42" i="11"/>
  <c r="D42" i="11"/>
  <c r="E42" i="11"/>
  <c r="F42" i="11"/>
  <c r="G42" i="11"/>
  <c r="H42" i="11"/>
  <c r="C43" i="11"/>
  <c r="D43" i="11"/>
  <c r="E43" i="11"/>
  <c r="F43" i="11"/>
  <c r="G43" i="11"/>
  <c r="H43" i="11"/>
  <c r="C44" i="11"/>
  <c r="D44" i="11"/>
  <c r="E44" i="11"/>
  <c r="F44" i="11"/>
  <c r="G44" i="11"/>
  <c r="H44" i="11"/>
  <c r="C45" i="11"/>
  <c r="D45" i="11"/>
  <c r="E45" i="11"/>
  <c r="F45" i="11"/>
  <c r="G45" i="11"/>
  <c r="H45" i="11"/>
  <c r="C46" i="11"/>
  <c r="D46" i="11"/>
  <c r="E46" i="11"/>
  <c r="F46" i="11"/>
  <c r="G46" i="11"/>
  <c r="H46" i="11"/>
  <c r="C47" i="11"/>
  <c r="D47" i="11"/>
  <c r="E47" i="11"/>
  <c r="F47" i="11"/>
  <c r="G47" i="11"/>
  <c r="H47" i="11"/>
  <c r="C48" i="11"/>
  <c r="D48" i="11"/>
  <c r="E48" i="11"/>
  <c r="F48" i="11"/>
  <c r="G48" i="11"/>
  <c r="H48" i="11"/>
  <c r="C49" i="11"/>
  <c r="D49" i="11"/>
  <c r="E49" i="11"/>
  <c r="F49" i="11"/>
  <c r="G49" i="11"/>
  <c r="H49" i="11"/>
  <c r="C50" i="11"/>
  <c r="D50" i="11"/>
  <c r="E50" i="11"/>
  <c r="F50" i="11"/>
  <c r="G50" i="11"/>
  <c r="H50" i="11"/>
  <c r="C51" i="11"/>
  <c r="D51" i="11"/>
  <c r="E51" i="11"/>
  <c r="F51" i="11"/>
  <c r="G51" i="11"/>
  <c r="H51" i="11"/>
  <c r="C52" i="11"/>
  <c r="D52" i="11"/>
  <c r="E52" i="11"/>
  <c r="F52" i="11"/>
  <c r="G52" i="11"/>
  <c r="H52" i="11"/>
  <c r="C53" i="11"/>
  <c r="D53" i="11"/>
  <c r="E53" i="11"/>
  <c r="F53" i="11"/>
  <c r="G53" i="11"/>
  <c r="H53" i="11"/>
  <c r="C54" i="11"/>
  <c r="D54" i="11"/>
  <c r="E54" i="11"/>
  <c r="F54" i="11"/>
  <c r="G54" i="11"/>
  <c r="H54" i="11"/>
  <c r="C55" i="11"/>
  <c r="D55" i="11"/>
  <c r="E55" i="11"/>
  <c r="F55" i="11"/>
  <c r="G55" i="11"/>
  <c r="H55" i="11"/>
  <c r="C56" i="11"/>
  <c r="D56" i="11"/>
  <c r="E56" i="11"/>
  <c r="F56" i="11"/>
  <c r="G56" i="11"/>
  <c r="H56" i="11"/>
  <c r="H20" i="11"/>
  <c r="G20" i="11"/>
  <c r="F20" i="11"/>
  <c r="E20" i="11"/>
  <c r="D20" i="11"/>
  <c r="C20" i="11"/>
  <c r="I56" i="19"/>
  <c r="I57" i="19"/>
  <c r="I59" i="19"/>
  <c r="I57" i="8"/>
  <c r="I56" i="8"/>
  <c r="E56" i="16"/>
  <c r="G2918" i="33"/>
  <c r="I2918" i="33"/>
  <c r="H2918" i="33"/>
  <c r="H60" i="29"/>
  <c r="G60" i="29"/>
  <c r="F60" i="29"/>
  <c r="E60" i="29"/>
  <c r="D60" i="29"/>
  <c r="C60" i="29"/>
  <c r="H65" i="29"/>
  <c r="H64" i="29"/>
  <c r="G65" i="29"/>
  <c r="G64" i="29"/>
  <c r="F65" i="29"/>
  <c r="F64" i="29"/>
  <c r="H63" i="29"/>
  <c r="H62" i="29"/>
  <c r="H61" i="29"/>
  <c r="G63" i="29"/>
  <c r="G62" i="29"/>
  <c r="G61" i="29"/>
  <c r="F63" i="29"/>
  <c r="F62" i="29"/>
  <c r="F61" i="29"/>
  <c r="E63" i="29"/>
  <c r="E62" i="29"/>
  <c r="E61" i="29"/>
  <c r="D63" i="29"/>
  <c r="D62" i="29"/>
  <c r="D61" i="29"/>
  <c r="D64" i="29"/>
  <c r="D65" i="29"/>
  <c r="C63" i="29"/>
  <c r="C62" i="29"/>
  <c r="C61" i="29"/>
  <c r="O57" i="29"/>
  <c r="H69" i="29"/>
  <c r="G69" i="29"/>
  <c r="F69" i="29"/>
  <c r="D69" i="29"/>
  <c r="C69" i="29"/>
  <c r="H68" i="29"/>
  <c r="G68" i="29"/>
  <c r="F68" i="29"/>
  <c r="D68" i="29"/>
  <c r="C68" i="29"/>
  <c r="H67" i="29"/>
  <c r="G67" i="29"/>
  <c r="F67" i="29"/>
  <c r="E67" i="29"/>
  <c r="D67" i="29"/>
  <c r="C67" i="29"/>
  <c r="H66" i="29"/>
  <c r="G66" i="29"/>
  <c r="F66" i="29"/>
  <c r="E66" i="29"/>
  <c r="D66" i="29"/>
  <c r="C66" i="29"/>
  <c r="E65" i="29"/>
  <c r="C65" i="29"/>
  <c r="E64" i="29"/>
  <c r="C64" i="29"/>
  <c r="N57" i="29"/>
  <c r="M57" i="29"/>
  <c r="L57" i="29"/>
  <c r="K57" i="29"/>
  <c r="J57" i="29"/>
  <c r="H57" i="29"/>
  <c r="F57" i="29"/>
  <c r="E57" i="29"/>
  <c r="D57" i="29"/>
  <c r="C57" i="29"/>
  <c r="O57" i="11"/>
  <c r="N57" i="11"/>
  <c r="M57" i="11"/>
  <c r="L57" i="11"/>
  <c r="K57" i="11"/>
  <c r="J57" i="11"/>
  <c r="D57" i="11"/>
  <c r="E57" i="11"/>
  <c r="F57" i="11"/>
  <c r="G57" i="11"/>
  <c r="H57" i="11"/>
  <c r="C57" i="11"/>
  <c r="C68" i="11"/>
  <c r="D68" i="11"/>
  <c r="F68" i="11"/>
  <c r="G68" i="11"/>
  <c r="H68" i="11"/>
  <c r="C56" i="16"/>
  <c r="C56" i="8"/>
  <c r="C56" i="18"/>
  <c r="C56" i="15"/>
  <c r="C56" i="19"/>
  <c r="C56" i="17"/>
  <c r="C21" i="20"/>
  <c r="D56" i="16"/>
  <c r="D56" i="8"/>
  <c r="D56" i="18"/>
  <c r="D56" i="15"/>
  <c r="D56" i="19"/>
  <c r="D56" i="17"/>
  <c r="D21" i="20"/>
  <c r="E56" i="8"/>
  <c r="E56" i="18"/>
  <c r="E56" i="15"/>
  <c r="E56" i="19"/>
  <c r="E56" i="17"/>
  <c r="E21" i="20"/>
  <c r="F56" i="16"/>
  <c r="F56" i="8"/>
  <c r="F56" i="18"/>
  <c r="F56" i="15"/>
  <c r="F56" i="19"/>
  <c r="F56" i="17"/>
  <c r="F21" i="20"/>
  <c r="G56" i="16"/>
  <c r="G56" i="8"/>
  <c r="G56" i="18"/>
  <c r="G56" i="15"/>
  <c r="G56" i="19"/>
  <c r="G56" i="17"/>
  <c r="G21" i="20"/>
  <c r="H56" i="16"/>
  <c r="H56" i="8"/>
  <c r="H56" i="18"/>
  <c r="H56" i="15"/>
  <c r="H56" i="19"/>
  <c r="H56" i="17"/>
  <c r="H21" i="20"/>
  <c r="I56" i="16"/>
  <c r="I56" i="18"/>
  <c r="I56" i="15"/>
  <c r="I56" i="17"/>
  <c r="I21" i="20"/>
  <c r="B56" i="16"/>
  <c r="B56" i="8"/>
  <c r="B56" i="18"/>
  <c r="B56" i="15"/>
  <c r="B56" i="19"/>
  <c r="B56" i="17"/>
  <c r="B21" i="20"/>
  <c r="E57" i="18"/>
  <c r="E58" i="18"/>
  <c r="E59" i="18"/>
  <c r="H67" i="11"/>
  <c r="H66" i="11"/>
  <c r="H65" i="11"/>
  <c r="H64" i="11"/>
  <c r="G67" i="11"/>
  <c r="G66" i="11"/>
  <c r="G65" i="11"/>
  <c r="G64" i="11"/>
  <c r="F67" i="11"/>
  <c r="F66" i="11"/>
  <c r="F65" i="11"/>
  <c r="E66" i="11"/>
  <c r="E65" i="11"/>
  <c r="E64" i="11"/>
  <c r="E63" i="11"/>
  <c r="D67" i="11"/>
  <c r="D66" i="11"/>
  <c r="D65" i="11"/>
  <c r="D64" i="11"/>
  <c r="D63" i="11"/>
  <c r="C67" i="11"/>
  <c r="C66" i="11"/>
  <c r="C65" i="11"/>
  <c r="C64" i="11"/>
  <c r="C63" i="11"/>
  <c r="H59" i="8"/>
  <c r="G59" i="8"/>
  <c r="F59" i="8"/>
  <c r="E59" i="8"/>
  <c r="D59" i="8"/>
  <c r="C59" i="8"/>
  <c r="B59" i="8"/>
  <c r="E58" i="8"/>
  <c r="D58" i="8"/>
  <c r="C58" i="8"/>
  <c r="B58" i="8"/>
  <c r="I59" i="18"/>
  <c r="H59" i="18"/>
  <c r="G59" i="18"/>
  <c r="F59" i="18"/>
  <c r="D59" i="18"/>
  <c r="D58" i="18"/>
  <c r="C59" i="18"/>
  <c r="C58" i="18"/>
  <c r="B59" i="18"/>
  <c r="B58" i="18"/>
  <c r="I58" i="15"/>
  <c r="H58" i="15"/>
  <c r="G58" i="15"/>
  <c r="F58" i="15"/>
  <c r="E58" i="15"/>
  <c r="D58" i="15"/>
  <c r="C58" i="15"/>
  <c r="I59" i="15"/>
  <c r="H59" i="15"/>
  <c r="G59" i="15"/>
  <c r="F59" i="15"/>
  <c r="E59" i="15"/>
  <c r="D59" i="15"/>
  <c r="C59" i="15"/>
  <c r="B59" i="15"/>
  <c r="B58" i="15"/>
  <c r="I59" i="17"/>
  <c r="H59" i="17"/>
  <c r="G59" i="17"/>
  <c r="F59" i="17"/>
  <c r="E59" i="17"/>
  <c r="D59" i="17"/>
  <c r="C59" i="17"/>
  <c r="I58" i="17"/>
  <c r="H58" i="17"/>
  <c r="G58" i="17"/>
  <c r="F58" i="17"/>
  <c r="E58" i="17"/>
  <c r="D58" i="17"/>
  <c r="C58" i="17"/>
  <c r="B59" i="17"/>
  <c r="B58" i="17"/>
  <c r="I59" i="16"/>
  <c r="H59" i="16"/>
  <c r="G59" i="16"/>
  <c r="F59" i="16"/>
  <c r="E59" i="16"/>
  <c r="D59" i="16"/>
  <c r="C59" i="16"/>
  <c r="B59" i="16"/>
  <c r="E58" i="16"/>
  <c r="D58" i="16"/>
  <c r="C58" i="16"/>
  <c r="B58" i="16"/>
  <c r="H59" i="19"/>
  <c r="G59" i="19"/>
  <c r="F59" i="19"/>
  <c r="E59" i="19"/>
  <c r="D59" i="19"/>
  <c r="C59" i="19"/>
  <c r="B59" i="19"/>
  <c r="B58" i="19"/>
  <c r="D57" i="16"/>
  <c r="D57" i="8"/>
  <c r="D57" i="18"/>
  <c r="D57" i="19"/>
  <c r="D57" i="17"/>
  <c r="D22" i="20"/>
  <c r="C57" i="16"/>
  <c r="C57" i="8"/>
  <c r="C57" i="18"/>
  <c r="C57" i="19"/>
  <c r="C57" i="17"/>
  <c r="C22" i="20"/>
  <c r="I57" i="17"/>
  <c r="H57" i="17"/>
  <c r="G57" i="17"/>
  <c r="F57" i="17"/>
  <c r="E57" i="17"/>
  <c r="B57" i="17"/>
  <c r="H57" i="19"/>
  <c r="G57" i="19"/>
  <c r="F57" i="19"/>
  <c r="E57" i="19"/>
  <c r="B57" i="19"/>
  <c r="I57" i="15"/>
  <c r="H57" i="15"/>
  <c r="G57" i="15"/>
  <c r="F57" i="15"/>
  <c r="E57" i="15"/>
  <c r="D57" i="15"/>
  <c r="C57" i="15"/>
  <c r="B57" i="15"/>
  <c r="I57" i="18"/>
  <c r="H57" i="18"/>
  <c r="H57" i="16"/>
  <c r="H57" i="8"/>
  <c r="H22" i="20"/>
  <c r="G57" i="18"/>
  <c r="G57" i="16"/>
  <c r="G57" i="8"/>
  <c r="G22" i="20"/>
  <c r="F57" i="18"/>
  <c r="F57" i="16"/>
  <c r="F57" i="8"/>
  <c r="F22" i="20"/>
  <c r="B57" i="18"/>
  <c r="E57" i="8"/>
  <c r="B57" i="8"/>
  <c r="I57" i="16"/>
  <c r="E57" i="16"/>
  <c r="B57" i="16"/>
  <c r="E22" i="20"/>
  <c r="B22" i="20"/>
  <c r="I22" i="20"/>
  <c r="J58" i="22"/>
  <c r="K58" i="22"/>
  <c r="L58" i="22"/>
  <c r="M58" i="22"/>
  <c r="N58" i="22"/>
</calcChain>
</file>

<file path=xl/connections.xml><?xml version="1.0" encoding="utf-8"?>
<connections xmlns="http://schemas.openxmlformats.org/spreadsheetml/2006/main">
  <connection id="1" keepAlive="1" name="Consulta - data" description="Conexión a la consulta 'data' en el libro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<sst xmlns="http://schemas.openxmlformats.org/spreadsheetml/2006/main" count="11849" uniqueCount="110">
  <si>
    <t>ES</t>
  </si>
  <si>
    <t>W-1</t>
  </si>
  <si>
    <t>W-2</t>
  </si>
  <si>
    <t>W-3</t>
  </si>
  <si>
    <t>W-4</t>
  </si>
  <si>
    <t>UK</t>
  </si>
  <si>
    <t>DE</t>
  </si>
  <si>
    <t>IT</t>
  </si>
  <si>
    <t>SE</t>
  </si>
  <si>
    <t>NL</t>
  </si>
  <si>
    <t>Countries with regional data available at both EUROStats and JHU</t>
  </si>
  <si>
    <t>W-5</t>
  </si>
  <si>
    <t>W-6</t>
  </si>
  <si>
    <t>W-7</t>
  </si>
  <si>
    <t>W-8</t>
  </si>
  <si>
    <t>Average all weeks</t>
  </si>
  <si>
    <t>Regression slope of errors</t>
  </si>
  <si>
    <t>Correlation against error for S3</t>
  </si>
  <si>
    <t>Average since September</t>
  </si>
  <si>
    <t>First wave</t>
  </si>
  <si>
    <t>Second wave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</si>
  <si>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</si>
  <si>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</si>
  <si>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</si>
  <si>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</si>
  <si>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</si>
  <si>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</si>
  <si>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</si>
  <si>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</si>
  <si>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March</t>
  </si>
  <si>
    <t>5</t>
  </si>
  <si>
    <t>WithoutJHURegions</t>
  </si>
  <si>
    <t>-</t>
  </si>
  <si>
    <t>3</t>
  </si>
  <si>
    <t>Correlation against error for WR</t>
  </si>
  <si>
    <t>Surplus of deaths in EUROStats</t>
  </si>
  <si>
    <t>Running average of the surplus of deaths in EUROStats</t>
  </si>
  <si>
    <t>February</t>
  </si>
  <si>
    <t>KindOfQuery</t>
  </si>
  <si>
    <t>Shift</t>
  </si>
  <si>
    <t>Country</t>
  </si>
  <si>
    <t>#Eq</t>
  </si>
  <si>
    <t>#Vars</t>
  </si>
  <si>
    <t>Eq. creation time</t>
  </si>
  <si>
    <t>Solve time</t>
  </si>
  <si>
    <t>Average squared error</t>
  </si>
  <si>
    <t>WithJHURegions</t>
  </si>
  <si>
    <t>1</t>
  </si>
  <si>
    <t>2</t>
  </si>
  <si>
    <t>4</t>
  </si>
  <si>
    <t>6</t>
  </si>
  <si>
    <t>7</t>
  </si>
  <si>
    <t>8</t>
  </si>
  <si>
    <t>Week</t>
  </si>
  <si>
    <t>2020W05</t>
  </si>
  <si>
    <t>2020W06</t>
  </si>
  <si>
    <t>2020W07</t>
  </si>
  <si>
    <t>2020W08</t>
  </si>
  <si>
    <t>2020W09</t>
  </si>
  <si>
    <t>2020W10</t>
  </si>
  <si>
    <t>2020W11</t>
  </si>
  <si>
    <t>2020W12</t>
  </si>
  <si>
    <t>2020W13</t>
  </si>
  <si>
    <t>2020W14</t>
  </si>
  <si>
    <t>2020W15</t>
  </si>
  <si>
    <t>2020W16</t>
  </si>
  <si>
    <t>2020W17</t>
  </si>
  <si>
    <t>2020W18</t>
  </si>
  <si>
    <t>2020W19</t>
  </si>
  <si>
    <t>2020W20</t>
  </si>
  <si>
    <t>2020W21</t>
  </si>
  <si>
    <t>2020W22</t>
  </si>
  <si>
    <t>2020W23</t>
  </si>
  <si>
    <t>2020W24</t>
  </si>
  <si>
    <t>2020W25</t>
  </si>
  <si>
    <t>2020W26</t>
  </si>
  <si>
    <t>2020W27</t>
  </si>
  <si>
    <t>2020W28</t>
  </si>
  <si>
    <t>2020W29</t>
  </si>
  <si>
    <t>2020W30</t>
  </si>
  <si>
    <t>2020W31</t>
  </si>
  <si>
    <t>2020W32</t>
  </si>
  <si>
    <t>2020W33</t>
  </si>
  <si>
    <t>2020W34</t>
  </si>
  <si>
    <t>2020W35</t>
  </si>
  <si>
    <t>2020W36</t>
  </si>
  <si>
    <t>2020W37</t>
  </si>
  <si>
    <t>2020W38</t>
  </si>
  <si>
    <t>2020W39</t>
  </si>
  <si>
    <t>2020W40</t>
  </si>
  <si>
    <t>2020W41</t>
  </si>
  <si>
    <t>2020W42</t>
  </si>
  <si>
    <t>2020W43</t>
  </si>
  <si>
    <t>2020W44</t>
  </si>
  <si>
    <t>2020W45</t>
  </si>
  <si>
    <t>2020W46</t>
  </si>
  <si>
    <t>2020W47</t>
  </si>
  <si>
    <t>2020W48</t>
  </si>
  <si>
    <t>2020W49</t>
  </si>
  <si>
    <t>2020W50</t>
  </si>
  <si>
    <t>2020W51</t>
  </si>
  <si>
    <t>2020W52</t>
  </si>
  <si>
    <t>2021W01</t>
  </si>
  <si>
    <t>2021W02</t>
  </si>
  <si>
    <t>2021W03</t>
  </si>
  <si>
    <t>2021W04</t>
  </si>
  <si>
    <t>2021W05</t>
  </si>
  <si>
    <t>2021W06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</si>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</sst>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3" fillId="0" borderId="0" xfId="0" applyFont="1"/>
    <xf numFmtId="1" fontId="0" fillId="0" borderId="0" xfId="0" applyNumberFormat="1"/>
    <xf numFmtId="0" fontId="0" fillId="3" borderId="0" xfId="0" applyFill="1"/>
    <xf numFmtId="1" fontId="0" fillId="2" borderId="1" xfId="0" applyNumberFormat="1" applyFont="1" applyFill="1" applyBorder="1"/>
    <xf numFmtId="1" fontId="0" fillId="0" borderId="1" xfId="0" applyNumberFormat="1" applyFont="1" applyBorder="1"/>
    <xf numFmtId="1" fontId="0" fillId="2" borderId="0" xfId="0" applyNumberFormat="1" applyFont="1" applyFill="1" applyBorder="1"/>
    <xf numFmtId="0" fontId="0" fillId="0" borderId="0" xfId="0" applyAlignment="1">
      <alignment horizontal="center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Spanish error per week crossing</a:t>
            </a:r>
            <a:r>
              <a:rPr lang="es-ES" baseline="0"/>
              <a:t> cases and deaths differently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DE!$B$1</c:f>
              <c:strCache>
                <c:ptCount val="1"/>
                <c:pt idx="0">
                  <c:v>W-1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DE!$B$2:$B$55</c:f>
              <c:numCache>
                <c:formatCode>General</c:formatCode>
                <c:ptCount val="54"/>
                <c:pt idx="17">
                  <c:v>6.9595763066006303E-2</c:v>
                </c:pt>
                <c:pt idx="18">
                  <c:v>4.6185782900151656E-2</c:v>
                </c:pt>
                <c:pt idx="19">
                  <c:v>3.3153697221904706E-2</c:v>
                </c:pt>
                <c:pt idx="20">
                  <c:v>3.5153310136730551E-2</c:v>
                </c:pt>
                <c:pt idx="21">
                  <c:v>2.4622400439388837E-2</c:v>
                </c:pt>
                <c:pt idx="22">
                  <c:v>1.7945343458791278E-2</c:v>
                </c:pt>
                <c:pt idx="23">
                  <c:v>1.529349037153489E-2</c:v>
                </c:pt>
                <c:pt idx="24">
                  <c:v>1.4107285062602294E-2</c:v>
                </c:pt>
                <c:pt idx="25">
                  <c:v>1.9199982250834819E-2</c:v>
                </c:pt>
                <c:pt idx="26">
                  <c:v>2.4248056600325838E-2</c:v>
                </c:pt>
                <c:pt idx="27">
                  <c:v>2.9130955058554751E-2</c:v>
                </c:pt>
                <c:pt idx="28">
                  <c:v>4.0501483878616809E-2</c:v>
                </c:pt>
                <c:pt idx="29">
                  <c:v>6.0922503071205038E-2</c:v>
                </c:pt>
                <c:pt idx="30">
                  <c:v>7.227984207209677E-2</c:v>
                </c:pt>
                <c:pt idx="31">
                  <c:v>7.4060417998352251E-2</c:v>
                </c:pt>
                <c:pt idx="32">
                  <c:v>7.6010507262476837E-2</c:v>
                </c:pt>
                <c:pt idx="33">
                  <c:v>7.2354970686366094E-2</c:v>
                </c:pt>
                <c:pt idx="34">
                  <c:v>6.0955518837908666E-2</c:v>
                </c:pt>
                <c:pt idx="35">
                  <c:v>6.4715174855881075E-2</c:v>
                </c:pt>
                <c:pt idx="36">
                  <c:v>7.0669116065408391E-2</c:v>
                </c:pt>
                <c:pt idx="37">
                  <c:v>5.9100158079908635E-2</c:v>
                </c:pt>
                <c:pt idx="38">
                  <c:v>8.7272555585676537E-2</c:v>
                </c:pt>
                <c:pt idx="39">
                  <c:v>8.3867159244130532E-2</c:v>
                </c:pt>
                <c:pt idx="40">
                  <c:v>4.681143174533365E-2</c:v>
                </c:pt>
                <c:pt idx="41">
                  <c:v>4.2109873486996387E-2</c:v>
                </c:pt>
                <c:pt idx="42">
                  <c:v>2.2774342611278781E-2</c:v>
                </c:pt>
                <c:pt idx="43">
                  <c:v>1.0825982560409935E-2</c:v>
                </c:pt>
                <c:pt idx="44">
                  <c:v>1.1691054146824061E-2</c:v>
                </c:pt>
                <c:pt idx="45">
                  <c:v>2.1704337424917498E-2</c:v>
                </c:pt>
                <c:pt idx="46">
                  <c:v>3.2647230333742901E-2</c:v>
                </c:pt>
                <c:pt idx="47">
                  <c:v>2.5817679072704127E-2</c:v>
                </c:pt>
                <c:pt idx="48">
                  <c:v>8.0055692978406118E-2</c:v>
                </c:pt>
                <c:pt idx="49">
                  <c:v>8.8703191034030987E-2</c:v>
                </c:pt>
                <c:pt idx="50">
                  <c:v>8.0915565704614917E-2</c:v>
                </c:pt>
                <c:pt idx="51">
                  <c:v>9.2191354708721876E-2</c:v>
                </c:pt>
                <c:pt idx="52">
                  <c:v>0.11515213188978318</c:v>
                </c:pt>
                <c:pt idx="53">
                  <c:v>0.1015937002625973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9-4179-8590-15C66FFE0ED3}"/>
            </c:ext>
          </c:extLst>
        </c:ser>
        <c:ser>
          <c:idx val="1"/>
          <c:order val="1"/>
          <c:tx>
            <c:strRef>
              <c:f>DE!$C$1</c:f>
              <c:strCache>
                <c:ptCount val="1"/>
                <c:pt idx="0">
                  <c:v>W-2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DE!$C$2:$C$55</c:f>
              <c:numCache>
                <c:formatCode>General</c:formatCode>
                <c:ptCount val="54"/>
                <c:pt idx="18">
                  <c:v>7.9561732243172395E-2</c:v>
                </c:pt>
                <c:pt idx="19">
                  <c:v>2.4525969792754263E-2</c:v>
                </c:pt>
                <c:pt idx="20">
                  <c:v>2.5535907493987021E-2</c:v>
                </c:pt>
                <c:pt idx="21">
                  <c:v>2.3598987003705905E-2</c:v>
                </c:pt>
                <c:pt idx="22">
                  <c:v>1.6634542575611214E-2</c:v>
                </c:pt>
                <c:pt idx="23">
                  <c:v>1.8074948741077096E-2</c:v>
                </c:pt>
                <c:pt idx="24">
                  <c:v>1.8345687394611506E-2</c:v>
                </c:pt>
                <c:pt idx="25">
                  <c:v>1.8624633364521706E-2</c:v>
                </c:pt>
                <c:pt idx="26">
                  <c:v>1.6389637068891155E-2</c:v>
                </c:pt>
                <c:pt idx="27">
                  <c:v>1.9920073813407532E-2</c:v>
                </c:pt>
                <c:pt idx="28">
                  <c:v>2.9627275971572178E-2</c:v>
                </c:pt>
                <c:pt idx="29">
                  <c:v>4.4710419389408784E-2</c:v>
                </c:pt>
                <c:pt idx="30">
                  <c:v>6.5463628786132225E-2</c:v>
                </c:pt>
                <c:pt idx="31">
                  <c:v>7.2698044402545306E-2</c:v>
                </c:pt>
                <c:pt idx="32">
                  <c:v>7.8106547723451047E-2</c:v>
                </c:pt>
                <c:pt idx="33">
                  <c:v>7.0040890840584222E-2</c:v>
                </c:pt>
                <c:pt idx="34">
                  <c:v>5.213747279661099E-2</c:v>
                </c:pt>
                <c:pt idx="35">
                  <c:v>5.2411168201650087E-2</c:v>
                </c:pt>
                <c:pt idx="36">
                  <c:v>6.0050698125223331E-2</c:v>
                </c:pt>
                <c:pt idx="37">
                  <c:v>3.2659076564761996E-2</c:v>
                </c:pt>
                <c:pt idx="38">
                  <c:v>4.9247384192835794E-2</c:v>
                </c:pt>
                <c:pt idx="39">
                  <c:v>4.3875053227792588E-2</c:v>
                </c:pt>
                <c:pt idx="40">
                  <c:v>1.8173397881212791E-2</c:v>
                </c:pt>
                <c:pt idx="41">
                  <c:v>2.2532218051056319E-2</c:v>
                </c:pt>
                <c:pt idx="42">
                  <c:v>2.2017824678538266E-2</c:v>
                </c:pt>
                <c:pt idx="43">
                  <c:v>1.5015508988458727E-2</c:v>
                </c:pt>
                <c:pt idx="44">
                  <c:v>1.6355374630870639E-2</c:v>
                </c:pt>
                <c:pt idx="45">
                  <c:v>2.3316458767601959E-2</c:v>
                </c:pt>
                <c:pt idx="46">
                  <c:v>4.8234695029461531E-2</c:v>
                </c:pt>
                <c:pt idx="47">
                  <c:v>4.2302151068841574E-2</c:v>
                </c:pt>
                <c:pt idx="48">
                  <c:v>5.4779208215871095E-2</c:v>
                </c:pt>
                <c:pt idx="49">
                  <c:v>9.4133395325211519E-2</c:v>
                </c:pt>
                <c:pt idx="50">
                  <c:v>8.2939959770872609E-2</c:v>
                </c:pt>
                <c:pt idx="51">
                  <c:v>7.0647493311460363E-2</c:v>
                </c:pt>
                <c:pt idx="52">
                  <c:v>9.5030406009888393E-2</c:v>
                </c:pt>
                <c:pt idx="53">
                  <c:v>8.7892648097205484E-2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9-4179-8590-15C66FFE0ED3}"/>
            </c:ext>
          </c:extLst>
        </c:ser>
        <c:ser>
          <c:idx val="2"/>
          <c:order val="2"/>
          <c:tx>
            <c:strRef>
              <c:f>DE!$D$1</c:f>
              <c:strCache>
                <c:ptCount val="1"/>
                <c:pt idx="0">
                  <c:v>W-3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DE!$D$2:$D$55</c:f>
              <c:numCache>
                <c:formatCode>General</c:formatCode>
                <c:ptCount val="54"/>
                <c:pt idx="19">
                  <c:v>8.6750747999432137E-2</c:v>
                </c:pt>
                <c:pt idx="20">
                  <c:v>1.1821285291790945E-2</c:v>
                </c:pt>
                <c:pt idx="21">
                  <c:v>1.7673198456977443E-2</c:v>
                </c:pt>
                <c:pt idx="22">
                  <c:v>1.406165722057918E-2</c:v>
                </c:pt>
                <c:pt idx="23">
                  <c:v>1.4233580415441559E-2</c:v>
                </c:pt>
                <c:pt idx="24">
                  <c:v>2.4194355984116084E-2</c:v>
                </c:pt>
                <c:pt idx="25">
                  <c:v>2.3573828202677914E-2</c:v>
                </c:pt>
                <c:pt idx="26">
                  <c:v>1.6425581882849555E-2</c:v>
                </c:pt>
                <c:pt idx="27">
                  <c:v>1.4236765828585718E-2</c:v>
                </c:pt>
                <c:pt idx="28">
                  <c:v>2.0061087013371563E-2</c:v>
                </c:pt>
                <c:pt idx="29">
                  <c:v>3.4004701517803222E-2</c:v>
                </c:pt>
                <c:pt idx="30">
                  <c:v>4.8583621287750497E-2</c:v>
                </c:pt>
                <c:pt idx="31">
                  <c:v>6.5161160367676815E-2</c:v>
                </c:pt>
                <c:pt idx="32">
                  <c:v>7.6298795153514759E-2</c:v>
                </c:pt>
                <c:pt idx="33">
                  <c:v>7.2893654634051244E-2</c:v>
                </c:pt>
                <c:pt idx="34">
                  <c:v>4.9140711551076487E-2</c:v>
                </c:pt>
                <c:pt idx="35">
                  <c:v>4.4638287541293099E-2</c:v>
                </c:pt>
                <c:pt idx="36">
                  <c:v>4.8836116564128687E-2</c:v>
                </c:pt>
                <c:pt idx="37">
                  <c:v>2.3625190889573787E-2</c:v>
                </c:pt>
                <c:pt idx="38">
                  <c:v>3.7247254542849412E-2</c:v>
                </c:pt>
                <c:pt idx="39">
                  <c:v>3.299051389486319E-2</c:v>
                </c:pt>
                <c:pt idx="40">
                  <c:v>2.9686461459979691E-2</c:v>
                </c:pt>
                <c:pt idx="41">
                  <c:v>1.6120234567311161E-2</c:v>
                </c:pt>
                <c:pt idx="42">
                  <c:v>1.9039613518953814E-2</c:v>
                </c:pt>
                <c:pt idx="43">
                  <c:v>1.9199030513649844E-2</c:v>
                </c:pt>
                <c:pt idx="44">
                  <c:v>2.1554973199252595E-2</c:v>
                </c:pt>
                <c:pt idx="45">
                  <c:v>2.691923414928447E-2</c:v>
                </c:pt>
                <c:pt idx="46">
                  <c:v>4.9399669143356195E-2</c:v>
                </c:pt>
                <c:pt idx="47">
                  <c:v>5.9610004478564398E-2</c:v>
                </c:pt>
                <c:pt idx="48">
                  <c:v>5.5956467754468803E-2</c:v>
                </c:pt>
                <c:pt idx="49">
                  <c:v>6.9975462050132511E-2</c:v>
                </c:pt>
                <c:pt idx="50">
                  <c:v>8.8395753504237798E-2</c:v>
                </c:pt>
                <c:pt idx="51">
                  <c:v>7.2674832705323253E-2</c:v>
                </c:pt>
                <c:pt idx="52">
                  <c:v>7.3035729430808799E-2</c:v>
                </c:pt>
                <c:pt idx="53">
                  <c:v>6.6219230297572762E-2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9-4179-8590-15C66FFE0ED3}"/>
            </c:ext>
          </c:extLst>
        </c:ser>
        <c:ser>
          <c:idx val="3"/>
          <c:order val="3"/>
          <c:tx>
            <c:strRef>
              <c:f>DE!$E$1</c:f>
              <c:strCache>
                <c:ptCount val="1"/>
                <c:pt idx="0">
                  <c:v>W-4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DE!$E$2:$E$55</c:f>
              <c:numCache>
                <c:formatCode>General</c:formatCode>
                <c:ptCount val="54"/>
                <c:pt idx="20">
                  <c:v>9.1199933942941694E-2</c:v>
                </c:pt>
                <c:pt idx="21">
                  <c:v>1.1549961647183702E-2</c:v>
                </c:pt>
                <c:pt idx="22">
                  <c:v>9.4678752023232386E-3</c:v>
                </c:pt>
                <c:pt idx="23">
                  <c:v>1.0615672199588311E-2</c:v>
                </c:pt>
                <c:pt idx="24">
                  <c:v>1.6585086943934228E-2</c:v>
                </c:pt>
                <c:pt idx="25">
                  <c:v>3.0095538697228523E-2</c:v>
                </c:pt>
                <c:pt idx="26">
                  <c:v>2.0494968266449778E-2</c:v>
                </c:pt>
                <c:pt idx="27">
                  <c:v>1.4447265634228414E-2</c:v>
                </c:pt>
                <c:pt idx="28">
                  <c:v>1.4493205113047318E-2</c:v>
                </c:pt>
                <c:pt idx="29">
                  <c:v>2.4598496234716702E-2</c:v>
                </c:pt>
                <c:pt idx="30">
                  <c:v>3.6883342479190541E-2</c:v>
                </c:pt>
                <c:pt idx="31">
                  <c:v>4.8991950777731455E-2</c:v>
                </c:pt>
                <c:pt idx="32">
                  <c:v>6.9590226162075969E-2</c:v>
                </c:pt>
                <c:pt idx="33">
                  <c:v>7.1553962256381942E-2</c:v>
                </c:pt>
                <c:pt idx="34">
                  <c:v>5.3177611451686028E-2</c:v>
                </c:pt>
                <c:pt idx="35">
                  <c:v>4.102789405846248E-2</c:v>
                </c:pt>
                <c:pt idx="36">
                  <c:v>4.1752308726234338E-2</c:v>
                </c:pt>
                <c:pt idx="37">
                  <c:v>1.7280740587856048E-2</c:v>
                </c:pt>
                <c:pt idx="38">
                  <c:v>3.3050189449040916E-2</c:v>
                </c:pt>
                <c:pt idx="39">
                  <c:v>4.2995513833543511E-2</c:v>
                </c:pt>
                <c:pt idx="40">
                  <c:v>6.954431686127957E-2</c:v>
                </c:pt>
                <c:pt idx="41">
                  <c:v>5.0442446452771572E-2</c:v>
                </c:pt>
                <c:pt idx="42">
                  <c:v>3.4720325732758357E-2</c:v>
                </c:pt>
                <c:pt idx="43">
                  <c:v>2.8355525802973122E-2</c:v>
                </c:pt>
                <c:pt idx="44">
                  <c:v>2.8130009793675394E-2</c:v>
                </c:pt>
                <c:pt idx="45">
                  <c:v>2.9933139075812094E-2</c:v>
                </c:pt>
                <c:pt idx="46">
                  <c:v>5.1661146396822302E-2</c:v>
                </c:pt>
                <c:pt idx="47">
                  <c:v>6.1053181659605292E-2</c:v>
                </c:pt>
                <c:pt idx="48">
                  <c:v>7.7055702072831217E-2</c:v>
                </c:pt>
                <c:pt idx="49">
                  <c:v>7.1065189228736947E-2</c:v>
                </c:pt>
                <c:pt idx="50">
                  <c:v>6.3453456117382595E-2</c:v>
                </c:pt>
                <c:pt idx="51">
                  <c:v>7.7903426279743879E-2</c:v>
                </c:pt>
                <c:pt idx="52">
                  <c:v>7.5130539345202502E-2</c:v>
                </c:pt>
                <c:pt idx="53">
                  <c:v>4.5331393611149219E-2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9-4179-8590-15C66FFE0ED3}"/>
            </c:ext>
          </c:extLst>
        </c:ser>
        <c:ser>
          <c:idx val="4"/>
          <c:order val="4"/>
          <c:tx>
            <c:strRef>
              <c:f>DE!$F$1</c:f>
              <c:strCache>
                <c:ptCount val="1"/>
                <c:pt idx="0">
                  <c:v>W-5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DE!$F$2:$F$55</c:f>
              <c:numCache>
                <c:formatCode>General</c:formatCode>
                <c:ptCount val="54"/>
                <c:pt idx="21">
                  <c:v>9.3051880745010598E-2</c:v>
                </c:pt>
                <c:pt idx="22">
                  <c:v>8.2552518631040326E-3</c:v>
                </c:pt>
                <c:pt idx="23">
                  <c:v>8.6528972384594203E-3</c:v>
                </c:pt>
                <c:pt idx="24">
                  <c:v>1.3127053014872051E-2</c:v>
                </c:pt>
                <c:pt idx="25">
                  <c:v>2.1351781758109166E-2</c:v>
                </c:pt>
                <c:pt idx="26">
                  <c:v>2.6767264256658829E-2</c:v>
                </c:pt>
                <c:pt idx="27">
                  <c:v>1.6461234058158233E-2</c:v>
                </c:pt>
                <c:pt idx="28">
                  <c:v>1.5133859025409271E-2</c:v>
                </c:pt>
                <c:pt idx="29">
                  <c:v>1.7587858694610489E-2</c:v>
                </c:pt>
                <c:pt idx="30">
                  <c:v>2.634090794092658E-2</c:v>
                </c:pt>
                <c:pt idx="31">
                  <c:v>3.8088080085455521E-2</c:v>
                </c:pt>
                <c:pt idx="32">
                  <c:v>5.3250108690303506E-2</c:v>
                </c:pt>
                <c:pt idx="33">
                  <c:v>6.3624998701613936E-2</c:v>
                </c:pt>
                <c:pt idx="34">
                  <c:v>5.1634471887810875E-2</c:v>
                </c:pt>
                <c:pt idx="35">
                  <c:v>4.4890398228854753E-2</c:v>
                </c:pt>
                <c:pt idx="36">
                  <c:v>3.8505630736524805E-2</c:v>
                </c:pt>
                <c:pt idx="37">
                  <c:v>1.8075401049196707E-2</c:v>
                </c:pt>
                <c:pt idx="38">
                  <c:v>3.0234350712868265E-2</c:v>
                </c:pt>
                <c:pt idx="39">
                  <c:v>4.8757067411881773E-2</c:v>
                </c:pt>
                <c:pt idx="40">
                  <c:v>0.10274577209550022</c:v>
                </c:pt>
                <c:pt idx="41">
                  <c:v>9.9636357056602717E-2</c:v>
                </c:pt>
                <c:pt idx="42">
                  <c:v>8.0698096414822867E-2</c:v>
                </c:pt>
                <c:pt idx="43">
                  <c:v>6.0356469543582023E-2</c:v>
                </c:pt>
                <c:pt idx="44">
                  <c:v>4.3187532990273919E-2</c:v>
                </c:pt>
                <c:pt idx="45">
                  <c:v>3.6038922211554532E-2</c:v>
                </c:pt>
                <c:pt idx="46">
                  <c:v>5.2562669600556507E-2</c:v>
                </c:pt>
                <c:pt idx="47">
                  <c:v>6.3151595372913233E-2</c:v>
                </c:pt>
                <c:pt idx="48">
                  <c:v>9.4771997032435717E-2</c:v>
                </c:pt>
                <c:pt idx="49">
                  <c:v>9.1482632075373965E-2</c:v>
                </c:pt>
                <c:pt idx="50">
                  <c:v>6.4342173576481684E-2</c:v>
                </c:pt>
                <c:pt idx="51">
                  <c:v>5.3490763733059103E-2</c:v>
                </c:pt>
                <c:pt idx="52">
                  <c:v>8.0279927384469152E-2</c:v>
                </c:pt>
                <c:pt idx="53">
                  <c:v>4.7474720170099946E-2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79-4179-8590-15C66FFE0ED3}"/>
            </c:ext>
          </c:extLst>
        </c:ser>
        <c:ser>
          <c:idx val="5"/>
          <c:order val="5"/>
          <c:tx>
            <c:strRef>
              <c:f>DE!$G$1</c:f>
              <c:strCache>
                <c:ptCount val="1"/>
                <c:pt idx="0">
                  <c:v>W-6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DE!$G$2:$G$55</c:f>
              <c:numCache>
                <c:formatCode>General</c:formatCode>
                <c:ptCount val="54"/>
                <c:pt idx="22">
                  <c:v>9.3471655097414577E-2</c:v>
                </c:pt>
                <c:pt idx="23">
                  <c:v>1.603568426462108E-2</c:v>
                </c:pt>
                <c:pt idx="24">
                  <c:v>1.7189946753659258E-2</c:v>
                </c:pt>
                <c:pt idx="25">
                  <c:v>1.7355606972857474E-2</c:v>
                </c:pt>
                <c:pt idx="26">
                  <c:v>1.877179420879661E-2</c:v>
                </c:pt>
                <c:pt idx="27">
                  <c:v>2.2441267739418038E-2</c:v>
                </c:pt>
                <c:pt idx="28">
                  <c:v>1.726065048578829E-2</c:v>
                </c:pt>
                <c:pt idx="29">
                  <c:v>1.6830206148847466E-2</c:v>
                </c:pt>
                <c:pt idx="30">
                  <c:v>1.7964382636753221E-2</c:v>
                </c:pt>
                <c:pt idx="31">
                  <c:v>2.7728647323776751E-2</c:v>
                </c:pt>
                <c:pt idx="32">
                  <c:v>4.2251255832324204E-2</c:v>
                </c:pt>
                <c:pt idx="33">
                  <c:v>4.7710590022290694E-2</c:v>
                </c:pt>
                <c:pt idx="34">
                  <c:v>4.073794134719292E-2</c:v>
                </c:pt>
                <c:pt idx="35">
                  <c:v>4.2990120997585743E-2</c:v>
                </c:pt>
                <c:pt idx="36">
                  <c:v>4.5292675772839332E-2</c:v>
                </c:pt>
                <c:pt idx="37">
                  <c:v>1.694244752646458E-2</c:v>
                </c:pt>
                <c:pt idx="38">
                  <c:v>3.3524999017855002E-2</c:v>
                </c:pt>
                <c:pt idx="39">
                  <c:v>5.2554420704656629E-2</c:v>
                </c:pt>
                <c:pt idx="40">
                  <c:v>0.11638177765330605</c:v>
                </c:pt>
                <c:pt idx="41">
                  <c:v>0.13389483669839797</c:v>
                </c:pt>
                <c:pt idx="42">
                  <c:v>0.12669906742000747</c:v>
                </c:pt>
                <c:pt idx="43">
                  <c:v>0.10596610387781848</c:v>
                </c:pt>
                <c:pt idx="44">
                  <c:v>7.9370850524633663E-2</c:v>
                </c:pt>
                <c:pt idx="45">
                  <c:v>5.8720220703712522E-2</c:v>
                </c:pt>
                <c:pt idx="46">
                  <c:v>5.8385151925809599E-2</c:v>
                </c:pt>
                <c:pt idx="47">
                  <c:v>6.3534292077199531E-2</c:v>
                </c:pt>
                <c:pt idx="48">
                  <c:v>9.4325315837990448E-2</c:v>
                </c:pt>
                <c:pt idx="49">
                  <c:v>0.10821676759528984</c:v>
                </c:pt>
                <c:pt idx="50">
                  <c:v>8.4768129903582887E-2</c:v>
                </c:pt>
                <c:pt idx="51">
                  <c:v>5.4454099082293546E-2</c:v>
                </c:pt>
                <c:pt idx="52">
                  <c:v>5.5283336793398342E-2</c:v>
                </c:pt>
                <c:pt idx="53">
                  <c:v>5.2585256387983538E-2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79-4179-8590-15C66FFE0ED3}"/>
            </c:ext>
          </c:extLst>
        </c:ser>
        <c:ser>
          <c:idx val="6"/>
          <c:order val="6"/>
          <c:tx>
            <c:strRef>
              <c:f>DE!$H$1</c:f>
              <c:strCache>
                <c:ptCount val="1"/>
                <c:pt idx="0">
                  <c:v>W-7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DE!$H$2:$H$55</c:f>
              <c:numCache>
                <c:formatCode>General</c:formatCode>
                <c:ptCount val="54"/>
                <c:pt idx="23">
                  <c:v>9.4209201872264281E-2</c:v>
                </c:pt>
                <c:pt idx="24">
                  <c:v>2.7371103127231271E-2</c:v>
                </c:pt>
                <c:pt idx="25">
                  <c:v>2.3575807971121791E-2</c:v>
                </c:pt>
                <c:pt idx="26">
                  <c:v>1.4941213006859659E-2</c:v>
                </c:pt>
                <c:pt idx="27">
                  <c:v>1.6365333821449418E-2</c:v>
                </c:pt>
                <c:pt idx="28">
                  <c:v>2.3685065314709434E-2</c:v>
                </c:pt>
                <c:pt idx="29">
                  <c:v>1.9678329237295365E-2</c:v>
                </c:pt>
                <c:pt idx="30">
                  <c:v>1.7277005953492009E-2</c:v>
                </c:pt>
                <c:pt idx="31">
                  <c:v>1.9360499064931213E-2</c:v>
                </c:pt>
                <c:pt idx="32">
                  <c:v>3.1838466155221859E-2</c:v>
                </c:pt>
                <c:pt idx="33">
                  <c:v>3.7108054548774159E-2</c:v>
                </c:pt>
                <c:pt idx="34">
                  <c:v>2.735687535051036E-2</c:v>
                </c:pt>
                <c:pt idx="35">
                  <c:v>3.3117035362456956E-2</c:v>
                </c:pt>
                <c:pt idx="36">
                  <c:v>4.2989634495511048E-2</c:v>
                </c:pt>
                <c:pt idx="37">
                  <c:v>2.2691123223462624E-2</c:v>
                </c:pt>
                <c:pt idx="38">
                  <c:v>3.2456868824740109E-2</c:v>
                </c:pt>
                <c:pt idx="39">
                  <c:v>5.8001940727057201E-2</c:v>
                </c:pt>
                <c:pt idx="40">
                  <c:v>0.13165592578277552</c:v>
                </c:pt>
                <c:pt idx="41">
                  <c:v>0.14829221425452252</c:v>
                </c:pt>
                <c:pt idx="42">
                  <c:v>0.15595822589761554</c:v>
                </c:pt>
                <c:pt idx="43">
                  <c:v>0.14599335714896236</c:v>
                </c:pt>
                <c:pt idx="44">
                  <c:v>0.12285371127552265</c:v>
                </c:pt>
                <c:pt idx="45">
                  <c:v>0.10369542160129323</c:v>
                </c:pt>
                <c:pt idx="46">
                  <c:v>8.4648692239901319E-2</c:v>
                </c:pt>
                <c:pt idx="47">
                  <c:v>6.8640999114064433E-2</c:v>
                </c:pt>
                <c:pt idx="48">
                  <c:v>9.4314718859831587E-2</c:v>
                </c:pt>
                <c:pt idx="49">
                  <c:v>0.10732686800179635</c:v>
                </c:pt>
                <c:pt idx="50">
                  <c:v>0.10191743287840647</c:v>
                </c:pt>
                <c:pt idx="51">
                  <c:v>7.3995824678226491E-2</c:v>
                </c:pt>
                <c:pt idx="52">
                  <c:v>5.648218360230399E-2</c:v>
                </c:pt>
                <c:pt idx="53">
                  <c:v>3.1999603194170521E-2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79-4179-8590-15C66FFE0ED3}"/>
            </c:ext>
          </c:extLst>
        </c:ser>
        <c:ser>
          <c:idx val="7"/>
          <c:order val="7"/>
          <c:tx>
            <c:strRef>
              <c:f>DE!$I$1</c:f>
              <c:strCache>
                <c:ptCount val="1"/>
                <c:pt idx="0">
                  <c:v>W-8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DE!$I$2:$I$55</c:f>
              <c:numCache>
                <c:formatCode>General</c:formatCode>
                <c:ptCount val="54"/>
                <c:pt idx="24">
                  <c:v>9.5423852738878809E-2</c:v>
                </c:pt>
                <c:pt idx="25">
                  <c:v>3.4287829035818708E-2</c:v>
                </c:pt>
                <c:pt idx="26">
                  <c:v>2.0093483065974443E-2</c:v>
                </c:pt>
                <c:pt idx="27">
                  <c:v>1.6542301305739561E-2</c:v>
                </c:pt>
                <c:pt idx="28">
                  <c:v>1.7476887483666999E-2</c:v>
                </c:pt>
                <c:pt idx="29">
                  <c:v>2.5292227602556262E-2</c:v>
                </c:pt>
                <c:pt idx="30">
                  <c:v>2.1314407457170351E-2</c:v>
                </c:pt>
                <c:pt idx="31">
                  <c:v>1.884544409207815E-2</c:v>
                </c:pt>
                <c:pt idx="32">
                  <c:v>2.2957221165047389E-2</c:v>
                </c:pt>
                <c:pt idx="33">
                  <c:v>2.701708581500168E-2</c:v>
                </c:pt>
                <c:pt idx="34">
                  <c:v>2.1665741589943534E-2</c:v>
                </c:pt>
                <c:pt idx="35">
                  <c:v>2.257639178340843E-2</c:v>
                </c:pt>
                <c:pt idx="36">
                  <c:v>3.2366101187532477E-2</c:v>
                </c:pt>
                <c:pt idx="37">
                  <c:v>2.3518721016599381E-2</c:v>
                </c:pt>
                <c:pt idx="38">
                  <c:v>2.8496883264724642E-2</c:v>
                </c:pt>
                <c:pt idx="39">
                  <c:v>5.7473460312609546E-2</c:v>
                </c:pt>
                <c:pt idx="40">
                  <c:v>0.14360828567579245</c:v>
                </c:pt>
                <c:pt idx="41">
                  <c:v>0.16267825043624287</c:v>
                </c:pt>
                <c:pt idx="42">
                  <c:v>0.16861338701868742</c:v>
                </c:pt>
                <c:pt idx="43">
                  <c:v>0.17165838519461629</c:v>
                </c:pt>
                <c:pt idx="44">
                  <c:v>0.16055459192867866</c:v>
                </c:pt>
                <c:pt idx="45">
                  <c:v>0.14548544842050604</c:v>
                </c:pt>
                <c:pt idx="46">
                  <c:v>0.12849027587434841</c:v>
                </c:pt>
                <c:pt idx="47">
                  <c:v>9.4200839066125613E-2</c:v>
                </c:pt>
                <c:pt idx="48">
                  <c:v>9.3415554793662509E-2</c:v>
                </c:pt>
                <c:pt idx="49">
                  <c:v>0.10715081287406504</c:v>
                </c:pt>
                <c:pt idx="50">
                  <c:v>0.10070368463269899</c:v>
                </c:pt>
                <c:pt idx="51">
                  <c:v>9.0686463679681348E-2</c:v>
                </c:pt>
                <c:pt idx="52">
                  <c:v>7.5895736758025856E-2</c:v>
                </c:pt>
                <c:pt idx="53">
                  <c:v>3.4141528301262394E-2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79-4179-8590-15C66FFE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707736"/>
        <c:axId val="2126711432"/>
      </c:lineChart>
      <c:catAx>
        <c:axId val="212670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6711432"/>
        <c:crosses val="autoZero"/>
        <c:auto val="1"/>
        <c:lblAlgn val="ctr"/>
        <c:lblOffset val="100"/>
        <c:noMultiLvlLbl val="0"/>
      </c:catAx>
      <c:valAx>
        <c:axId val="212671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670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SE!$A$58</c:f>
              <c:strCache>
                <c:ptCount val="1"/>
                <c:pt idx="0">
                  <c:v>First wave</c:v>
                </c:pt>
              </c:strCache>
            </c:strRef>
          </c:tx>
          <c:marker>
            <c:symbol val="none"/>
          </c:marker>
          <c:val>
            <c:numRef>
              <c:f>SE!$B$58:$I$58</c:f>
              <c:numCache>
                <c:formatCode>General</c:formatCode>
                <c:ptCount val="8"/>
                <c:pt idx="0">
                  <c:v>6.9106033561559255E-2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7-41A4-90AB-ED463C660B2A}"/>
            </c:ext>
          </c:extLst>
        </c:ser>
        <c:ser>
          <c:idx val="1"/>
          <c:order val="1"/>
          <c:tx>
            <c:strRef>
              <c:f>SE!$A$59</c:f>
              <c:strCache>
                <c:ptCount val="1"/>
                <c:pt idx="0">
                  <c:v>Second wave</c:v>
                </c:pt>
              </c:strCache>
            </c:strRef>
          </c:tx>
          <c:marker>
            <c:symbol val="none"/>
          </c:marker>
          <c:val>
            <c:numRef>
              <c:f>SE!$B$59:$I$59</c:f>
              <c:numCache>
                <c:formatCode>General</c:formatCode>
                <c:ptCount val="8"/>
                <c:pt idx="0">
                  <c:v>4.5570715636950553E-2</c:v>
                </c:pt>
                <c:pt idx="1">
                  <c:v>3.7964506928319132E-2</c:v>
                </c:pt>
                <c:pt idx="2">
                  <c:v>3.3654674649821033E-2</c:v>
                </c:pt>
                <c:pt idx="3">
                  <c:v>3.1824326233051127E-2</c:v>
                </c:pt>
                <c:pt idx="4">
                  <c:v>3.1982650840415738E-2</c:v>
                </c:pt>
                <c:pt idx="5">
                  <c:v>3.4966968015996185E-2</c:v>
                </c:pt>
                <c:pt idx="6">
                  <c:v>4.0722868626209219E-2</c:v>
                </c:pt>
                <c:pt idx="7">
                  <c:v>4.6905622076176823E-2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7-41A4-90AB-ED463C660B2A}"/>
            </c:ext>
          </c:extLst>
        </c:ser>
        <c:ser>
          <c:idx val="2"/>
          <c:order val="2"/>
          <c:tx>
            <c:v>All</c:v>
          </c:tx>
          <c:marker>
            <c:symbol val="none"/>
          </c:marker>
          <c:val>
            <c:numRef>
              <c:f>SE!$B$56:$I$56</c:f>
              <c:numCache>
                <c:formatCode>General</c:formatCode>
                <c:ptCount val="8"/>
                <c:pt idx="0">
                  <c:v>3.897378693708952E-2</c:v>
                </c:pt>
                <c:pt idx="1">
                  <c:v>3.4182951611614783E-2</c:v>
                </c:pt>
                <c:pt idx="2">
                  <c:v>3.2463843689519226E-2</c:v>
                </c:pt>
                <c:pt idx="3">
                  <c:v>3.3496679730596841E-2</c:v>
                </c:pt>
                <c:pt idx="4">
                  <c:v>3.5209311021870561E-2</c:v>
                </c:pt>
                <c:pt idx="5">
                  <c:v>3.899813508178647E-2</c:v>
                </c:pt>
                <c:pt idx="6">
                  <c:v>4.4985234025677778E-2</c:v>
                </c:pt>
                <c:pt idx="7">
                  <c:v>5.0602918278288209E-2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7-41A4-90AB-ED463C660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815880"/>
        <c:axId val="2127818856"/>
      </c:lineChart>
      <c:catAx>
        <c:axId val="212781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818856"/>
        <c:crosses val="autoZero"/>
        <c:auto val="1"/>
        <c:lblAlgn val="ctr"/>
        <c:lblOffset val="100"/>
        <c:noMultiLvlLbl val="0"/>
      </c:catAx>
      <c:valAx>
        <c:axId val="2127818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815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Spanish error per week crossing</a:t>
            </a:r>
            <a:r>
              <a:rPr lang="es-ES" baseline="0"/>
              <a:t> cases and deaths differently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UK!$B$1</c:f>
              <c:strCache>
                <c:ptCount val="1"/>
                <c:pt idx="0">
                  <c:v>W-1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UK!$A$2:$A$55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UK!$B$2:$B$54</c:f>
              <c:numCache>
                <c:formatCode>General</c:formatCode>
                <c:ptCount val="53"/>
                <c:pt idx="21">
                  <c:v>6.1231742890882977E-2</c:v>
                </c:pt>
                <c:pt idx="22">
                  <c:v>0.10394192627300311</c:v>
                </c:pt>
                <c:pt idx="23">
                  <c:v>8.446097682829079E-2</c:v>
                </c:pt>
                <c:pt idx="24">
                  <c:v>4.0112809854426328E-2</c:v>
                </c:pt>
                <c:pt idx="25">
                  <c:v>8.2036948252207517E-2</c:v>
                </c:pt>
                <c:pt idx="26">
                  <c:v>3.8529129113932491E-2</c:v>
                </c:pt>
                <c:pt idx="27">
                  <c:v>5.9711976136978928E-2</c:v>
                </c:pt>
                <c:pt idx="28">
                  <c:v>5.0307505434608067E-2</c:v>
                </c:pt>
                <c:pt idx="29">
                  <c:v>7.2307449621539177E-2</c:v>
                </c:pt>
                <c:pt idx="30">
                  <c:v>4.5721321781371255E-2</c:v>
                </c:pt>
                <c:pt idx="31">
                  <c:v>6.8345199189013231E-2</c:v>
                </c:pt>
                <c:pt idx="32">
                  <c:v>7.8111396989335363E-2</c:v>
                </c:pt>
                <c:pt idx="33">
                  <c:v>9.9821941939125178E-2</c:v>
                </c:pt>
                <c:pt idx="34">
                  <c:v>8.5363005279698492E-2</c:v>
                </c:pt>
                <c:pt idx="35">
                  <c:v>8.2471294110974452E-2</c:v>
                </c:pt>
                <c:pt idx="36">
                  <c:v>7.196053757770085E-2</c:v>
                </c:pt>
                <c:pt idx="37">
                  <c:v>5.1864505447268394E-2</c:v>
                </c:pt>
                <c:pt idx="38">
                  <c:v>3.4215597270049081E-2</c:v>
                </c:pt>
                <c:pt idx="39">
                  <c:v>1.2255191500333263E-2</c:v>
                </c:pt>
                <c:pt idx="40">
                  <c:v>4.6864960302164848E-3</c:v>
                </c:pt>
                <c:pt idx="41">
                  <c:v>8.6484878924606382E-3</c:v>
                </c:pt>
                <c:pt idx="42">
                  <c:v>1.6302182367097694E-2</c:v>
                </c:pt>
                <c:pt idx="43">
                  <c:v>1.6144879856044025E-2</c:v>
                </c:pt>
                <c:pt idx="44">
                  <c:v>2.9096779596928562E-2</c:v>
                </c:pt>
                <c:pt idx="45">
                  <c:v>3.3460670737655754E-2</c:v>
                </c:pt>
                <c:pt idx="46">
                  <c:v>2.2481952834921225E-2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E-4921-AEA9-50481D8E9EBE}"/>
            </c:ext>
          </c:extLst>
        </c:ser>
        <c:ser>
          <c:idx val="1"/>
          <c:order val="1"/>
          <c:tx>
            <c:strRef>
              <c:f>UK!$C$1</c:f>
              <c:strCache>
                <c:ptCount val="1"/>
                <c:pt idx="0">
                  <c:v>W-2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UK!$A$2:$A$55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UK!$C$2:$C$54</c:f>
              <c:numCache>
                <c:formatCode>General</c:formatCode>
                <c:ptCount val="53"/>
                <c:pt idx="22">
                  <c:v>6.7534621075132098E-2</c:v>
                </c:pt>
                <c:pt idx="23">
                  <c:v>8.7813158617471174E-2</c:v>
                </c:pt>
                <c:pt idx="24">
                  <c:v>7.6925999978758805E-2</c:v>
                </c:pt>
                <c:pt idx="25">
                  <c:v>5.0598290976000659E-2</c:v>
                </c:pt>
                <c:pt idx="26">
                  <c:v>5.6165520793824766E-2</c:v>
                </c:pt>
                <c:pt idx="27">
                  <c:v>5.3511485171535866E-2</c:v>
                </c:pt>
                <c:pt idx="28">
                  <c:v>3.8801388064019483E-2</c:v>
                </c:pt>
                <c:pt idx="29">
                  <c:v>6.1285919156909521E-2</c:v>
                </c:pt>
                <c:pt idx="30">
                  <c:v>2.5768709822962459E-2</c:v>
                </c:pt>
                <c:pt idx="31">
                  <c:v>5.4319445650828607E-2</c:v>
                </c:pt>
                <c:pt idx="32">
                  <c:v>5.2553336399699703E-2</c:v>
                </c:pt>
                <c:pt idx="33">
                  <c:v>6.0683215392010402E-2</c:v>
                </c:pt>
                <c:pt idx="34">
                  <c:v>6.2612336031996743E-2</c:v>
                </c:pt>
                <c:pt idx="35">
                  <c:v>4.9856928150818609E-2</c:v>
                </c:pt>
                <c:pt idx="36">
                  <c:v>4.8137299053264776E-2</c:v>
                </c:pt>
                <c:pt idx="37">
                  <c:v>1.5156076221641846E-2</c:v>
                </c:pt>
                <c:pt idx="38">
                  <c:v>1.863294485584455E-2</c:v>
                </c:pt>
                <c:pt idx="39">
                  <c:v>1.0381306712068661E-2</c:v>
                </c:pt>
                <c:pt idx="40">
                  <c:v>9.0287231965150705E-3</c:v>
                </c:pt>
                <c:pt idx="41">
                  <c:v>8.4231698093906963E-3</c:v>
                </c:pt>
                <c:pt idx="42">
                  <c:v>1.0657954871125832E-2</c:v>
                </c:pt>
                <c:pt idx="43">
                  <c:v>1.4274230016940261E-2</c:v>
                </c:pt>
                <c:pt idx="44">
                  <c:v>1.4921312116834541E-2</c:v>
                </c:pt>
                <c:pt idx="45">
                  <c:v>2.7296789119495478E-2</c:v>
                </c:pt>
                <c:pt idx="46">
                  <c:v>3.272972251516805E-2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E-4921-AEA9-50481D8E9EBE}"/>
            </c:ext>
          </c:extLst>
        </c:ser>
        <c:ser>
          <c:idx val="2"/>
          <c:order val="2"/>
          <c:tx>
            <c:strRef>
              <c:f>UK!$D$1</c:f>
              <c:strCache>
                <c:ptCount val="1"/>
                <c:pt idx="0">
                  <c:v>W-3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UK!$A$2:$A$55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UK!$D$2:$D$54</c:f>
              <c:numCache>
                <c:formatCode>General</c:formatCode>
                <c:ptCount val="53"/>
                <c:pt idx="23">
                  <c:v>7.9929238616292489E-2</c:v>
                </c:pt>
                <c:pt idx="24">
                  <c:v>8.0431442647593554E-2</c:v>
                </c:pt>
                <c:pt idx="25">
                  <c:v>0.1024746091234706</c:v>
                </c:pt>
                <c:pt idx="26">
                  <c:v>5.6711220448011322E-2</c:v>
                </c:pt>
                <c:pt idx="27">
                  <c:v>4.3470262301376766E-2</c:v>
                </c:pt>
                <c:pt idx="28">
                  <c:v>3.3175008141007795E-2</c:v>
                </c:pt>
                <c:pt idx="29">
                  <c:v>5.1917111768869616E-2</c:v>
                </c:pt>
                <c:pt idx="30">
                  <c:v>1.755252014341865E-2</c:v>
                </c:pt>
                <c:pt idx="31">
                  <c:v>3.3184291983490183E-2</c:v>
                </c:pt>
                <c:pt idx="32">
                  <c:v>3.9148113405950008E-2</c:v>
                </c:pt>
                <c:pt idx="33">
                  <c:v>3.8082630598776285E-2</c:v>
                </c:pt>
                <c:pt idx="34">
                  <c:v>3.5958767434527215E-2</c:v>
                </c:pt>
                <c:pt idx="35">
                  <c:v>3.7113981233248175E-2</c:v>
                </c:pt>
                <c:pt idx="36">
                  <c:v>2.9943608298851693E-2</c:v>
                </c:pt>
                <c:pt idx="37">
                  <c:v>7.9495934096555053E-3</c:v>
                </c:pt>
                <c:pt idx="38">
                  <c:v>9.6098198046665959E-3</c:v>
                </c:pt>
                <c:pt idx="39">
                  <c:v>9.0704886675728232E-3</c:v>
                </c:pt>
                <c:pt idx="40">
                  <c:v>1.5993521141836668E-2</c:v>
                </c:pt>
                <c:pt idx="41">
                  <c:v>1.8530340688828223E-2</c:v>
                </c:pt>
                <c:pt idx="42">
                  <c:v>9.2467292454079912E-3</c:v>
                </c:pt>
                <c:pt idx="43">
                  <c:v>1.0968298429965127E-2</c:v>
                </c:pt>
                <c:pt idx="44">
                  <c:v>1.3080426485698659E-2</c:v>
                </c:pt>
                <c:pt idx="45">
                  <c:v>1.283361758466332E-2</c:v>
                </c:pt>
                <c:pt idx="46">
                  <c:v>2.7537574978429746E-2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E-4921-AEA9-50481D8E9EBE}"/>
            </c:ext>
          </c:extLst>
        </c:ser>
        <c:ser>
          <c:idx val="3"/>
          <c:order val="3"/>
          <c:tx>
            <c:strRef>
              <c:f>UK!$E$1</c:f>
              <c:strCache>
                <c:ptCount val="1"/>
                <c:pt idx="0">
                  <c:v>W-4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UK!$A$2:$A$55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UK!$E$2:$E$54</c:f>
              <c:numCache>
                <c:formatCode>General</c:formatCode>
                <c:ptCount val="53"/>
                <c:pt idx="24">
                  <c:v>9.0949867581792659E-2</c:v>
                </c:pt>
                <c:pt idx="25">
                  <c:v>8.974625527624179E-2</c:v>
                </c:pt>
                <c:pt idx="26">
                  <c:v>8.8942105479197259E-2</c:v>
                </c:pt>
                <c:pt idx="27">
                  <c:v>9.0868442777462061E-2</c:v>
                </c:pt>
                <c:pt idx="28">
                  <c:v>3.2289498979227747E-2</c:v>
                </c:pt>
                <c:pt idx="29">
                  <c:v>5.3374670398510717E-2</c:v>
                </c:pt>
                <c:pt idx="30">
                  <c:v>1.0581907079001451E-2</c:v>
                </c:pt>
                <c:pt idx="31">
                  <c:v>2.4533928558722599E-2</c:v>
                </c:pt>
                <c:pt idx="32">
                  <c:v>2.107032501026632E-2</c:v>
                </c:pt>
                <c:pt idx="33">
                  <c:v>2.6299986931549196E-2</c:v>
                </c:pt>
                <c:pt idx="34">
                  <c:v>2.8742344287481833E-2</c:v>
                </c:pt>
                <c:pt idx="35">
                  <c:v>5.2151324264942643E-2</c:v>
                </c:pt>
                <c:pt idx="36">
                  <c:v>3.3626736190958371E-2</c:v>
                </c:pt>
                <c:pt idx="37">
                  <c:v>3.573675855886866E-2</c:v>
                </c:pt>
                <c:pt idx="38">
                  <c:v>3.6982286626556483E-2</c:v>
                </c:pt>
                <c:pt idx="39">
                  <c:v>4.4445803117057002E-2</c:v>
                </c:pt>
                <c:pt idx="40">
                  <c:v>2.4026411600410445E-2</c:v>
                </c:pt>
                <c:pt idx="41">
                  <c:v>3.1945769191446281E-2</c:v>
                </c:pt>
                <c:pt idx="42">
                  <c:v>1.9723524301104377E-2</c:v>
                </c:pt>
                <c:pt idx="43">
                  <c:v>1.3311746750718121E-2</c:v>
                </c:pt>
                <c:pt idx="44">
                  <c:v>9.2582700764430054E-3</c:v>
                </c:pt>
                <c:pt idx="45">
                  <c:v>1.039505181933331E-2</c:v>
                </c:pt>
                <c:pt idx="46">
                  <c:v>1.4609793894594386E-2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E-4921-AEA9-50481D8E9EBE}"/>
            </c:ext>
          </c:extLst>
        </c:ser>
        <c:ser>
          <c:idx val="4"/>
          <c:order val="4"/>
          <c:tx>
            <c:strRef>
              <c:f>UK!$F$1</c:f>
              <c:strCache>
                <c:ptCount val="1"/>
                <c:pt idx="0">
                  <c:v>W-5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UK!$F$2:$F$54</c:f>
              <c:numCache>
                <c:formatCode>General</c:formatCode>
                <c:ptCount val="53"/>
                <c:pt idx="25">
                  <c:v>9.8720258576280043E-2</c:v>
                </c:pt>
                <c:pt idx="26">
                  <c:v>6.3791205481468438E-2</c:v>
                </c:pt>
                <c:pt idx="27">
                  <c:v>0.10797824182106641</c:v>
                </c:pt>
                <c:pt idx="28">
                  <c:v>6.9302728372374472E-2</c:v>
                </c:pt>
                <c:pt idx="29">
                  <c:v>8.0531987730070059E-2</c:v>
                </c:pt>
                <c:pt idx="30">
                  <c:v>1.3195550278341508E-2</c:v>
                </c:pt>
                <c:pt idx="31">
                  <c:v>1.6233985615191758E-2</c:v>
                </c:pt>
                <c:pt idx="32">
                  <c:v>1.5125600503281138E-2</c:v>
                </c:pt>
                <c:pt idx="33">
                  <c:v>1.625151778745958E-2</c:v>
                </c:pt>
                <c:pt idx="34">
                  <c:v>2.0547496057997511E-2</c:v>
                </c:pt>
                <c:pt idx="35">
                  <c:v>6.8098699959100339E-2</c:v>
                </c:pt>
                <c:pt idx="36">
                  <c:v>6.6184194098469651E-2</c:v>
                </c:pt>
                <c:pt idx="37">
                  <c:v>6.3219066636672802E-2</c:v>
                </c:pt>
                <c:pt idx="38">
                  <c:v>8.4618191661301537E-2</c:v>
                </c:pt>
                <c:pt idx="39">
                  <c:v>8.9684818457712881E-2</c:v>
                </c:pt>
                <c:pt idx="40">
                  <c:v>7.6530790905584123E-2</c:v>
                </c:pt>
                <c:pt idx="41">
                  <c:v>4.466801829405001E-2</c:v>
                </c:pt>
                <c:pt idx="42">
                  <c:v>3.4576815767920828E-2</c:v>
                </c:pt>
                <c:pt idx="43">
                  <c:v>2.5637741414121198E-2</c:v>
                </c:pt>
                <c:pt idx="44">
                  <c:v>1.1556562390715765E-2</c:v>
                </c:pt>
                <c:pt idx="45">
                  <c:v>6.4587977704763681E-3</c:v>
                </c:pt>
                <c:pt idx="46">
                  <c:v>1.2997939357498345E-2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AE-4921-AEA9-50481D8E9EBE}"/>
            </c:ext>
          </c:extLst>
        </c:ser>
        <c:ser>
          <c:idx val="5"/>
          <c:order val="5"/>
          <c:tx>
            <c:strRef>
              <c:f>UK!$G$1</c:f>
              <c:strCache>
                <c:ptCount val="1"/>
                <c:pt idx="0">
                  <c:v>W-6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UK!$G$2:$G$54</c:f>
              <c:numCache>
                <c:formatCode>General</c:formatCode>
                <c:ptCount val="53"/>
                <c:pt idx="26">
                  <c:v>0.10058173330555022</c:v>
                </c:pt>
                <c:pt idx="27">
                  <c:v>6.3483009886711905E-2</c:v>
                </c:pt>
                <c:pt idx="28">
                  <c:v>8.5949332339758155E-2</c:v>
                </c:pt>
                <c:pt idx="29">
                  <c:v>7.694239374294011E-2</c:v>
                </c:pt>
                <c:pt idx="30">
                  <c:v>4.2975347304469821E-2</c:v>
                </c:pt>
                <c:pt idx="31">
                  <c:v>1.7335443525187642E-2</c:v>
                </c:pt>
                <c:pt idx="32">
                  <c:v>9.514565902385622E-3</c:v>
                </c:pt>
                <c:pt idx="33">
                  <c:v>1.6658751793754152E-2</c:v>
                </c:pt>
                <c:pt idx="34">
                  <c:v>2.3772957081345771E-2</c:v>
                </c:pt>
                <c:pt idx="35">
                  <c:v>6.7311002445528498E-2</c:v>
                </c:pt>
                <c:pt idx="36">
                  <c:v>8.8408930969907276E-2</c:v>
                </c:pt>
                <c:pt idx="37">
                  <c:v>0.10938258819706008</c:v>
                </c:pt>
                <c:pt idx="38">
                  <c:v>0.11355497010561309</c:v>
                </c:pt>
                <c:pt idx="39">
                  <c:v>0.13240863121333613</c:v>
                </c:pt>
                <c:pt idx="40">
                  <c:v>0.12077279378493583</c:v>
                </c:pt>
                <c:pt idx="41">
                  <c:v>0.10233986160812698</c:v>
                </c:pt>
                <c:pt idx="42">
                  <c:v>4.905723721946207E-2</c:v>
                </c:pt>
                <c:pt idx="43">
                  <c:v>4.1373771511811215E-2</c:v>
                </c:pt>
                <c:pt idx="44">
                  <c:v>2.3450496168051716E-2</c:v>
                </c:pt>
                <c:pt idx="45">
                  <c:v>6.6353624134682871E-3</c:v>
                </c:pt>
                <c:pt idx="46">
                  <c:v>7.8809348549601418E-3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AE-4921-AEA9-50481D8E9EBE}"/>
            </c:ext>
          </c:extLst>
        </c:ser>
        <c:ser>
          <c:idx val="6"/>
          <c:order val="6"/>
          <c:tx>
            <c:strRef>
              <c:f>UK!$H$1</c:f>
              <c:strCache>
                <c:ptCount val="1"/>
                <c:pt idx="0">
                  <c:v>W-7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UK!$H$2:$H$54</c:f>
              <c:numCache>
                <c:formatCode>General</c:formatCode>
                <c:ptCount val="53"/>
                <c:pt idx="27">
                  <c:v>0.10294485769965731</c:v>
                </c:pt>
                <c:pt idx="28">
                  <c:v>5.167068134568796E-2</c:v>
                </c:pt>
                <c:pt idx="29">
                  <c:v>0.12063065450964938</c:v>
                </c:pt>
                <c:pt idx="30">
                  <c:v>3.2446518930846907E-2</c:v>
                </c:pt>
                <c:pt idx="31">
                  <c:v>4.6474278248983265E-2</c:v>
                </c:pt>
                <c:pt idx="32">
                  <c:v>1.2219213390596905E-2</c:v>
                </c:pt>
                <c:pt idx="33">
                  <c:v>1.6098858171755825E-2</c:v>
                </c:pt>
                <c:pt idx="34">
                  <c:v>2.0660276459874973E-2</c:v>
                </c:pt>
                <c:pt idx="35">
                  <c:v>7.9261465371772408E-2</c:v>
                </c:pt>
                <c:pt idx="36">
                  <c:v>8.9727975135913116E-2</c:v>
                </c:pt>
                <c:pt idx="37">
                  <c:v>0.13290526963745813</c:v>
                </c:pt>
                <c:pt idx="38">
                  <c:v>0.15281682232227833</c:v>
                </c:pt>
                <c:pt idx="39">
                  <c:v>0.15371683861968574</c:v>
                </c:pt>
                <c:pt idx="40">
                  <c:v>0.15689994015795092</c:v>
                </c:pt>
                <c:pt idx="41">
                  <c:v>0.1423435996742918</c:v>
                </c:pt>
                <c:pt idx="42">
                  <c:v>0.10901869524456337</c:v>
                </c:pt>
                <c:pt idx="43">
                  <c:v>5.2996183578023541E-2</c:v>
                </c:pt>
                <c:pt idx="44">
                  <c:v>3.8540368819511624E-2</c:v>
                </c:pt>
                <c:pt idx="45">
                  <c:v>1.6312366147362062E-2</c:v>
                </c:pt>
                <c:pt idx="46">
                  <c:v>1.0976628022640924E-2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AE-4921-AEA9-50481D8E9EBE}"/>
            </c:ext>
          </c:extLst>
        </c:ser>
        <c:ser>
          <c:idx val="7"/>
          <c:order val="7"/>
          <c:tx>
            <c:strRef>
              <c:f>UK!$I$1</c:f>
              <c:strCache>
                <c:ptCount val="1"/>
                <c:pt idx="0">
                  <c:v>W-8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UK!$I$2:$I$54</c:f>
              <c:numCache>
                <c:formatCode>General</c:formatCode>
                <c:ptCount val="53"/>
                <c:pt idx="28">
                  <c:v>8.98069117704553E-2</c:v>
                </c:pt>
                <c:pt idx="29">
                  <c:v>6.9367868491917381E-2</c:v>
                </c:pt>
                <c:pt idx="30">
                  <c:v>8.3778460132326565E-2</c:v>
                </c:pt>
                <c:pt idx="31">
                  <c:v>3.5124392282057833E-2</c:v>
                </c:pt>
                <c:pt idx="32">
                  <c:v>4.0344100021078702E-2</c:v>
                </c:pt>
                <c:pt idx="33">
                  <c:v>2.1175308779325663E-2</c:v>
                </c:pt>
                <c:pt idx="34">
                  <c:v>2.9767031330238981E-2</c:v>
                </c:pt>
                <c:pt idx="35">
                  <c:v>7.639119391070974E-2</c:v>
                </c:pt>
                <c:pt idx="36">
                  <c:v>0.10421437415864991</c:v>
                </c:pt>
                <c:pt idx="37">
                  <c:v>0.14271234139215441</c:v>
                </c:pt>
                <c:pt idx="38">
                  <c:v>0.1701910229867129</c:v>
                </c:pt>
                <c:pt idx="39">
                  <c:v>0.18004688017460485</c:v>
                </c:pt>
                <c:pt idx="40">
                  <c:v>0.17400828900184581</c:v>
                </c:pt>
                <c:pt idx="41">
                  <c:v>0.17244090624652247</c:v>
                </c:pt>
                <c:pt idx="42">
                  <c:v>0.14805175336266435</c:v>
                </c:pt>
                <c:pt idx="43">
                  <c:v>0.10585675035895084</c:v>
                </c:pt>
                <c:pt idx="44">
                  <c:v>4.993220066618162E-2</c:v>
                </c:pt>
                <c:pt idx="45">
                  <c:v>3.0279381737900388E-2</c:v>
                </c:pt>
                <c:pt idx="46">
                  <c:v>2.313519460546451E-2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AE-4921-AEA9-50481D8E9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912264"/>
        <c:axId val="2127915960"/>
      </c:lineChart>
      <c:catAx>
        <c:axId val="212791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915960"/>
        <c:crosses val="autoZero"/>
        <c:auto val="1"/>
        <c:lblAlgn val="ctr"/>
        <c:lblOffset val="100"/>
        <c:noMultiLvlLbl val="0"/>
      </c:catAx>
      <c:valAx>
        <c:axId val="212791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91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UK!$A$58</c:f>
              <c:strCache>
                <c:ptCount val="1"/>
                <c:pt idx="0">
                  <c:v>First wave</c:v>
                </c:pt>
              </c:strCache>
            </c:strRef>
          </c:tx>
          <c:marker>
            <c:symbol val="none"/>
          </c:marker>
          <c:val>
            <c:numRef>
              <c:f>UK!$B$58:$I$58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1-41F6-A4ED-7B42F7ADCB69}"/>
            </c:ext>
          </c:extLst>
        </c:ser>
        <c:ser>
          <c:idx val="1"/>
          <c:order val="1"/>
          <c:tx>
            <c:strRef>
              <c:f>UK!$A$59</c:f>
              <c:strCache>
                <c:ptCount val="1"/>
                <c:pt idx="0">
                  <c:v>Second wave</c:v>
                </c:pt>
              </c:strCache>
            </c:strRef>
          </c:tx>
          <c:marker>
            <c:symbol val="none"/>
          </c:marker>
          <c:val>
            <c:numRef>
              <c:f>UK!$B$59:$I$59</c:f>
              <c:numCache>
                <c:formatCode>General</c:formatCode>
                <c:ptCount val="8"/>
                <c:pt idx="0">
                  <c:v>4.4761849435305534E-2</c:v>
                </c:pt>
                <c:pt idx="1">
                  <c:v>3.0319617643329785E-2</c:v>
                </c:pt>
                <c:pt idx="2">
                  <c:v>2.1517901384410992E-2</c:v>
                </c:pt>
                <c:pt idx="3">
                  <c:v>2.5731880485850261E-2</c:v>
                </c:pt>
                <c:pt idx="4">
                  <c:v>3.9152105115052675E-2</c:v>
                </c:pt>
                <c:pt idx="5">
                  <c:v>5.7225508594082618E-2</c:v>
                </c:pt>
                <c:pt idx="6">
                  <c:v>7.4318546937265278E-2</c:v>
                </c:pt>
                <c:pt idx="7">
                  <c:v>9.3379387126317021E-2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1-41F6-A4ED-7B42F7ADCB69}"/>
            </c:ext>
          </c:extLst>
        </c:ser>
        <c:ser>
          <c:idx val="2"/>
          <c:order val="2"/>
          <c:tx>
            <c:v>All</c:v>
          </c:tx>
          <c:marker>
            <c:symbol val="none"/>
          </c:marker>
          <c:val>
            <c:numRef>
              <c:f>UK!$B$56:$I$56</c:f>
              <c:numCache>
                <c:formatCode>General</c:formatCode>
                <c:ptCount val="8"/>
                <c:pt idx="0">
                  <c:v>5.2061227107925503E-2</c:v>
                </c:pt>
                <c:pt idx="1">
                  <c:v>4.0322795350810355E-2</c:v>
                </c:pt>
                <c:pt idx="2">
                  <c:v>3.3913050690900379E-2</c:v>
                </c:pt>
                <c:pt idx="3">
                  <c:v>3.8417948206603769E-2</c:v>
                </c:pt>
                <c:pt idx="4">
                  <c:v>4.935955495168886E-2</c:v>
                </c:pt>
                <c:pt idx="5">
                  <c:v>6.189476739877927E-2</c:v>
                </c:pt>
                <c:pt idx="6">
                  <c:v>7.693307457442522E-2</c:v>
                </c:pt>
                <c:pt idx="7">
                  <c:v>9.1927597968934863E-2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1-41F6-A4ED-7B42F7ADC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940648"/>
        <c:axId val="2127943624"/>
      </c:lineChart>
      <c:catAx>
        <c:axId val="212794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943624"/>
        <c:crosses val="autoZero"/>
        <c:auto val="1"/>
        <c:lblAlgn val="ctr"/>
        <c:lblOffset val="100"/>
        <c:noMultiLvlLbl val="0"/>
      </c:catAx>
      <c:valAx>
        <c:axId val="212794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94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 for</a:t>
            </a:r>
            <a:r>
              <a:rPr lang="es-ES" baseline="0"/>
              <a:t> different alignements of cases and deaths per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DE!$B$56:$I$56</c:f>
              <c:numCache>
                <c:formatCode>General</c:formatCode>
                <c:ptCount val="8"/>
                <c:pt idx="0">
                  <c:v>5.2009163301762577E-2</c:v>
                </c:pt>
                <c:pt idx="1">
                  <c:v>4.4600292209468317E-2</c:v>
                </c:pt>
                <c:pt idx="2">
                  <c:v>4.1263965514665699E-2</c:v>
                </c:pt>
                <c:pt idx="3">
                  <c:v>4.3047986532193799E-2</c:v>
                </c:pt>
                <c:pt idx="4">
                  <c:v>4.8606367435077402E-2</c:v>
                </c:pt>
                <c:pt idx="5">
                  <c:v>5.5613734354205177E-2</c:v>
                </c:pt>
                <c:pt idx="6">
                  <c:v>6.3541894728596185E-2</c:v>
                </c:pt>
                <c:pt idx="7">
                  <c:v>7.208770945237146E-2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E-4915-87A8-E89E1FC8DE0C}"/>
            </c:ext>
          </c:extLst>
        </c:ser>
        <c:ser>
          <c:idx val="1"/>
          <c:order val="1"/>
          <c:tx>
            <c:v>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ES!$B$56:$I$56</c:f>
              <c:numCache>
                <c:formatCode>General</c:formatCode>
                <c:ptCount val="8"/>
                <c:pt idx="0">
                  <c:v>4.8918993228335296E-2</c:v>
                </c:pt>
                <c:pt idx="1">
                  <c:v>4.0345227516579395E-2</c:v>
                </c:pt>
                <c:pt idx="2">
                  <c:v>3.8308256069674716E-2</c:v>
                </c:pt>
                <c:pt idx="3">
                  <c:v>3.9834232265654815E-2</c:v>
                </c:pt>
                <c:pt idx="4">
                  <c:v>4.3883800274591669E-2</c:v>
                </c:pt>
                <c:pt idx="5">
                  <c:v>5.1813481101416863E-2</c:v>
                </c:pt>
                <c:pt idx="6">
                  <c:v>5.7875384938363819E-2</c:v>
                </c:pt>
                <c:pt idx="7">
                  <c:v>6.3332450596989748E-2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E-4915-87A8-E89E1FC8DE0C}"/>
            </c:ext>
          </c:extLst>
        </c:ser>
        <c:ser>
          <c:idx val="2"/>
          <c:order val="2"/>
          <c:tx>
            <c:v>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IT!$B$56:$I$56</c:f>
              <c:numCache>
                <c:formatCode>General</c:formatCode>
                <c:ptCount val="8"/>
                <c:pt idx="0">
                  <c:v>4.1525387862910601E-2</c:v>
                </c:pt>
                <c:pt idx="1">
                  <c:v>3.6552999076314596E-2</c:v>
                </c:pt>
                <c:pt idx="2">
                  <c:v>3.889600078064788E-2</c:v>
                </c:pt>
                <c:pt idx="3">
                  <c:v>4.4060140101623985E-2</c:v>
                </c:pt>
                <c:pt idx="4">
                  <c:v>5.0731999086744847E-2</c:v>
                </c:pt>
                <c:pt idx="5">
                  <c:v>5.8125416251529269E-2</c:v>
                </c:pt>
                <c:pt idx="6">
                  <c:v>6.6094132889565282E-2</c:v>
                </c:pt>
                <c:pt idx="7">
                  <c:v>7.5606779808896213E-2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0E-4915-87A8-E89E1FC8DE0C}"/>
            </c:ext>
          </c:extLst>
        </c:ser>
        <c:ser>
          <c:idx val="3"/>
          <c:order val="3"/>
          <c:tx>
            <c:v>NL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NL!$B$56:$I$56</c:f>
              <c:numCache>
                <c:formatCode>General</c:formatCode>
                <c:ptCount val="8"/>
                <c:pt idx="0">
                  <c:v>6.2083732157484132E-2</c:v>
                </c:pt>
                <c:pt idx="1">
                  <c:v>5.5401501076726055E-2</c:v>
                </c:pt>
                <c:pt idx="2">
                  <c:v>5.0015180903888713E-2</c:v>
                </c:pt>
                <c:pt idx="3">
                  <c:v>4.8661555970161662E-2</c:v>
                </c:pt>
                <c:pt idx="4">
                  <c:v>5.0942466057485175E-2</c:v>
                </c:pt>
                <c:pt idx="5">
                  <c:v>5.4580093190279053E-2</c:v>
                </c:pt>
                <c:pt idx="6">
                  <c:v>5.7963515615628673E-2</c:v>
                </c:pt>
                <c:pt idx="7">
                  <c:v>6.0152487830474742E-2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0E-4915-87A8-E89E1FC8DE0C}"/>
            </c:ext>
          </c:extLst>
        </c:ser>
        <c:ser>
          <c:idx val="4"/>
          <c:order val="4"/>
          <c:tx>
            <c:v>SE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SE!$B$56:$I$56</c:f>
              <c:numCache>
                <c:formatCode>General</c:formatCode>
                <c:ptCount val="8"/>
                <c:pt idx="0">
                  <c:v>3.897378693708952E-2</c:v>
                </c:pt>
                <c:pt idx="1">
                  <c:v>3.4182951611614783E-2</c:v>
                </c:pt>
                <c:pt idx="2">
                  <c:v>3.2463843689519226E-2</c:v>
                </c:pt>
                <c:pt idx="3">
                  <c:v>3.3496679730596841E-2</c:v>
                </c:pt>
                <c:pt idx="4">
                  <c:v>3.5209311021870561E-2</c:v>
                </c:pt>
                <c:pt idx="5">
                  <c:v>3.899813508178647E-2</c:v>
                </c:pt>
                <c:pt idx="6">
                  <c:v>4.4985234025677778E-2</c:v>
                </c:pt>
                <c:pt idx="7">
                  <c:v>5.0602918278288209E-2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0E-4915-87A8-E89E1FC8DE0C}"/>
            </c:ext>
          </c:extLst>
        </c:ser>
        <c:ser>
          <c:idx val="5"/>
          <c:order val="5"/>
          <c:tx>
            <c:v>UK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UK!$B$56:$I$56</c:f>
              <c:numCache>
                <c:formatCode>General</c:formatCode>
                <c:ptCount val="8"/>
                <c:pt idx="0">
                  <c:v>5.2061227107925503E-2</c:v>
                </c:pt>
                <c:pt idx="1">
                  <c:v>4.0322795350810355E-2</c:v>
                </c:pt>
                <c:pt idx="2">
                  <c:v>3.3913050690900379E-2</c:v>
                </c:pt>
                <c:pt idx="3">
                  <c:v>3.8417948206603769E-2</c:v>
                </c:pt>
                <c:pt idx="4">
                  <c:v>4.935955495168886E-2</c:v>
                </c:pt>
                <c:pt idx="5">
                  <c:v>6.189476739877927E-2</c:v>
                </c:pt>
                <c:pt idx="6">
                  <c:v>7.693307457442522E-2</c:v>
                </c:pt>
                <c:pt idx="7">
                  <c:v>9.1927597968934863E-2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0E-4915-87A8-E89E1FC8D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23016"/>
        <c:axId val="2128029624"/>
      </c:lineChart>
      <c:catAx>
        <c:axId val="2128023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8029624"/>
        <c:crosses val="autoZero"/>
        <c:auto val="1"/>
        <c:lblAlgn val="ctr"/>
        <c:lblOffset val="100"/>
        <c:noMultiLvlLbl val="0"/>
      </c:catAx>
      <c:valAx>
        <c:axId val="21280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802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 for</a:t>
            </a:r>
            <a:r>
              <a:rPr lang="es-ES" baseline="0"/>
              <a:t> last weeks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DE!$B$56:$I$56</c:f>
              <c:numCache>
                <c:formatCode>General</c:formatCode>
                <c:ptCount val="8"/>
                <c:pt idx="0">
                  <c:v>5.2009163301762577E-2</c:v>
                </c:pt>
                <c:pt idx="1">
                  <c:v>4.4600292209468317E-2</c:v>
                </c:pt>
                <c:pt idx="2">
                  <c:v>4.1263965514665699E-2</c:v>
                </c:pt>
                <c:pt idx="3">
                  <c:v>4.3047986532193799E-2</c:v>
                </c:pt>
                <c:pt idx="4">
                  <c:v>4.8606367435077402E-2</c:v>
                </c:pt>
                <c:pt idx="5">
                  <c:v>5.5613734354205177E-2</c:v>
                </c:pt>
                <c:pt idx="6">
                  <c:v>6.3541894728596185E-2</c:v>
                </c:pt>
                <c:pt idx="7">
                  <c:v>7.208770945237146E-2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3-4387-BC1B-C4E50CEFEDD0}"/>
            </c:ext>
          </c:extLst>
        </c:ser>
        <c:ser>
          <c:idx val="1"/>
          <c:order val="1"/>
          <c:tx>
            <c:v>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ES!$B$56:$I$56</c:f>
              <c:numCache>
                <c:formatCode>General</c:formatCode>
                <c:ptCount val="8"/>
                <c:pt idx="0">
                  <c:v>4.8918993228335296E-2</c:v>
                </c:pt>
                <c:pt idx="1">
                  <c:v>4.0345227516579395E-2</c:v>
                </c:pt>
                <c:pt idx="2">
                  <c:v>3.8308256069674716E-2</c:v>
                </c:pt>
                <c:pt idx="3">
                  <c:v>3.9834232265654815E-2</c:v>
                </c:pt>
                <c:pt idx="4">
                  <c:v>4.3883800274591669E-2</c:v>
                </c:pt>
                <c:pt idx="5">
                  <c:v>5.1813481101416863E-2</c:v>
                </c:pt>
                <c:pt idx="6">
                  <c:v>5.7875384938363819E-2</c:v>
                </c:pt>
                <c:pt idx="7">
                  <c:v>6.3332450596989748E-2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3-4387-BC1B-C4E50CEFEDD0}"/>
            </c:ext>
          </c:extLst>
        </c:ser>
        <c:ser>
          <c:idx val="2"/>
          <c:order val="2"/>
          <c:tx>
            <c:v>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IT!$B$56:$I$56</c:f>
              <c:numCache>
                <c:formatCode>General</c:formatCode>
                <c:ptCount val="8"/>
                <c:pt idx="0">
                  <c:v>4.1525387862910601E-2</c:v>
                </c:pt>
                <c:pt idx="1">
                  <c:v>3.6552999076314596E-2</c:v>
                </c:pt>
                <c:pt idx="2">
                  <c:v>3.889600078064788E-2</c:v>
                </c:pt>
                <c:pt idx="3">
                  <c:v>4.4060140101623985E-2</c:v>
                </c:pt>
                <c:pt idx="4">
                  <c:v>5.0731999086744847E-2</c:v>
                </c:pt>
                <c:pt idx="5">
                  <c:v>5.8125416251529269E-2</c:v>
                </c:pt>
                <c:pt idx="6">
                  <c:v>6.6094132889565282E-2</c:v>
                </c:pt>
                <c:pt idx="7">
                  <c:v>7.5606779808896213E-2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3-4387-BC1B-C4E50CEFEDD0}"/>
            </c:ext>
          </c:extLst>
        </c:ser>
        <c:ser>
          <c:idx val="3"/>
          <c:order val="3"/>
          <c:tx>
            <c:v>NL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NL!$B$56:$I$56</c:f>
              <c:numCache>
                <c:formatCode>General</c:formatCode>
                <c:ptCount val="8"/>
                <c:pt idx="0">
                  <c:v>6.2083732157484132E-2</c:v>
                </c:pt>
                <c:pt idx="1">
                  <c:v>5.5401501076726055E-2</c:v>
                </c:pt>
                <c:pt idx="2">
                  <c:v>5.0015180903888713E-2</c:v>
                </c:pt>
                <c:pt idx="3">
                  <c:v>4.8661555970161662E-2</c:v>
                </c:pt>
                <c:pt idx="4">
                  <c:v>5.0942466057485175E-2</c:v>
                </c:pt>
                <c:pt idx="5">
                  <c:v>5.4580093190279053E-2</c:v>
                </c:pt>
                <c:pt idx="6">
                  <c:v>5.7963515615628673E-2</c:v>
                </c:pt>
                <c:pt idx="7">
                  <c:v>6.0152487830474742E-2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D3-4387-BC1B-C4E50CEFEDD0}"/>
            </c:ext>
          </c:extLst>
        </c:ser>
        <c:ser>
          <c:idx val="4"/>
          <c:order val="4"/>
          <c:tx>
            <c:v>SE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SE!$B$57:$I$57</c:f>
              <c:numCache>
                <c:formatCode>General</c:formatCode>
                <c:ptCount val="8"/>
                <c:pt idx="0">
                  <c:v>4.5570715636950553E-2</c:v>
                </c:pt>
                <c:pt idx="1">
                  <c:v>3.7964506928319132E-2</c:v>
                </c:pt>
                <c:pt idx="2">
                  <c:v>3.3654674649821033E-2</c:v>
                </c:pt>
                <c:pt idx="3">
                  <c:v>3.1824326233051127E-2</c:v>
                </c:pt>
                <c:pt idx="4">
                  <c:v>3.1982650840415738E-2</c:v>
                </c:pt>
                <c:pt idx="5">
                  <c:v>3.4966968015996185E-2</c:v>
                </c:pt>
                <c:pt idx="6">
                  <c:v>4.0722868626209219E-2</c:v>
                </c:pt>
                <c:pt idx="7">
                  <c:v>4.6905622076176823E-2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D3-4387-BC1B-C4E50CEFEDD0}"/>
            </c:ext>
          </c:extLst>
        </c:ser>
        <c:ser>
          <c:idx val="5"/>
          <c:order val="5"/>
          <c:tx>
            <c:v>UK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UK!$B$57:$I$57</c:f>
              <c:numCache>
                <c:formatCode>General</c:formatCode>
                <c:ptCount val="8"/>
                <c:pt idx="0">
                  <c:v>4.4761849435305534E-2</c:v>
                </c:pt>
                <c:pt idx="1">
                  <c:v>3.0319617643329785E-2</c:v>
                </c:pt>
                <c:pt idx="2">
                  <c:v>2.1517901384410992E-2</c:v>
                </c:pt>
                <c:pt idx="3">
                  <c:v>2.5731880485850261E-2</c:v>
                </c:pt>
                <c:pt idx="4">
                  <c:v>3.9152105115052675E-2</c:v>
                </c:pt>
                <c:pt idx="5">
                  <c:v>5.7225508594082618E-2</c:v>
                </c:pt>
                <c:pt idx="6">
                  <c:v>7.4318546937265278E-2</c:v>
                </c:pt>
                <c:pt idx="7">
                  <c:v>9.3379387126317021E-2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D3-4387-BC1B-C4E50CEFE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85672"/>
        <c:axId val="2128092280"/>
      </c:lineChart>
      <c:catAx>
        <c:axId val="212808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Shifts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8092280"/>
        <c:crosses val="autoZero"/>
        <c:auto val="1"/>
        <c:lblAlgn val="ctr"/>
        <c:lblOffset val="100"/>
        <c:noMultiLvlLbl val="0"/>
      </c:catAx>
      <c:valAx>
        <c:axId val="21280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Average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808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First wave error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DE!$B$58:$I$58</c:f>
              <c:numCache>
                <c:formatCode>General</c:formatCode>
                <c:ptCount val="8"/>
                <c:pt idx="0">
                  <c:v>4.6022138331198309E-2</c:v>
                </c:pt>
                <c:pt idx="1">
                  <c:v>4.3207869843304554E-2</c:v>
                </c:pt>
                <c:pt idx="2">
                  <c:v>4.9286016645611538E-2</c:v>
                </c:pt>
                <c:pt idx="3">
                  <c:v>9.1199933942941694E-2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E-4915-87A8-E89E1FC8DE0C}"/>
            </c:ext>
          </c:extLst>
        </c:ser>
        <c:ser>
          <c:idx val="1"/>
          <c:order val="1"/>
          <c:tx>
            <c:v>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ES!$B$58:$I$58</c:f>
              <c:numCache>
                <c:formatCode>General</c:formatCode>
                <c:ptCount val="8"/>
                <c:pt idx="0">
                  <c:v>6.8692117056663143E-2</c:v>
                </c:pt>
                <c:pt idx="1">
                  <c:v>5.8598033112640814E-2</c:v>
                </c:pt>
                <c:pt idx="2">
                  <c:v>7.4480381839457224E-2</c:v>
                </c:pt>
                <c:pt idx="3">
                  <c:v>5.281574687150549E-2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E-4915-87A8-E89E1FC8DE0C}"/>
            </c:ext>
          </c:extLst>
        </c:ser>
        <c:ser>
          <c:idx val="2"/>
          <c:order val="2"/>
          <c:tx>
            <c:v>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IT!$B$58:$I$58</c:f>
              <c:numCache>
                <c:formatCode>General</c:formatCode>
                <c:ptCount val="8"/>
                <c:pt idx="0">
                  <c:v>8.1743746205231643E-2</c:v>
                </c:pt>
                <c:pt idx="1">
                  <c:v>7.3177296453390175E-2</c:v>
                </c:pt>
                <c:pt idx="2">
                  <c:v>6.3742296707907917E-2</c:v>
                </c:pt>
                <c:pt idx="3">
                  <c:v>6.783135382083845E-2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0E-4915-87A8-E89E1FC8DE0C}"/>
            </c:ext>
          </c:extLst>
        </c:ser>
        <c:ser>
          <c:idx val="3"/>
          <c:order val="3"/>
          <c:tx>
            <c:v>NL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NL!$B$58:$I$58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0E-4915-87A8-E89E1FC8DE0C}"/>
            </c:ext>
          </c:extLst>
        </c:ser>
        <c:ser>
          <c:idx val="4"/>
          <c:order val="4"/>
          <c:tx>
            <c:v>SE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SE!$B$58:$I$58</c:f>
              <c:numCache>
                <c:formatCode>General</c:formatCode>
                <c:ptCount val="8"/>
                <c:pt idx="0">
                  <c:v>6.9106033561559255E-2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0E-4915-87A8-E89E1FC8DE0C}"/>
            </c:ext>
          </c:extLst>
        </c:ser>
        <c:ser>
          <c:idx val="5"/>
          <c:order val="5"/>
          <c:tx>
            <c:v>UK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UK!$B$58:$I$58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0E-4915-87A8-E89E1FC8D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44488"/>
        <c:axId val="2128151000"/>
      </c:lineChart>
      <c:catAx>
        <c:axId val="212814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Shifts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8151000"/>
        <c:crosses val="autoZero"/>
        <c:auto val="1"/>
        <c:lblAlgn val="ctr"/>
        <c:lblOffset val="100"/>
        <c:noMultiLvlLbl val="0"/>
      </c:catAx>
      <c:valAx>
        <c:axId val="212815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Average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814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Second wave errror</a:t>
            </a:r>
            <a:endParaRPr lang="es-E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DE!$B$56:$I$56</c:f>
              <c:numCache>
                <c:formatCode>General</c:formatCode>
                <c:ptCount val="8"/>
                <c:pt idx="0">
                  <c:v>5.2009163301762577E-2</c:v>
                </c:pt>
                <c:pt idx="1">
                  <c:v>4.4600292209468317E-2</c:v>
                </c:pt>
                <c:pt idx="2">
                  <c:v>4.1263965514665699E-2</c:v>
                </c:pt>
                <c:pt idx="3">
                  <c:v>4.3047986532193799E-2</c:v>
                </c:pt>
                <c:pt idx="4">
                  <c:v>4.8606367435077402E-2</c:v>
                </c:pt>
                <c:pt idx="5">
                  <c:v>5.5613734354205177E-2</c:v>
                </c:pt>
                <c:pt idx="6">
                  <c:v>6.3541894728596185E-2</c:v>
                </c:pt>
                <c:pt idx="7">
                  <c:v>7.208770945237146E-2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3-4387-BC1B-C4E50CEFEDD0}"/>
            </c:ext>
          </c:extLst>
        </c:ser>
        <c:ser>
          <c:idx val="1"/>
          <c:order val="1"/>
          <c:tx>
            <c:v>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ES!$B$56:$I$56</c:f>
              <c:numCache>
                <c:formatCode>General</c:formatCode>
                <c:ptCount val="8"/>
                <c:pt idx="0">
                  <c:v>4.8918993228335296E-2</c:v>
                </c:pt>
                <c:pt idx="1">
                  <c:v>4.0345227516579395E-2</c:v>
                </c:pt>
                <c:pt idx="2">
                  <c:v>3.8308256069674716E-2</c:v>
                </c:pt>
                <c:pt idx="3">
                  <c:v>3.9834232265654815E-2</c:v>
                </c:pt>
                <c:pt idx="4">
                  <c:v>4.3883800274591669E-2</c:v>
                </c:pt>
                <c:pt idx="5">
                  <c:v>5.1813481101416863E-2</c:v>
                </c:pt>
                <c:pt idx="6">
                  <c:v>5.7875384938363819E-2</c:v>
                </c:pt>
                <c:pt idx="7">
                  <c:v>6.3332450596989748E-2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3-4387-BC1B-C4E50CEFEDD0}"/>
            </c:ext>
          </c:extLst>
        </c:ser>
        <c:ser>
          <c:idx val="2"/>
          <c:order val="2"/>
          <c:tx>
            <c:v>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IT!$B$56:$I$56</c:f>
              <c:numCache>
                <c:formatCode>General</c:formatCode>
                <c:ptCount val="8"/>
                <c:pt idx="0">
                  <c:v>4.1525387862910601E-2</c:v>
                </c:pt>
                <c:pt idx="1">
                  <c:v>3.6552999076314596E-2</c:v>
                </c:pt>
                <c:pt idx="2">
                  <c:v>3.889600078064788E-2</c:v>
                </c:pt>
                <c:pt idx="3">
                  <c:v>4.4060140101623985E-2</c:v>
                </c:pt>
                <c:pt idx="4">
                  <c:v>5.0731999086744847E-2</c:v>
                </c:pt>
                <c:pt idx="5">
                  <c:v>5.8125416251529269E-2</c:v>
                </c:pt>
                <c:pt idx="6">
                  <c:v>6.6094132889565282E-2</c:v>
                </c:pt>
                <c:pt idx="7">
                  <c:v>7.5606779808896213E-2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3-4387-BC1B-C4E50CEFEDD0}"/>
            </c:ext>
          </c:extLst>
        </c:ser>
        <c:ser>
          <c:idx val="3"/>
          <c:order val="3"/>
          <c:tx>
            <c:v>NL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NL!$B$56:$I$56</c:f>
              <c:numCache>
                <c:formatCode>General</c:formatCode>
                <c:ptCount val="8"/>
                <c:pt idx="0">
                  <c:v>6.2083732157484132E-2</c:v>
                </c:pt>
                <c:pt idx="1">
                  <c:v>5.5401501076726055E-2</c:v>
                </c:pt>
                <c:pt idx="2">
                  <c:v>5.0015180903888713E-2</c:v>
                </c:pt>
                <c:pt idx="3">
                  <c:v>4.8661555970161662E-2</c:v>
                </c:pt>
                <c:pt idx="4">
                  <c:v>5.0942466057485175E-2</c:v>
                </c:pt>
                <c:pt idx="5">
                  <c:v>5.4580093190279053E-2</c:v>
                </c:pt>
                <c:pt idx="6">
                  <c:v>5.7963515615628673E-2</c:v>
                </c:pt>
                <c:pt idx="7">
                  <c:v>6.0152487830474742E-2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D3-4387-BC1B-C4E50CEFEDD0}"/>
            </c:ext>
          </c:extLst>
        </c:ser>
        <c:ser>
          <c:idx val="4"/>
          <c:order val="4"/>
          <c:tx>
            <c:v>SE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SE!$B$57:$I$57</c:f>
              <c:numCache>
                <c:formatCode>General</c:formatCode>
                <c:ptCount val="8"/>
                <c:pt idx="0">
                  <c:v>4.5570715636950553E-2</c:v>
                </c:pt>
                <c:pt idx="1">
                  <c:v>3.7964506928319132E-2</c:v>
                </c:pt>
                <c:pt idx="2">
                  <c:v>3.3654674649821033E-2</c:v>
                </c:pt>
                <c:pt idx="3">
                  <c:v>3.1824326233051127E-2</c:v>
                </c:pt>
                <c:pt idx="4">
                  <c:v>3.1982650840415738E-2</c:v>
                </c:pt>
                <c:pt idx="5">
                  <c:v>3.4966968015996185E-2</c:v>
                </c:pt>
                <c:pt idx="6">
                  <c:v>4.0722868626209219E-2</c:v>
                </c:pt>
                <c:pt idx="7">
                  <c:v>4.6905622076176823E-2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D3-4387-BC1B-C4E50CEFEDD0}"/>
            </c:ext>
          </c:extLst>
        </c:ser>
        <c:ser>
          <c:idx val="5"/>
          <c:order val="5"/>
          <c:tx>
            <c:v>UK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UK!$B$57:$I$57</c:f>
              <c:numCache>
                <c:formatCode>General</c:formatCode>
                <c:ptCount val="8"/>
                <c:pt idx="0">
                  <c:v>4.4761849435305534E-2</c:v>
                </c:pt>
                <c:pt idx="1">
                  <c:v>3.0319617643329785E-2</c:v>
                </c:pt>
                <c:pt idx="2">
                  <c:v>2.1517901384410992E-2</c:v>
                </c:pt>
                <c:pt idx="3">
                  <c:v>2.5731880485850261E-2</c:v>
                </c:pt>
                <c:pt idx="4">
                  <c:v>3.9152105115052675E-2</c:v>
                </c:pt>
                <c:pt idx="5">
                  <c:v>5.7225508594082618E-2</c:v>
                </c:pt>
                <c:pt idx="6">
                  <c:v>7.4318546937265278E-2</c:v>
                </c:pt>
                <c:pt idx="7">
                  <c:v>9.3379387126317021E-2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D3-4387-BC1B-C4E50CEFE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206936"/>
        <c:axId val="2128213448"/>
      </c:lineChart>
      <c:catAx>
        <c:axId val="212820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Shifts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8213448"/>
        <c:crosses val="autoZero"/>
        <c:auto val="1"/>
        <c:lblAlgn val="ctr"/>
        <c:lblOffset val="100"/>
        <c:noMultiLvlLbl val="0"/>
      </c:catAx>
      <c:valAx>
        <c:axId val="2128213448"/>
        <c:scaling>
          <c:orientation val="minMax"/>
          <c:max val="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Average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820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 for 3-weeks shift of cases per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'CountryComparison-S3'!$C$2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'CountryComparison-S3'!$B$3:$B$56</c15:sqref>
                  </c15:fullRef>
                </c:ext>
              </c:extLst>
              <c:f>'CountryComparison-S3'!$B$18:$B$56</c:f>
              <c:numCache>
                <c:formatCode>General</c:formatCode>
                <c:ptCount val="39"/>
                <c:pt idx="0">
                  <c:v>20200511</c:v>
                </c:pt>
                <c:pt idx="1">
                  <c:v>20200518</c:v>
                </c:pt>
                <c:pt idx="2">
                  <c:v>20200525</c:v>
                </c:pt>
                <c:pt idx="3">
                  <c:v>20200601</c:v>
                </c:pt>
                <c:pt idx="4">
                  <c:v>20200608</c:v>
                </c:pt>
                <c:pt idx="5">
                  <c:v>20200615</c:v>
                </c:pt>
                <c:pt idx="6">
                  <c:v>20200622</c:v>
                </c:pt>
                <c:pt idx="7">
                  <c:v>20200629</c:v>
                </c:pt>
                <c:pt idx="8">
                  <c:v>20200706</c:v>
                </c:pt>
                <c:pt idx="9">
                  <c:v>20200713</c:v>
                </c:pt>
                <c:pt idx="10">
                  <c:v>20200720</c:v>
                </c:pt>
                <c:pt idx="11">
                  <c:v>20200727</c:v>
                </c:pt>
                <c:pt idx="12">
                  <c:v>20200803</c:v>
                </c:pt>
                <c:pt idx="13">
                  <c:v>20200810</c:v>
                </c:pt>
                <c:pt idx="14">
                  <c:v>20200817</c:v>
                </c:pt>
                <c:pt idx="15">
                  <c:v>20200824</c:v>
                </c:pt>
                <c:pt idx="16">
                  <c:v>20200831</c:v>
                </c:pt>
                <c:pt idx="17">
                  <c:v>20200907</c:v>
                </c:pt>
                <c:pt idx="18">
                  <c:v>20200914</c:v>
                </c:pt>
                <c:pt idx="19">
                  <c:v>20200921</c:v>
                </c:pt>
                <c:pt idx="20">
                  <c:v>20200928</c:v>
                </c:pt>
                <c:pt idx="21">
                  <c:v>20201005</c:v>
                </c:pt>
                <c:pt idx="22">
                  <c:v>20201012</c:v>
                </c:pt>
                <c:pt idx="23">
                  <c:v>20201019</c:v>
                </c:pt>
                <c:pt idx="24">
                  <c:v>20201026</c:v>
                </c:pt>
                <c:pt idx="25">
                  <c:v>20201102</c:v>
                </c:pt>
                <c:pt idx="26">
                  <c:v>20201109</c:v>
                </c:pt>
                <c:pt idx="27">
                  <c:v>20201116</c:v>
                </c:pt>
                <c:pt idx="28">
                  <c:v>20201123</c:v>
                </c:pt>
                <c:pt idx="29">
                  <c:v>20201130</c:v>
                </c:pt>
                <c:pt idx="30">
                  <c:v>20201207</c:v>
                </c:pt>
                <c:pt idx="31">
                  <c:v>20201214</c:v>
                </c:pt>
                <c:pt idx="32">
                  <c:v>20201221</c:v>
                </c:pt>
                <c:pt idx="33">
                  <c:v>20210104</c:v>
                </c:pt>
                <c:pt idx="34">
                  <c:v>20210111</c:v>
                </c:pt>
                <c:pt idx="35">
                  <c:v>20210118</c:v>
                </c:pt>
                <c:pt idx="36">
                  <c:v>20210125</c:v>
                </c:pt>
                <c:pt idx="37">
                  <c:v>20210201</c:v>
                </c:pt>
                <c:pt idx="38">
                  <c:v>20210208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'CountryComparison-S3'!$C$3:$C$56</c15:sqref>
                  </c15:fullRef>
                </c:ext>
              </c:extLst>
              <c:f>'CountryComparison-S3'!$C$18:$C$56</c:f>
              <c:numCache>
                <c:formatCode>General</c:formatCode>
                <c:ptCount val="3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8.6750747999432137E-2</c:v>
                </c:pt>
                <c:pt idx="6">
                  <c:v>1.1821285291790945E-2</c:v>
                </c:pt>
                <c:pt idx="7">
                  <c:v>1.7673198456977443E-2</c:v>
                </c:pt>
                <c:pt idx="8">
                  <c:v>1.406165722057918E-2</c:v>
                </c:pt>
                <c:pt idx="9">
                  <c:v>1.4233580415441559E-2</c:v>
                </c:pt>
                <c:pt idx="10">
                  <c:v>2.4194355984116084E-2</c:v>
                </c:pt>
                <c:pt idx="11">
                  <c:v>2.3573828202677914E-2</c:v>
                </c:pt>
                <c:pt idx="12">
                  <c:v>1.6425581882849555E-2</c:v>
                </c:pt>
                <c:pt idx="13">
                  <c:v>1.4236765828585718E-2</c:v>
                </c:pt>
                <c:pt idx="14">
                  <c:v>2.0061087013371563E-2</c:v>
                </c:pt>
                <c:pt idx="15">
                  <c:v>3.4004701517803222E-2</c:v>
                </c:pt>
                <c:pt idx="16">
                  <c:v>4.8583621287750497E-2</c:v>
                </c:pt>
                <c:pt idx="17">
                  <c:v>6.5161160367676815E-2</c:v>
                </c:pt>
                <c:pt idx="18">
                  <c:v>7.6298795153514759E-2</c:v>
                </c:pt>
                <c:pt idx="19">
                  <c:v>7.2893654634051244E-2</c:v>
                </c:pt>
                <c:pt idx="20">
                  <c:v>4.9140711551076487E-2</c:v>
                </c:pt>
                <c:pt idx="21">
                  <c:v>4.4638287541293099E-2</c:v>
                </c:pt>
                <c:pt idx="22">
                  <c:v>4.8836116564128687E-2</c:v>
                </c:pt>
                <c:pt idx="23">
                  <c:v>2.3625190889573787E-2</c:v>
                </c:pt>
                <c:pt idx="24">
                  <c:v>3.7247254542849412E-2</c:v>
                </c:pt>
                <c:pt idx="25">
                  <c:v>3.299051389486319E-2</c:v>
                </c:pt>
                <c:pt idx="26">
                  <c:v>2.9686461459979691E-2</c:v>
                </c:pt>
                <c:pt idx="27">
                  <c:v>1.6120234567311161E-2</c:v>
                </c:pt>
                <c:pt idx="28">
                  <c:v>1.9039613518953814E-2</c:v>
                </c:pt>
                <c:pt idx="29">
                  <c:v>1.9199030513649844E-2</c:v>
                </c:pt>
                <c:pt idx="30">
                  <c:v>2.1554973199252595E-2</c:v>
                </c:pt>
                <c:pt idx="31">
                  <c:v>2.691923414928447E-2</c:v>
                </c:pt>
                <c:pt idx="32">
                  <c:v>4.9399669143356195E-2</c:v>
                </c:pt>
                <c:pt idx="33">
                  <c:v>5.9610004478564398E-2</c:v>
                </c:pt>
                <c:pt idx="34">
                  <c:v>5.5956467754468803E-2</c:v>
                </c:pt>
                <c:pt idx="35">
                  <c:v>6.9975462050132511E-2</c:v>
                </c:pt>
                <c:pt idx="36">
                  <c:v>8.8395753504237798E-2</c:v>
                </c:pt>
                <c:pt idx="37">
                  <c:v>7.2674832705323253E-2</c:v>
                </c:pt>
                <c:pt idx="38">
                  <c:v>7.3035729430808799E-2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D-407D-BF20-1A7C99F50714}"/>
            </c:ext>
          </c:extLst>
        </c:ser>
        <c:ser>
          <c:idx val="1"/>
          <c:order val="1"/>
          <c:tx>
            <c:strRef>
              <c:f>'CountryComparison-S3'!$D$2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'CountryComparison-S3'!$B$3:$B$56</c15:sqref>
                  </c15:fullRef>
                </c:ext>
              </c:extLst>
              <c:f>'CountryComparison-S3'!$B$18:$B$56</c:f>
              <c:numCache>
                <c:formatCode>General</c:formatCode>
                <c:ptCount val="39"/>
                <c:pt idx="0">
                  <c:v>20200511</c:v>
                </c:pt>
                <c:pt idx="1">
                  <c:v>20200518</c:v>
                </c:pt>
                <c:pt idx="2">
                  <c:v>20200525</c:v>
                </c:pt>
                <c:pt idx="3">
                  <c:v>20200601</c:v>
                </c:pt>
                <c:pt idx="4">
                  <c:v>20200608</c:v>
                </c:pt>
                <c:pt idx="5">
                  <c:v>20200615</c:v>
                </c:pt>
                <c:pt idx="6">
                  <c:v>20200622</c:v>
                </c:pt>
                <c:pt idx="7">
                  <c:v>20200629</c:v>
                </c:pt>
                <c:pt idx="8">
                  <c:v>20200706</c:v>
                </c:pt>
                <c:pt idx="9">
                  <c:v>20200713</c:v>
                </c:pt>
                <c:pt idx="10">
                  <c:v>20200720</c:v>
                </c:pt>
                <c:pt idx="11">
                  <c:v>20200727</c:v>
                </c:pt>
                <c:pt idx="12">
                  <c:v>20200803</c:v>
                </c:pt>
                <c:pt idx="13">
                  <c:v>20200810</c:v>
                </c:pt>
                <c:pt idx="14">
                  <c:v>20200817</c:v>
                </c:pt>
                <c:pt idx="15">
                  <c:v>20200824</c:v>
                </c:pt>
                <c:pt idx="16">
                  <c:v>20200831</c:v>
                </c:pt>
                <c:pt idx="17">
                  <c:v>20200907</c:v>
                </c:pt>
                <c:pt idx="18">
                  <c:v>20200914</c:v>
                </c:pt>
                <c:pt idx="19">
                  <c:v>20200921</c:v>
                </c:pt>
                <c:pt idx="20">
                  <c:v>20200928</c:v>
                </c:pt>
                <c:pt idx="21">
                  <c:v>20201005</c:v>
                </c:pt>
                <c:pt idx="22">
                  <c:v>20201012</c:v>
                </c:pt>
                <c:pt idx="23">
                  <c:v>20201019</c:v>
                </c:pt>
                <c:pt idx="24">
                  <c:v>20201026</c:v>
                </c:pt>
                <c:pt idx="25">
                  <c:v>20201102</c:v>
                </c:pt>
                <c:pt idx="26">
                  <c:v>20201109</c:v>
                </c:pt>
                <c:pt idx="27">
                  <c:v>20201116</c:v>
                </c:pt>
                <c:pt idx="28">
                  <c:v>20201123</c:v>
                </c:pt>
                <c:pt idx="29">
                  <c:v>20201130</c:v>
                </c:pt>
                <c:pt idx="30">
                  <c:v>20201207</c:v>
                </c:pt>
                <c:pt idx="31">
                  <c:v>20201214</c:v>
                </c:pt>
                <c:pt idx="32">
                  <c:v>20201221</c:v>
                </c:pt>
                <c:pt idx="33">
                  <c:v>20210104</c:v>
                </c:pt>
                <c:pt idx="34">
                  <c:v>20210111</c:v>
                </c:pt>
                <c:pt idx="35">
                  <c:v>20210118</c:v>
                </c:pt>
                <c:pt idx="36">
                  <c:v>20210125</c:v>
                </c:pt>
                <c:pt idx="37">
                  <c:v>20210201</c:v>
                </c:pt>
                <c:pt idx="38">
                  <c:v>20210208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'CountryComparison-S3'!$D$3:$D$56</c15:sqref>
                  </c15:fullRef>
                </c:ext>
              </c:extLst>
              <c:f>'CountryComparison-S3'!$D$18:$D$56</c:f>
              <c:numCache>
                <c:formatCode>General</c:formatCode>
                <c:ptCount val="3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8.8221264059316087E-2</c:v>
                </c:pt>
                <c:pt idx="6">
                  <c:v>6.0739499619598361E-2</c:v>
                </c:pt>
                <c:pt idx="7">
                  <c:v>8.9681240432186504E-2</c:v>
                </c:pt>
                <c:pt idx="8">
                  <c:v>1.0527825542328119E-2</c:v>
                </c:pt>
                <c:pt idx="9">
                  <c:v>1.469963812168458E-2</c:v>
                </c:pt>
                <c:pt idx="10">
                  <c:v>2.4403505270421941E-2</c:v>
                </c:pt>
                <c:pt idx="11">
                  <c:v>2.9820362124243167E-2</c:v>
                </c:pt>
                <c:pt idx="12">
                  <c:v>3.0039864946901158E-2</c:v>
                </c:pt>
                <c:pt idx="13">
                  <c:v>2.254372374936944E-2</c:v>
                </c:pt>
                <c:pt idx="14">
                  <c:v>3.6022025353411813E-2</c:v>
                </c:pt>
                <c:pt idx="15">
                  <c:v>3.8839028939481449E-2</c:v>
                </c:pt>
                <c:pt idx="16">
                  <c:v>5.0241626616844129E-2</c:v>
                </c:pt>
                <c:pt idx="17">
                  <c:v>5.4765042699711872E-2</c:v>
                </c:pt>
                <c:pt idx="18">
                  <c:v>4.9336942443919389E-2</c:v>
                </c:pt>
                <c:pt idx="19">
                  <c:v>4.8081159616711555E-2</c:v>
                </c:pt>
                <c:pt idx="20">
                  <c:v>4.1715567682993393E-2</c:v>
                </c:pt>
                <c:pt idx="21">
                  <c:v>4.2952028427976928E-2</c:v>
                </c:pt>
                <c:pt idx="22">
                  <c:v>4.8511704063612035E-2</c:v>
                </c:pt>
                <c:pt idx="23">
                  <c:v>3.8964064865275184E-2</c:v>
                </c:pt>
                <c:pt idx="24">
                  <c:v>2.505589270525756E-2</c:v>
                </c:pt>
                <c:pt idx="25">
                  <c:v>3.857956157599067E-2</c:v>
                </c:pt>
                <c:pt idx="26">
                  <c:v>4.1344804442588132E-2</c:v>
                </c:pt>
                <c:pt idx="27">
                  <c:v>2.6044078619157363E-2</c:v>
                </c:pt>
                <c:pt idx="28">
                  <c:v>3.0777282016216736E-2</c:v>
                </c:pt>
                <c:pt idx="29">
                  <c:v>3.4234235919620805E-2</c:v>
                </c:pt>
                <c:pt idx="30">
                  <c:v>2.7805531011801332E-2</c:v>
                </c:pt>
                <c:pt idx="31">
                  <c:v>3.1278356411950092E-2</c:v>
                </c:pt>
                <c:pt idx="32">
                  <c:v>3.0319622012263403E-2</c:v>
                </c:pt>
                <c:pt idx="33">
                  <c:v>2.7373701428231936E-2</c:v>
                </c:pt>
                <c:pt idx="34">
                  <c:v>1.7800717257713015E-2</c:v>
                </c:pt>
                <c:pt idx="35">
                  <c:v>3.8547650285749469E-2</c:v>
                </c:pt>
                <c:pt idx="36">
                  <c:v>4.3729347231707245E-2</c:v>
                </c:pt>
                <c:pt idx="37">
                  <c:v>4.9416833317730127E-2</c:v>
                </c:pt>
                <c:pt idx="38">
                  <c:v>3.7453716558308446E-2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D-407D-BF20-1A7C99F50714}"/>
            </c:ext>
          </c:extLst>
        </c:ser>
        <c:ser>
          <c:idx val="2"/>
          <c:order val="2"/>
          <c:tx>
            <c:strRef>
              <c:f>'CountryComparison-S3'!$E$2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'CountryComparison-S3'!$B$3:$B$56</c15:sqref>
                  </c15:fullRef>
                </c:ext>
              </c:extLst>
              <c:f>'CountryComparison-S3'!$B$18:$B$56</c:f>
              <c:numCache>
                <c:formatCode>General</c:formatCode>
                <c:ptCount val="39"/>
                <c:pt idx="0">
                  <c:v>20200511</c:v>
                </c:pt>
                <c:pt idx="1">
                  <c:v>20200518</c:v>
                </c:pt>
                <c:pt idx="2">
                  <c:v>20200525</c:v>
                </c:pt>
                <c:pt idx="3">
                  <c:v>20200601</c:v>
                </c:pt>
                <c:pt idx="4">
                  <c:v>20200608</c:v>
                </c:pt>
                <c:pt idx="5">
                  <c:v>20200615</c:v>
                </c:pt>
                <c:pt idx="6">
                  <c:v>20200622</c:v>
                </c:pt>
                <c:pt idx="7">
                  <c:v>20200629</c:v>
                </c:pt>
                <c:pt idx="8">
                  <c:v>20200706</c:v>
                </c:pt>
                <c:pt idx="9">
                  <c:v>20200713</c:v>
                </c:pt>
                <c:pt idx="10">
                  <c:v>20200720</c:v>
                </c:pt>
                <c:pt idx="11">
                  <c:v>20200727</c:v>
                </c:pt>
                <c:pt idx="12">
                  <c:v>20200803</c:v>
                </c:pt>
                <c:pt idx="13">
                  <c:v>20200810</c:v>
                </c:pt>
                <c:pt idx="14">
                  <c:v>20200817</c:v>
                </c:pt>
                <c:pt idx="15">
                  <c:v>20200824</c:v>
                </c:pt>
                <c:pt idx="16">
                  <c:v>20200831</c:v>
                </c:pt>
                <c:pt idx="17">
                  <c:v>20200907</c:v>
                </c:pt>
                <c:pt idx="18">
                  <c:v>20200914</c:v>
                </c:pt>
                <c:pt idx="19">
                  <c:v>20200921</c:v>
                </c:pt>
                <c:pt idx="20">
                  <c:v>20200928</c:v>
                </c:pt>
                <c:pt idx="21">
                  <c:v>20201005</c:v>
                </c:pt>
                <c:pt idx="22">
                  <c:v>20201012</c:v>
                </c:pt>
                <c:pt idx="23">
                  <c:v>20201019</c:v>
                </c:pt>
                <c:pt idx="24">
                  <c:v>20201026</c:v>
                </c:pt>
                <c:pt idx="25">
                  <c:v>20201102</c:v>
                </c:pt>
                <c:pt idx="26">
                  <c:v>20201109</c:v>
                </c:pt>
                <c:pt idx="27">
                  <c:v>20201116</c:v>
                </c:pt>
                <c:pt idx="28">
                  <c:v>20201123</c:v>
                </c:pt>
                <c:pt idx="29">
                  <c:v>20201130</c:v>
                </c:pt>
                <c:pt idx="30">
                  <c:v>20201207</c:v>
                </c:pt>
                <c:pt idx="31">
                  <c:v>20201214</c:v>
                </c:pt>
                <c:pt idx="32">
                  <c:v>20201221</c:v>
                </c:pt>
                <c:pt idx="33">
                  <c:v>20210104</c:v>
                </c:pt>
                <c:pt idx="34">
                  <c:v>20210111</c:v>
                </c:pt>
                <c:pt idx="35">
                  <c:v>20210118</c:v>
                </c:pt>
                <c:pt idx="36">
                  <c:v>20210125</c:v>
                </c:pt>
                <c:pt idx="37">
                  <c:v>20210201</c:v>
                </c:pt>
                <c:pt idx="38">
                  <c:v>20210208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'CountryComparison-S3'!$E$3:$E$56</c15:sqref>
                  </c15:fullRef>
                </c:ext>
              </c:extLst>
              <c:f>'CountryComparison-S3'!$E$18:$E$56</c:f>
              <c:numCache>
                <c:formatCode>General</c:formatCode>
                <c:ptCount val="3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6.0101039464656024E-2</c:v>
                </c:pt>
                <c:pt idx="6">
                  <c:v>6.7383553951159816E-2</c:v>
                </c:pt>
                <c:pt idx="7">
                  <c:v>6.4250911015768505E-2</c:v>
                </c:pt>
                <c:pt idx="8">
                  <c:v>3.9853061272718183E-2</c:v>
                </c:pt>
                <c:pt idx="9">
                  <c:v>3.3868485827837698E-2</c:v>
                </c:pt>
                <c:pt idx="10">
                  <c:v>3.9387442812116237E-2</c:v>
                </c:pt>
                <c:pt idx="11">
                  <c:v>2.5875294596365114E-2</c:v>
                </c:pt>
                <c:pt idx="12">
                  <c:v>1.8061113607713963E-2</c:v>
                </c:pt>
                <c:pt idx="13">
                  <c:v>1.3103816231314633E-2</c:v>
                </c:pt>
                <c:pt idx="14">
                  <c:v>1.2010532942461913E-2</c:v>
                </c:pt>
                <c:pt idx="15">
                  <c:v>1.7297505591171814E-2</c:v>
                </c:pt>
                <c:pt idx="16">
                  <c:v>9.52006140662825E-3</c:v>
                </c:pt>
                <c:pt idx="17">
                  <c:v>1.414568664423642E-2</c:v>
                </c:pt>
                <c:pt idx="18">
                  <c:v>3.0175880102051231E-2</c:v>
                </c:pt>
                <c:pt idx="19">
                  <c:v>4.1042948813436217E-2</c:v>
                </c:pt>
                <c:pt idx="20">
                  <c:v>3.0056704175393002E-2</c:v>
                </c:pt>
                <c:pt idx="21">
                  <c:v>2.7742521566710535E-2</c:v>
                </c:pt>
                <c:pt idx="22">
                  <c:v>2.6537911948468162E-2</c:v>
                </c:pt>
                <c:pt idx="23">
                  <c:v>2.0204795814996256E-2</c:v>
                </c:pt>
                <c:pt idx="24">
                  <c:v>5.2816613000383657E-2</c:v>
                </c:pt>
                <c:pt idx="25">
                  <c:v>8.3754413406985515E-2</c:v>
                </c:pt>
                <c:pt idx="26">
                  <c:v>9.0464834415637213E-2</c:v>
                </c:pt>
                <c:pt idx="27">
                  <c:v>7.9854766689462967E-2</c:v>
                </c:pt>
                <c:pt idx="28">
                  <c:v>5.5556195431247873E-2</c:v>
                </c:pt>
                <c:pt idx="29">
                  <c:v>3.8019836903659829E-2</c:v>
                </c:pt>
                <c:pt idx="30">
                  <c:v>2.306270523728772E-2</c:v>
                </c:pt>
                <c:pt idx="31">
                  <c:v>1.718094098905441E-2</c:v>
                </c:pt>
                <c:pt idx="32">
                  <c:v>2.5353232339075944E-2</c:v>
                </c:pt>
                <c:pt idx="33">
                  <c:v>2.2988872283442055E-2</c:v>
                </c:pt>
                <c:pt idx="34">
                  <c:v>3.9421019183137201E-2</c:v>
                </c:pt>
                <c:pt idx="35">
                  <c:v>5.8891167747686775E-2</c:v>
                </c:pt>
                <c:pt idx="36">
                  <c:v>6.7350379874822272E-2</c:v>
                </c:pt>
                <c:pt idx="37">
                  <c:v>4.4657891441898453E-2</c:v>
                </c:pt>
                <c:pt idx="38">
                  <c:v>3.1557880010496871E-2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D-407D-BF20-1A7C99F50714}"/>
            </c:ext>
          </c:extLst>
        </c:ser>
        <c:ser>
          <c:idx val="3"/>
          <c:order val="3"/>
          <c:tx>
            <c:strRef>
              <c:f>'CountryComparison-S3'!$F$2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'CountryComparison-S3'!$B$3:$B$56</c15:sqref>
                  </c15:fullRef>
                </c:ext>
              </c:extLst>
              <c:f>'CountryComparison-S3'!$B$18:$B$56</c:f>
              <c:numCache>
                <c:formatCode>General</c:formatCode>
                <c:ptCount val="39"/>
                <c:pt idx="0">
                  <c:v>20200511</c:v>
                </c:pt>
                <c:pt idx="1">
                  <c:v>20200518</c:v>
                </c:pt>
                <c:pt idx="2">
                  <c:v>20200525</c:v>
                </c:pt>
                <c:pt idx="3">
                  <c:v>20200601</c:v>
                </c:pt>
                <c:pt idx="4">
                  <c:v>20200608</c:v>
                </c:pt>
                <c:pt idx="5">
                  <c:v>20200615</c:v>
                </c:pt>
                <c:pt idx="6">
                  <c:v>20200622</c:v>
                </c:pt>
                <c:pt idx="7">
                  <c:v>20200629</c:v>
                </c:pt>
                <c:pt idx="8">
                  <c:v>20200706</c:v>
                </c:pt>
                <c:pt idx="9">
                  <c:v>20200713</c:v>
                </c:pt>
                <c:pt idx="10">
                  <c:v>20200720</c:v>
                </c:pt>
                <c:pt idx="11">
                  <c:v>20200727</c:v>
                </c:pt>
                <c:pt idx="12">
                  <c:v>20200803</c:v>
                </c:pt>
                <c:pt idx="13">
                  <c:v>20200810</c:v>
                </c:pt>
                <c:pt idx="14">
                  <c:v>20200817</c:v>
                </c:pt>
                <c:pt idx="15">
                  <c:v>20200824</c:v>
                </c:pt>
                <c:pt idx="16">
                  <c:v>20200831</c:v>
                </c:pt>
                <c:pt idx="17">
                  <c:v>20200907</c:v>
                </c:pt>
                <c:pt idx="18">
                  <c:v>20200914</c:v>
                </c:pt>
                <c:pt idx="19">
                  <c:v>20200921</c:v>
                </c:pt>
                <c:pt idx="20">
                  <c:v>20200928</c:v>
                </c:pt>
                <c:pt idx="21">
                  <c:v>20201005</c:v>
                </c:pt>
                <c:pt idx="22">
                  <c:v>20201012</c:v>
                </c:pt>
                <c:pt idx="23">
                  <c:v>20201019</c:v>
                </c:pt>
                <c:pt idx="24">
                  <c:v>20201026</c:v>
                </c:pt>
                <c:pt idx="25">
                  <c:v>20201102</c:v>
                </c:pt>
                <c:pt idx="26">
                  <c:v>20201109</c:v>
                </c:pt>
                <c:pt idx="27">
                  <c:v>20201116</c:v>
                </c:pt>
                <c:pt idx="28">
                  <c:v>20201123</c:v>
                </c:pt>
                <c:pt idx="29">
                  <c:v>20201130</c:v>
                </c:pt>
                <c:pt idx="30">
                  <c:v>20201207</c:v>
                </c:pt>
                <c:pt idx="31">
                  <c:v>20201214</c:v>
                </c:pt>
                <c:pt idx="32">
                  <c:v>20201221</c:v>
                </c:pt>
                <c:pt idx="33">
                  <c:v>20210104</c:v>
                </c:pt>
                <c:pt idx="34">
                  <c:v>20210111</c:v>
                </c:pt>
                <c:pt idx="35">
                  <c:v>20210118</c:v>
                </c:pt>
                <c:pt idx="36">
                  <c:v>20210125</c:v>
                </c:pt>
                <c:pt idx="37">
                  <c:v>20210201</c:v>
                </c:pt>
                <c:pt idx="38">
                  <c:v>20210208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'CountryComparison-S3'!$F$3:$F$56</c15:sqref>
                  </c15:fullRef>
                </c:ext>
              </c:extLst>
              <c:f>'CountryComparison-S3'!$F$18:$F$56</c:f>
              <c:numCache>
                <c:formatCode>General</c:formatCode>
                <c:ptCount val="3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0.10900573230209051</c:v>
                </c:pt>
                <c:pt idx="15">
                  <c:v>1.0863429570645029E-2</c:v>
                </c:pt>
                <c:pt idx="16">
                  <c:v>2.6946625421063821E-2</c:v>
                </c:pt>
                <c:pt idx="17">
                  <c:v>4.9898186229457485E-2</c:v>
                </c:pt>
                <c:pt idx="18">
                  <c:v>5.6860841735304209E-2</c:v>
                </c:pt>
                <c:pt idx="19">
                  <c:v>4.7044622159391668E-2</c:v>
                </c:pt>
                <c:pt idx="20">
                  <c:v>3.3103440006829375E-2</c:v>
                </c:pt>
                <c:pt idx="21">
                  <c:v>3.2734006153729858E-2</c:v>
                </c:pt>
                <c:pt idx="22">
                  <c:v>3.4940647704613054E-2</c:v>
                </c:pt>
                <c:pt idx="23">
                  <c:v>3.5810912215530843E-2</c:v>
                </c:pt>
                <c:pt idx="24">
                  <c:v>3.999777621131205E-2</c:v>
                </c:pt>
                <c:pt idx="25">
                  <c:v>4.5895700053283722E-2</c:v>
                </c:pt>
                <c:pt idx="26">
                  <c:v>5.4501682608520147E-2</c:v>
                </c:pt>
                <c:pt idx="27">
                  <c:v>7.0923900306437637E-2</c:v>
                </c:pt>
                <c:pt idx="28">
                  <c:v>6.8789160662974497E-2</c:v>
                </c:pt>
                <c:pt idx="29">
                  <c:v>7.5352020068816611E-2</c:v>
                </c:pt>
                <c:pt idx="30">
                  <c:v>4.9389129306077577E-2</c:v>
                </c:pt>
                <c:pt idx="31">
                  <c:v>7.0061600742139074E-2</c:v>
                </c:pt>
                <c:pt idx="32">
                  <c:v>6.7296764543085197E-2</c:v>
                </c:pt>
                <c:pt idx="33">
                  <c:v>2.8795588508283954E-2</c:v>
                </c:pt>
                <c:pt idx="34">
                  <c:v>3.2335602571884253E-2</c:v>
                </c:pt>
                <c:pt idx="35">
                  <c:v>4.9671829566340357E-2</c:v>
                </c:pt>
                <c:pt idx="36">
                  <c:v>4.4526656550168305E-2</c:v>
                </c:pt>
                <c:pt idx="37">
                  <c:v>6.2310214189297788E-2</c:v>
                </c:pt>
                <c:pt idx="38">
                  <c:v>6.2086280718353794E-2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D-407D-BF20-1A7C99F50714}"/>
            </c:ext>
          </c:extLst>
        </c:ser>
        <c:ser>
          <c:idx val="4"/>
          <c:order val="4"/>
          <c:tx>
            <c:strRef>
              <c:f>'CountryComparison-S3'!$G$2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'CountryComparison-S3'!$B$3:$B$56</c15:sqref>
                  </c15:fullRef>
                </c:ext>
              </c:extLst>
              <c:f>'CountryComparison-S3'!$B$18:$B$56</c:f>
              <c:numCache>
                <c:formatCode>General</c:formatCode>
                <c:ptCount val="39"/>
                <c:pt idx="0">
                  <c:v>20200511</c:v>
                </c:pt>
                <c:pt idx="1">
                  <c:v>20200518</c:v>
                </c:pt>
                <c:pt idx="2">
                  <c:v>20200525</c:v>
                </c:pt>
                <c:pt idx="3">
                  <c:v>20200601</c:v>
                </c:pt>
                <c:pt idx="4">
                  <c:v>20200608</c:v>
                </c:pt>
                <c:pt idx="5">
                  <c:v>20200615</c:v>
                </c:pt>
                <c:pt idx="6">
                  <c:v>20200622</c:v>
                </c:pt>
                <c:pt idx="7">
                  <c:v>20200629</c:v>
                </c:pt>
                <c:pt idx="8">
                  <c:v>20200706</c:v>
                </c:pt>
                <c:pt idx="9">
                  <c:v>20200713</c:v>
                </c:pt>
                <c:pt idx="10">
                  <c:v>20200720</c:v>
                </c:pt>
                <c:pt idx="11">
                  <c:v>20200727</c:v>
                </c:pt>
                <c:pt idx="12">
                  <c:v>20200803</c:v>
                </c:pt>
                <c:pt idx="13">
                  <c:v>20200810</c:v>
                </c:pt>
                <c:pt idx="14">
                  <c:v>20200817</c:v>
                </c:pt>
                <c:pt idx="15">
                  <c:v>20200824</c:v>
                </c:pt>
                <c:pt idx="16">
                  <c:v>20200831</c:v>
                </c:pt>
                <c:pt idx="17">
                  <c:v>20200907</c:v>
                </c:pt>
                <c:pt idx="18">
                  <c:v>20200914</c:v>
                </c:pt>
                <c:pt idx="19">
                  <c:v>20200921</c:v>
                </c:pt>
                <c:pt idx="20">
                  <c:v>20200928</c:v>
                </c:pt>
                <c:pt idx="21">
                  <c:v>20201005</c:v>
                </c:pt>
                <c:pt idx="22">
                  <c:v>20201012</c:v>
                </c:pt>
                <c:pt idx="23">
                  <c:v>20201019</c:v>
                </c:pt>
                <c:pt idx="24">
                  <c:v>20201026</c:v>
                </c:pt>
                <c:pt idx="25">
                  <c:v>20201102</c:v>
                </c:pt>
                <c:pt idx="26">
                  <c:v>20201109</c:v>
                </c:pt>
                <c:pt idx="27">
                  <c:v>20201116</c:v>
                </c:pt>
                <c:pt idx="28">
                  <c:v>20201123</c:v>
                </c:pt>
                <c:pt idx="29">
                  <c:v>20201130</c:v>
                </c:pt>
                <c:pt idx="30">
                  <c:v>20201207</c:v>
                </c:pt>
                <c:pt idx="31">
                  <c:v>20201214</c:v>
                </c:pt>
                <c:pt idx="32">
                  <c:v>20201221</c:v>
                </c:pt>
                <c:pt idx="33">
                  <c:v>20210104</c:v>
                </c:pt>
                <c:pt idx="34">
                  <c:v>20210111</c:v>
                </c:pt>
                <c:pt idx="35">
                  <c:v>20210118</c:v>
                </c:pt>
                <c:pt idx="36">
                  <c:v>20210125</c:v>
                </c:pt>
                <c:pt idx="37">
                  <c:v>20210201</c:v>
                </c:pt>
                <c:pt idx="38">
                  <c:v>20210208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'CountryComparison-S3'!$G$3:$G$56</c15:sqref>
                  </c15:fullRef>
                </c:ext>
              </c:extLst>
              <c:f>'CountryComparison-S3'!$G$18:$G$56</c:f>
              <c:numCache>
                <c:formatCode>General</c:formatCode>
                <c:ptCount val="3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7.4411058894200521E-2</c:v>
                </c:pt>
                <c:pt idx="9">
                  <c:v>1.7747907342464724E-2</c:v>
                </c:pt>
                <c:pt idx="10">
                  <c:v>3.7478424652445733E-2</c:v>
                </c:pt>
                <c:pt idx="11">
                  <c:v>3.0537849838906662E-2</c:v>
                </c:pt>
                <c:pt idx="12">
                  <c:v>2.2639256083453366E-2</c:v>
                </c:pt>
                <c:pt idx="13">
                  <c:v>2.1645279500062987E-2</c:v>
                </c:pt>
                <c:pt idx="14">
                  <c:v>1.5642334754388174E-2</c:v>
                </c:pt>
                <c:pt idx="15">
                  <c:v>1.1028695402988113E-2</c:v>
                </c:pt>
                <c:pt idx="16">
                  <c:v>1.5546780427249461E-2</c:v>
                </c:pt>
                <c:pt idx="17">
                  <c:v>4.1490416412275168E-2</c:v>
                </c:pt>
                <c:pt idx="18">
                  <c:v>1.9705881489528173E-2</c:v>
                </c:pt>
                <c:pt idx="19">
                  <c:v>1.7424829982272225E-2</c:v>
                </c:pt>
                <c:pt idx="20">
                  <c:v>1.3329796182219555E-2</c:v>
                </c:pt>
                <c:pt idx="21">
                  <c:v>9.7271954513831888E-3</c:v>
                </c:pt>
                <c:pt idx="22">
                  <c:v>4.2053671158452044E-2</c:v>
                </c:pt>
                <c:pt idx="23">
                  <c:v>2.2483711342747507E-2</c:v>
                </c:pt>
                <c:pt idx="24">
                  <c:v>2.6808156087836526E-2</c:v>
                </c:pt>
                <c:pt idx="25">
                  <c:v>9.2686614171582041E-2</c:v>
                </c:pt>
                <c:pt idx="26">
                  <c:v>3.1296331561987488E-2</c:v>
                </c:pt>
                <c:pt idx="27">
                  <c:v>2.5314804167712739E-2</c:v>
                </c:pt>
                <c:pt idx="28">
                  <c:v>2.4887434406311568E-2</c:v>
                </c:pt>
                <c:pt idx="29">
                  <c:v>4.0441185477318967E-2</c:v>
                </c:pt>
                <c:pt idx="30">
                  <c:v>3.3715714894086604E-2</c:v>
                </c:pt>
                <c:pt idx="31">
                  <c:v>5.0978393452439978E-2</c:v>
                </c:pt>
                <c:pt idx="32">
                  <c:v>4.107384999650969E-2</c:v>
                </c:pt>
                <c:pt idx="33">
                  <c:v>6.3104429519355743E-2</c:v>
                </c:pt>
                <c:pt idx="34">
                  <c:v>3.6858262494963268E-2</c:v>
                </c:pt>
                <c:pt idx="35">
                  <c:v>2.1842232778340867E-2</c:v>
                </c:pt>
                <c:pt idx="36">
                  <c:v>1.3932440413203465E-2</c:v>
                </c:pt>
                <c:pt idx="37">
                  <c:v>4.1754705801828669E-2</c:v>
                </c:pt>
                <c:pt idx="38">
                  <c:v>4.2727805557046368E-2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D-407D-BF20-1A7C99F50714}"/>
            </c:ext>
          </c:extLst>
        </c:ser>
        <c:ser>
          <c:idx val="6"/>
          <c:order val="5"/>
          <c:tx>
            <c:strRef>
              <c:f>'CountryComparison-S3'!$H$2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'CountryComparison-S3'!$B$3:$B$56</c15:sqref>
                  </c15:fullRef>
                </c:ext>
              </c:extLst>
              <c:f>'CountryComparison-S3'!$B$18:$B$56</c:f>
              <c:numCache>
                <c:formatCode>General</c:formatCode>
                <c:ptCount val="39"/>
                <c:pt idx="0">
                  <c:v>20200511</c:v>
                </c:pt>
                <c:pt idx="1">
                  <c:v>20200518</c:v>
                </c:pt>
                <c:pt idx="2">
                  <c:v>20200525</c:v>
                </c:pt>
                <c:pt idx="3">
                  <c:v>20200601</c:v>
                </c:pt>
                <c:pt idx="4">
                  <c:v>20200608</c:v>
                </c:pt>
                <c:pt idx="5">
                  <c:v>20200615</c:v>
                </c:pt>
                <c:pt idx="6">
                  <c:v>20200622</c:v>
                </c:pt>
                <c:pt idx="7">
                  <c:v>20200629</c:v>
                </c:pt>
                <c:pt idx="8">
                  <c:v>20200706</c:v>
                </c:pt>
                <c:pt idx="9">
                  <c:v>20200713</c:v>
                </c:pt>
                <c:pt idx="10">
                  <c:v>20200720</c:v>
                </c:pt>
                <c:pt idx="11">
                  <c:v>20200727</c:v>
                </c:pt>
                <c:pt idx="12">
                  <c:v>20200803</c:v>
                </c:pt>
                <c:pt idx="13">
                  <c:v>20200810</c:v>
                </c:pt>
                <c:pt idx="14">
                  <c:v>20200817</c:v>
                </c:pt>
                <c:pt idx="15">
                  <c:v>20200824</c:v>
                </c:pt>
                <c:pt idx="16">
                  <c:v>20200831</c:v>
                </c:pt>
                <c:pt idx="17">
                  <c:v>20200907</c:v>
                </c:pt>
                <c:pt idx="18">
                  <c:v>20200914</c:v>
                </c:pt>
                <c:pt idx="19">
                  <c:v>20200921</c:v>
                </c:pt>
                <c:pt idx="20">
                  <c:v>20200928</c:v>
                </c:pt>
                <c:pt idx="21">
                  <c:v>20201005</c:v>
                </c:pt>
                <c:pt idx="22">
                  <c:v>20201012</c:v>
                </c:pt>
                <c:pt idx="23">
                  <c:v>20201019</c:v>
                </c:pt>
                <c:pt idx="24">
                  <c:v>20201026</c:v>
                </c:pt>
                <c:pt idx="25">
                  <c:v>20201102</c:v>
                </c:pt>
                <c:pt idx="26">
                  <c:v>20201109</c:v>
                </c:pt>
                <c:pt idx="27">
                  <c:v>20201116</c:v>
                </c:pt>
                <c:pt idx="28">
                  <c:v>20201123</c:v>
                </c:pt>
                <c:pt idx="29">
                  <c:v>20201130</c:v>
                </c:pt>
                <c:pt idx="30">
                  <c:v>20201207</c:v>
                </c:pt>
                <c:pt idx="31">
                  <c:v>20201214</c:v>
                </c:pt>
                <c:pt idx="32">
                  <c:v>20201221</c:v>
                </c:pt>
                <c:pt idx="33">
                  <c:v>20210104</c:v>
                </c:pt>
                <c:pt idx="34">
                  <c:v>20210111</c:v>
                </c:pt>
                <c:pt idx="35">
                  <c:v>20210118</c:v>
                </c:pt>
                <c:pt idx="36">
                  <c:v>20210125</c:v>
                </c:pt>
                <c:pt idx="37">
                  <c:v>20210201</c:v>
                </c:pt>
                <c:pt idx="38">
                  <c:v>20210208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'CountryComparison-S3'!$H$3:$H$56</c15:sqref>
                  </c15:fullRef>
                </c:ext>
              </c:extLst>
              <c:f>'CountryComparison-S3'!$H$18:$H$56</c:f>
              <c:numCache>
                <c:formatCode>General</c:formatCode>
                <c:ptCount val="3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7.9929238616292489E-2</c:v>
                </c:pt>
                <c:pt idx="10">
                  <c:v>8.0431442647593554E-2</c:v>
                </c:pt>
                <c:pt idx="11">
                  <c:v>0.1024746091234706</c:v>
                </c:pt>
                <c:pt idx="12">
                  <c:v>5.6711220448011322E-2</c:v>
                </c:pt>
                <c:pt idx="13">
                  <c:v>4.3470262301376766E-2</c:v>
                </c:pt>
                <c:pt idx="14">
                  <c:v>3.3175008141007795E-2</c:v>
                </c:pt>
                <c:pt idx="15">
                  <c:v>5.1917111768869616E-2</c:v>
                </c:pt>
                <c:pt idx="16">
                  <c:v>1.755252014341865E-2</c:v>
                </c:pt>
                <c:pt idx="17">
                  <c:v>3.3184291983490183E-2</c:v>
                </c:pt>
                <c:pt idx="18">
                  <c:v>3.9148113405950008E-2</c:v>
                </c:pt>
                <c:pt idx="19">
                  <c:v>3.8082630598776285E-2</c:v>
                </c:pt>
                <c:pt idx="20">
                  <c:v>3.5958767434527215E-2</c:v>
                </c:pt>
                <c:pt idx="21">
                  <c:v>3.7113981233248175E-2</c:v>
                </c:pt>
                <c:pt idx="22">
                  <c:v>2.9943608298851693E-2</c:v>
                </c:pt>
                <c:pt idx="23">
                  <c:v>7.9495934096555053E-3</c:v>
                </c:pt>
                <c:pt idx="24">
                  <c:v>9.6098198046665959E-3</c:v>
                </c:pt>
                <c:pt idx="25">
                  <c:v>9.0704886675728232E-3</c:v>
                </c:pt>
                <c:pt idx="26">
                  <c:v>1.5993521141836668E-2</c:v>
                </c:pt>
                <c:pt idx="27">
                  <c:v>1.8530340688828223E-2</c:v>
                </c:pt>
                <c:pt idx="28">
                  <c:v>9.2467292454079912E-3</c:v>
                </c:pt>
                <c:pt idx="29">
                  <c:v>1.0968298429965127E-2</c:v>
                </c:pt>
                <c:pt idx="30">
                  <c:v>1.3080426485698659E-2</c:v>
                </c:pt>
                <c:pt idx="31">
                  <c:v>1.283361758466332E-2</c:v>
                </c:pt>
                <c:pt idx="32">
                  <c:v>2.7537574978429746E-2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CD-407D-BF20-1A7C99F50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391912"/>
        <c:axId val="2128395736"/>
      </c:lineChart>
      <c:catAx>
        <c:axId val="212839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8395736"/>
        <c:crosses val="autoZero"/>
        <c:auto val="1"/>
        <c:lblAlgn val="ctr"/>
        <c:lblOffset val="100"/>
        <c:noMultiLvlLbl val="0"/>
      </c:catAx>
      <c:valAx>
        <c:axId val="212839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839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'CountryComparison-S3'!$C$59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strRef>
              <c:f>'CountryComparison-S3'!$B$60:$B$68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'CountryComparison-S3'!$C$60:$C$68</c:f>
              <c:numCache>
                <c:formatCode>General</c:formatCode>
                <c:ptCount val="9"/>
                <c:pt idx="3">
                  <c:v>2.1687686999858034E-2</c:v>
                </c:pt>
                <c:pt idx="4">
                  <c:v>1.4447430346197282E-2</c:v>
                </c:pt>
                <c:pt idx="5">
                  <c:v>1.9698323782320164E-2</c:v>
                </c:pt>
                <c:pt idx="6">
                  <c:v>5.6012069581686329E-2</c:v>
                </c:pt>
                <c:pt idx="7">
                  <c:v>5.3877192572637372E-2</c:v>
                </c:pt>
                <c:pt idx="8">
                  <c:v>5.052370640436659E-2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B-4B16-8E99-6E898592C4F0}"/>
            </c:ext>
          </c:extLst>
        </c:ser>
        <c:ser>
          <c:idx val="1"/>
          <c:order val="1"/>
          <c:tx>
            <c:strRef>
              <c:f>'CountryComparison-S3'!$D$59</c:f>
              <c:strCache>
                <c:ptCount val="1"/>
                <c:pt idx="0">
                  <c:v>ES</c:v>
                </c:pt>
              </c:strCache>
            </c:strRef>
          </c:tx>
          <c:marker>
            <c:symbol val="none"/>
          </c:marker>
          <c:cat>
            <c:strRef>
              <c:f>'CountryComparison-S3'!$B$60:$B$68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'CountryComparison-S3'!$D$60:$D$68</c:f>
              <c:numCache>
                <c:formatCode>General</c:formatCode>
                <c:ptCount val="9"/>
                <c:pt idx="3">
                  <c:v>2.2055316014829022E-2</c:v>
                </c:pt>
                <c:pt idx="4">
                  <c:v>4.3912050928949384E-2</c:v>
                </c:pt>
                <c:pt idx="5">
                  <c:v>2.8565896288869509E-2</c:v>
                </c:pt>
                <c:pt idx="6">
                  <c:v>4.8295660174989208E-2</c:v>
                </c:pt>
                <c:pt idx="7">
                  <c:v>4.5315114947823476E-2</c:v>
                </c:pt>
                <c:pt idx="8">
                  <c:v>3.3521544859208413E-2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B-4B16-8E99-6E898592C4F0}"/>
            </c:ext>
          </c:extLst>
        </c:ser>
        <c:ser>
          <c:idx val="2"/>
          <c:order val="2"/>
          <c:tx>
            <c:strRef>
              <c:f>'CountryComparison-S3'!$E$59</c:f>
              <c:strCache>
                <c:ptCount val="1"/>
                <c:pt idx="0">
                  <c:v>IT</c:v>
                </c:pt>
              </c:strCache>
            </c:strRef>
          </c:tx>
          <c:marker>
            <c:symbol val="none"/>
          </c:marker>
          <c:cat>
            <c:strRef>
              <c:f>'CountryComparison-S3'!$B$60:$B$68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'CountryComparison-S3'!$E$60:$E$68</c:f>
              <c:numCache>
                <c:formatCode>General</c:formatCode>
                <c:ptCount val="9"/>
                <c:pt idx="3">
                  <c:v>1.5025259866164006E-2</c:v>
                </c:pt>
                <c:pt idx="4">
                  <c:v>5.1339003016871047E-2</c:v>
                </c:pt>
                <c:pt idx="5">
                  <c:v>2.1687640037994373E-2</c:v>
                </c:pt>
                <c:pt idx="6">
                  <c:v>1.7784783436021929E-2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B-4B16-8E99-6E898592C4F0}"/>
            </c:ext>
          </c:extLst>
        </c:ser>
        <c:ser>
          <c:idx val="3"/>
          <c:order val="3"/>
          <c:tx>
            <c:strRef>
              <c:f>'CountryComparison-S3'!$F$59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cat>
            <c:strRef>
              <c:f>'CountryComparison-S3'!$B$60:$B$68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'CountryComparison-S3'!$F$60:$F$68</c:f>
              <c:numCache>
                <c:formatCode>General</c:formatCode>
                <c:ptCount val="9"/>
                <c:pt idx="5">
                  <c:v>2.1801146460418103E-2</c:v>
                </c:pt>
                <c:pt idx="6">
                  <c:v>3.6142270739117632E-2</c:v>
                </c:pt>
                <c:pt idx="7">
                  <c:v>3.6955679006140989E-2</c:v>
                </c:pt>
                <c:pt idx="8">
                  <c:v>5.5510440675220124E-2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EB-4B16-8E99-6E898592C4F0}"/>
            </c:ext>
          </c:extLst>
        </c:ser>
        <c:ser>
          <c:idx val="4"/>
          <c:order val="4"/>
          <c:tx>
            <c:strRef>
              <c:f>'CountryComparison-S3'!$G$59</c:f>
              <c:strCache>
                <c:ptCount val="1"/>
                <c:pt idx="0">
                  <c:v>SE</c:v>
                </c:pt>
              </c:strCache>
            </c:strRef>
          </c:tx>
          <c:marker>
            <c:symbol val="none"/>
          </c:marker>
          <c:cat>
            <c:strRef>
              <c:f>'CountryComparison-S3'!$B$60:$B$68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'CountryComparison-S3'!$G$60:$G$68</c:f>
              <c:numCache>
                <c:formatCode>General</c:formatCode>
                <c:ptCount val="9"/>
                <c:pt idx="4">
                  <c:v>2.3039741559166313E-2</c:v>
                </c:pt>
                <c:pt idx="5">
                  <c:v>2.5588628965851384E-2</c:v>
                </c:pt>
                <c:pt idx="6">
                  <c:v>2.1942943433010231E-2</c:v>
                </c:pt>
                <c:pt idx="7">
                  <c:v>2.0633873193581752E-2</c:v>
                </c:pt>
                <c:pt idx="8">
                  <c:v>3.7392404981036832E-2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EB-4B16-8E99-6E898592C4F0}"/>
            </c:ext>
          </c:extLst>
        </c:ser>
        <c:ser>
          <c:idx val="5"/>
          <c:order val="5"/>
          <c:tx>
            <c:strRef>
              <c:f>'CountryComparison-S3'!$H$59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strRef>
              <c:f>'CountryComparison-S3'!$B$60:$B$68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'CountryComparison-S3'!$H$60:$H$68</c:f>
              <c:numCache>
                <c:formatCode>General</c:formatCode>
                <c:ptCount val="9"/>
                <c:pt idx="4">
                  <c:v>1.9982309654073122E-2</c:v>
                </c:pt>
                <c:pt idx="5">
                  <c:v>6.3252508532292001E-2</c:v>
                </c:pt>
                <c:pt idx="6">
                  <c:v>3.5450509325432117E-2</c:v>
                </c:pt>
                <c:pt idx="7">
                  <c:v>3.5274746891350843E-2</c:v>
                </c:pt>
                <c:pt idx="8">
                  <c:v>6.6969678840149852E-3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EB-4B16-8E99-6E898592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40936"/>
        <c:axId val="2128444072"/>
      </c:lineChart>
      <c:catAx>
        <c:axId val="212844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8444072"/>
        <c:crosses val="autoZero"/>
        <c:auto val="1"/>
        <c:lblAlgn val="ctr"/>
        <c:lblOffset val="100"/>
        <c:noMultiLvlLbl val="0"/>
      </c:catAx>
      <c:valAx>
        <c:axId val="212844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44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average of weekly errors per region for an alignment of cases and deaths with a shift of 3 weeks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'CountryComparison-S3'!$J$2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'CountryComparison-S3'!$B$26:$B$56</c:f>
              <c:numCache>
                <c:formatCode>General</c:formatCode>
                <c:ptCount val="31"/>
                <c:pt idx="0">
                  <c:v>20200706</c:v>
                </c:pt>
                <c:pt idx="1">
                  <c:v>20200713</c:v>
                </c:pt>
                <c:pt idx="2">
                  <c:v>20200720</c:v>
                </c:pt>
                <c:pt idx="3">
                  <c:v>20200727</c:v>
                </c:pt>
                <c:pt idx="4">
                  <c:v>20200803</c:v>
                </c:pt>
                <c:pt idx="5">
                  <c:v>20200810</c:v>
                </c:pt>
                <c:pt idx="6">
                  <c:v>20200817</c:v>
                </c:pt>
                <c:pt idx="7">
                  <c:v>20200824</c:v>
                </c:pt>
                <c:pt idx="8">
                  <c:v>20200831</c:v>
                </c:pt>
                <c:pt idx="9">
                  <c:v>20200907</c:v>
                </c:pt>
                <c:pt idx="10">
                  <c:v>20200914</c:v>
                </c:pt>
                <c:pt idx="11">
                  <c:v>20200921</c:v>
                </c:pt>
                <c:pt idx="12">
                  <c:v>20200928</c:v>
                </c:pt>
                <c:pt idx="13">
                  <c:v>20201005</c:v>
                </c:pt>
                <c:pt idx="14">
                  <c:v>20201012</c:v>
                </c:pt>
                <c:pt idx="15">
                  <c:v>20201019</c:v>
                </c:pt>
                <c:pt idx="16">
                  <c:v>20201026</c:v>
                </c:pt>
                <c:pt idx="17">
                  <c:v>20201102</c:v>
                </c:pt>
                <c:pt idx="18">
                  <c:v>20201109</c:v>
                </c:pt>
                <c:pt idx="19">
                  <c:v>20201116</c:v>
                </c:pt>
                <c:pt idx="20">
                  <c:v>20201123</c:v>
                </c:pt>
                <c:pt idx="21">
                  <c:v>20201130</c:v>
                </c:pt>
                <c:pt idx="22">
                  <c:v>20201207</c:v>
                </c:pt>
                <c:pt idx="23">
                  <c:v>20201214</c:v>
                </c:pt>
                <c:pt idx="24">
                  <c:v>20201221</c:v>
                </c:pt>
                <c:pt idx="25">
                  <c:v>20210104</c:v>
                </c:pt>
                <c:pt idx="26">
                  <c:v>20210111</c:v>
                </c:pt>
                <c:pt idx="27">
                  <c:v>20210118</c:v>
                </c:pt>
                <c:pt idx="28">
                  <c:v>20210125</c:v>
                </c:pt>
                <c:pt idx="29">
                  <c:v>20210201</c:v>
                </c:pt>
                <c:pt idx="30">
                  <c:v>20210208</c:v>
                </c:pt>
              </c:numCache>
            </c:numRef>
          </c:cat>
          <c:val>
            <c:numRef>
              <c:f>'CountryComparison-S3'!$J$26:$J$56</c:f>
              <c:numCache>
                <c:formatCode>General</c:formatCode>
                <c:ptCount val="31"/>
                <c:pt idx="1">
                  <c:v>2.8908093876844253E-2</c:v>
                </c:pt>
                <c:pt idx="2">
                  <c:v>1.6396815473781044E-2</c:v>
                </c:pt>
                <c:pt idx="3">
                  <c:v>1.8747324055958435E-2</c:v>
                </c:pt>
                <c:pt idx="4">
                  <c:v>1.8497800741132855E-2</c:v>
                </c:pt>
                <c:pt idx="5">
                  <c:v>1.8532822462734168E-2</c:v>
                </c:pt>
                <c:pt idx="6">
                  <c:v>1.9698323782320164E-2</c:v>
                </c:pt>
                <c:pt idx="7">
                  <c:v>2.1660392889057595E-2</c:v>
                </c:pt>
                <c:pt idx="8">
                  <c:v>2.6662351506072112E-2</c:v>
                </c:pt>
                <c:pt idx="9">
                  <c:v>3.640946720303756E-2</c:v>
                </c:pt>
                <c:pt idx="10">
                  <c:v>4.8821873068023373E-2</c:v>
                </c:pt>
                <c:pt idx="11">
                  <c:v>5.9388386592159316E-2</c:v>
                </c:pt>
                <c:pt idx="12">
                  <c:v>6.2415588598813951E-2</c:v>
                </c:pt>
                <c:pt idx="13">
                  <c:v>6.1626521849522477E-2</c:v>
                </c:pt>
                <c:pt idx="14">
                  <c:v>5.8361513088812857E-2</c:v>
                </c:pt>
                <c:pt idx="15">
                  <c:v>4.7826792236024658E-2</c:v>
                </c:pt>
                <c:pt idx="16">
                  <c:v>4.0697512217784296E-2</c:v>
                </c:pt>
                <c:pt idx="17">
                  <c:v>3.7467472686541638E-2</c:v>
                </c:pt>
                <c:pt idx="18">
                  <c:v>3.4477107470278948E-2</c:v>
                </c:pt>
                <c:pt idx="19">
                  <c:v>2.7933931070915446E-2</c:v>
                </c:pt>
                <c:pt idx="20">
                  <c:v>2.7016815596791449E-2</c:v>
                </c:pt>
                <c:pt idx="21">
                  <c:v>2.3407170790951538E-2</c:v>
                </c:pt>
                <c:pt idx="22">
                  <c:v>2.1120062651829419E-2</c:v>
                </c:pt>
                <c:pt idx="23">
                  <c:v>2.0566617189690377E-2</c:v>
                </c:pt>
                <c:pt idx="24">
                  <c:v>2.7222504104899382E-2</c:v>
                </c:pt>
                <c:pt idx="25">
                  <c:v>3.5336582296821503E-2</c:v>
                </c:pt>
                <c:pt idx="26">
                  <c:v>4.2688069744985291E-2</c:v>
                </c:pt>
                <c:pt idx="27">
                  <c:v>5.2372167515161272E-2</c:v>
                </c:pt>
                <c:pt idx="28">
                  <c:v>6.4667471386151948E-2</c:v>
                </c:pt>
                <c:pt idx="29">
                  <c:v>6.9322504098545359E-2</c:v>
                </c:pt>
                <c:pt idx="30">
                  <c:v>7.2007649088994236E-2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E-40DC-B95A-6FBFFE94C4B3}"/>
            </c:ext>
          </c:extLst>
        </c:ser>
        <c:ser>
          <c:idx val="1"/>
          <c:order val="1"/>
          <c:tx>
            <c:strRef>
              <c:f>'CountryComparison-S3'!$K$2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'CountryComparison-S3'!$B$26:$B$56</c:f>
              <c:numCache>
                <c:formatCode>General</c:formatCode>
                <c:ptCount val="31"/>
                <c:pt idx="0">
                  <c:v>20200706</c:v>
                </c:pt>
                <c:pt idx="1">
                  <c:v>20200713</c:v>
                </c:pt>
                <c:pt idx="2">
                  <c:v>20200720</c:v>
                </c:pt>
                <c:pt idx="3">
                  <c:v>20200727</c:v>
                </c:pt>
                <c:pt idx="4">
                  <c:v>20200803</c:v>
                </c:pt>
                <c:pt idx="5">
                  <c:v>20200810</c:v>
                </c:pt>
                <c:pt idx="6">
                  <c:v>20200817</c:v>
                </c:pt>
                <c:pt idx="7">
                  <c:v>20200824</c:v>
                </c:pt>
                <c:pt idx="8">
                  <c:v>20200831</c:v>
                </c:pt>
                <c:pt idx="9">
                  <c:v>20200907</c:v>
                </c:pt>
                <c:pt idx="10">
                  <c:v>20200914</c:v>
                </c:pt>
                <c:pt idx="11">
                  <c:v>20200921</c:v>
                </c:pt>
                <c:pt idx="12">
                  <c:v>20200928</c:v>
                </c:pt>
                <c:pt idx="13">
                  <c:v>20201005</c:v>
                </c:pt>
                <c:pt idx="14">
                  <c:v>20201012</c:v>
                </c:pt>
                <c:pt idx="15">
                  <c:v>20201019</c:v>
                </c:pt>
                <c:pt idx="16">
                  <c:v>20201026</c:v>
                </c:pt>
                <c:pt idx="17">
                  <c:v>20201102</c:v>
                </c:pt>
                <c:pt idx="18">
                  <c:v>20201109</c:v>
                </c:pt>
                <c:pt idx="19">
                  <c:v>20201116</c:v>
                </c:pt>
                <c:pt idx="20">
                  <c:v>20201123</c:v>
                </c:pt>
                <c:pt idx="21">
                  <c:v>20201130</c:v>
                </c:pt>
                <c:pt idx="22">
                  <c:v>20201207</c:v>
                </c:pt>
                <c:pt idx="23">
                  <c:v>20201214</c:v>
                </c:pt>
                <c:pt idx="24">
                  <c:v>20201221</c:v>
                </c:pt>
                <c:pt idx="25">
                  <c:v>20210104</c:v>
                </c:pt>
                <c:pt idx="26">
                  <c:v>20210111</c:v>
                </c:pt>
                <c:pt idx="27">
                  <c:v>20210118</c:v>
                </c:pt>
                <c:pt idx="28">
                  <c:v>20210125</c:v>
                </c:pt>
                <c:pt idx="29">
                  <c:v>20210201</c:v>
                </c:pt>
                <c:pt idx="30">
                  <c:v>20210208</c:v>
                </c:pt>
              </c:numCache>
            </c:numRef>
          </c:cat>
          <c:val>
            <c:numRef>
              <c:f>'CountryComparison-S3'!$K$26:$K$56</c:f>
              <c:numCache>
                <c:formatCode>General</c:formatCode>
                <c:ptCount val="31"/>
                <c:pt idx="1">
                  <c:v>5.2773893555022731E-2</c:v>
                </c:pt>
                <c:pt idx="2">
                  <c:v>4.0010341797243901E-2</c:v>
                </c:pt>
                <c:pt idx="3">
                  <c:v>3.3826514298172863E-2</c:v>
                </c:pt>
                <c:pt idx="4">
                  <c:v>2.1898239201115791E-2</c:v>
                </c:pt>
                <c:pt idx="5">
                  <c:v>2.4301418842524056E-2</c:v>
                </c:pt>
                <c:pt idx="6">
                  <c:v>2.8565896288869509E-2</c:v>
                </c:pt>
                <c:pt idx="7">
                  <c:v>3.1453001022681407E-2</c:v>
                </c:pt>
                <c:pt idx="8">
                  <c:v>3.5537253921201592E-2</c:v>
                </c:pt>
                <c:pt idx="9">
                  <c:v>4.0482289471763744E-2</c:v>
                </c:pt>
                <c:pt idx="10">
                  <c:v>4.5840933210673729E-2</c:v>
                </c:pt>
                <c:pt idx="11">
                  <c:v>4.8252760063333677E-2</c:v>
                </c:pt>
                <c:pt idx="12">
                  <c:v>4.8828067812036066E-2</c:v>
                </c:pt>
                <c:pt idx="13">
                  <c:v>4.7370148174262626E-2</c:v>
                </c:pt>
                <c:pt idx="14">
                  <c:v>4.6119480447042657E-2</c:v>
                </c:pt>
                <c:pt idx="15">
                  <c:v>4.4044904931313814E-2</c:v>
                </c:pt>
                <c:pt idx="16">
                  <c:v>3.9439851549023019E-2</c:v>
                </c:pt>
                <c:pt idx="17">
                  <c:v>3.8812650327622475E-2</c:v>
                </c:pt>
                <c:pt idx="18">
                  <c:v>3.8491205530544713E-2</c:v>
                </c:pt>
                <c:pt idx="19">
                  <c:v>3.3997680441653785E-2</c:v>
                </c:pt>
                <c:pt idx="20">
                  <c:v>3.2360323871842095E-2</c:v>
                </c:pt>
                <c:pt idx="21">
                  <c:v>3.4195992514714738E-2</c:v>
                </c:pt>
                <c:pt idx="22">
                  <c:v>3.2041186401876878E-2</c:v>
                </c:pt>
                <c:pt idx="23">
                  <c:v>3.0027896795749263E-2</c:v>
                </c:pt>
                <c:pt idx="24">
                  <c:v>3.0883005474370472E-2</c:v>
                </c:pt>
                <c:pt idx="25">
                  <c:v>3.0202289356773514E-2</c:v>
                </c:pt>
                <c:pt idx="26">
                  <c:v>2.6915585624391957E-2</c:v>
                </c:pt>
                <c:pt idx="27">
                  <c:v>2.9064009479181585E-2</c:v>
                </c:pt>
                <c:pt idx="28">
                  <c:v>3.1554207643133013E-2</c:v>
                </c:pt>
                <c:pt idx="29">
                  <c:v>3.5373649904226354E-2</c:v>
                </c:pt>
                <c:pt idx="30">
                  <c:v>3.7389652930241664E-2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E-40DC-B95A-6FBFFE94C4B3}"/>
            </c:ext>
          </c:extLst>
        </c:ser>
        <c:ser>
          <c:idx val="2"/>
          <c:order val="2"/>
          <c:tx>
            <c:strRef>
              <c:f>'CountryComparison-S3'!$L$2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'CountryComparison-S3'!$B$26:$B$56</c:f>
              <c:numCache>
                <c:formatCode>General</c:formatCode>
                <c:ptCount val="31"/>
                <c:pt idx="0">
                  <c:v>20200706</c:v>
                </c:pt>
                <c:pt idx="1">
                  <c:v>20200713</c:v>
                </c:pt>
                <c:pt idx="2">
                  <c:v>20200720</c:v>
                </c:pt>
                <c:pt idx="3">
                  <c:v>20200727</c:v>
                </c:pt>
                <c:pt idx="4">
                  <c:v>20200803</c:v>
                </c:pt>
                <c:pt idx="5">
                  <c:v>20200810</c:v>
                </c:pt>
                <c:pt idx="6">
                  <c:v>20200817</c:v>
                </c:pt>
                <c:pt idx="7">
                  <c:v>20200824</c:v>
                </c:pt>
                <c:pt idx="8">
                  <c:v>20200831</c:v>
                </c:pt>
                <c:pt idx="9">
                  <c:v>20200907</c:v>
                </c:pt>
                <c:pt idx="10">
                  <c:v>20200914</c:v>
                </c:pt>
                <c:pt idx="11">
                  <c:v>20200921</c:v>
                </c:pt>
                <c:pt idx="12">
                  <c:v>20200928</c:v>
                </c:pt>
                <c:pt idx="13">
                  <c:v>20201005</c:v>
                </c:pt>
                <c:pt idx="14">
                  <c:v>20201012</c:v>
                </c:pt>
                <c:pt idx="15">
                  <c:v>20201019</c:v>
                </c:pt>
                <c:pt idx="16">
                  <c:v>20201026</c:v>
                </c:pt>
                <c:pt idx="17">
                  <c:v>20201102</c:v>
                </c:pt>
                <c:pt idx="18">
                  <c:v>20201109</c:v>
                </c:pt>
                <c:pt idx="19">
                  <c:v>20201116</c:v>
                </c:pt>
                <c:pt idx="20">
                  <c:v>20201123</c:v>
                </c:pt>
                <c:pt idx="21">
                  <c:v>20201130</c:v>
                </c:pt>
                <c:pt idx="22">
                  <c:v>20201207</c:v>
                </c:pt>
                <c:pt idx="23">
                  <c:v>20201214</c:v>
                </c:pt>
                <c:pt idx="24">
                  <c:v>20201221</c:v>
                </c:pt>
                <c:pt idx="25">
                  <c:v>20210104</c:v>
                </c:pt>
                <c:pt idx="26">
                  <c:v>20210111</c:v>
                </c:pt>
                <c:pt idx="27">
                  <c:v>20210118</c:v>
                </c:pt>
                <c:pt idx="28">
                  <c:v>20210125</c:v>
                </c:pt>
                <c:pt idx="29">
                  <c:v>20210201</c:v>
                </c:pt>
                <c:pt idx="30">
                  <c:v>20210208</c:v>
                </c:pt>
              </c:numCache>
            </c:numRef>
          </c:cat>
          <c:val>
            <c:numRef>
              <c:f>'CountryComparison-S3'!$L$26:$L$56</c:f>
              <c:numCache>
                <c:formatCode>General</c:formatCode>
                <c:ptCount val="31"/>
                <c:pt idx="1">
                  <c:v>5.3091410306428041E-2</c:v>
                </c:pt>
                <c:pt idx="2">
                  <c:v>4.8948690975920084E-2</c:v>
                </c:pt>
                <c:pt idx="3">
                  <c:v>4.0647039104961147E-2</c:v>
                </c:pt>
                <c:pt idx="4">
                  <c:v>3.1409079623350239E-2</c:v>
                </c:pt>
                <c:pt idx="5">
                  <c:v>2.6059230615069529E-2</c:v>
                </c:pt>
                <c:pt idx="6">
                  <c:v>2.1687640037994373E-2</c:v>
                </c:pt>
                <c:pt idx="7">
                  <c:v>1.7269652593805487E-2</c:v>
                </c:pt>
                <c:pt idx="8">
                  <c:v>1.3998605955858116E-2</c:v>
                </c:pt>
                <c:pt idx="9">
                  <c:v>1.3215520563162605E-2</c:v>
                </c:pt>
                <c:pt idx="10">
                  <c:v>1.6629933337309926E-2</c:v>
                </c:pt>
                <c:pt idx="11">
                  <c:v>2.2436416511504787E-2</c:v>
                </c:pt>
                <c:pt idx="12">
                  <c:v>2.4988256228349028E-2</c:v>
                </c:pt>
                <c:pt idx="13">
                  <c:v>2.8632748260365482E-2</c:v>
                </c:pt>
                <c:pt idx="14">
                  <c:v>3.1111193321211827E-2</c:v>
                </c:pt>
                <c:pt idx="15">
                  <c:v>2.9116976463800837E-2</c:v>
                </c:pt>
                <c:pt idx="16">
                  <c:v>3.1471709301190323E-2</c:v>
                </c:pt>
                <c:pt idx="17">
                  <c:v>4.2211251147508823E-2</c:v>
                </c:pt>
                <c:pt idx="18">
                  <c:v>5.4755713717294152E-2</c:v>
                </c:pt>
                <c:pt idx="19">
                  <c:v>6.5419084665493121E-2</c:v>
                </c:pt>
                <c:pt idx="20">
                  <c:v>7.2489364588743443E-2</c:v>
                </c:pt>
                <c:pt idx="21">
                  <c:v>6.9530009369398682E-2</c:v>
                </c:pt>
                <c:pt idx="22">
                  <c:v>5.7391667735459118E-2</c:v>
                </c:pt>
                <c:pt idx="23">
                  <c:v>4.2734889050142562E-2</c:v>
                </c:pt>
                <c:pt idx="24">
                  <c:v>3.183458218006515E-2</c:v>
                </c:pt>
                <c:pt idx="25">
                  <c:v>2.532111755050399E-2</c:v>
                </c:pt>
                <c:pt idx="26">
                  <c:v>2.5601354006399468E-2</c:v>
                </c:pt>
                <c:pt idx="27">
                  <c:v>3.2767046508479274E-2</c:v>
                </c:pt>
                <c:pt idx="28">
                  <c:v>4.280093428563285E-2</c:v>
                </c:pt>
                <c:pt idx="29">
                  <c:v>4.666186610619736E-2</c:v>
                </c:pt>
                <c:pt idx="30">
                  <c:v>4.8375667651608313E-2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E-40DC-B95A-6FBFFE94C4B3}"/>
            </c:ext>
          </c:extLst>
        </c:ser>
        <c:ser>
          <c:idx val="3"/>
          <c:order val="3"/>
          <c:tx>
            <c:strRef>
              <c:f>'CountryComparison-S3'!$M$2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'CountryComparison-S3'!$B$26:$B$56</c:f>
              <c:numCache>
                <c:formatCode>General</c:formatCode>
                <c:ptCount val="31"/>
                <c:pt idx="0">
                  <c:v>20200706</c:v>
                </c:pt>
                <c:pt idx="1">
                  <c:v>20200713</c:v>
                </c:pt>
                <c:pt idx="2">
                  <c:v>20200720</c:v>
                </c:pt>
                <c:pt idx="3">
                  <c:v>20200727</c:v>
                </c:pt>
                <c:pt idx="4">
                  <c:v>20200803</c:v>
                </c:pt>
                <c:pt idx="5">
                  <c:v>20200810</c:v>
                </c:pt>
                <c:pt idx="6">
                  <c:v>20200817</c:v>
                </c:pt>
                <c:pt idx="7">
                  <c:v>20200824</c:v>
                </c:pt>
                <c:pt idx="8">
                  <c:v>20200831</c:v>
                </c:pt>
                <c:pt idx="9">
                  <c:v>20200907</c:v>
                </c:pt>
                <c:pt idx="10">
                  <c:v>20200914</c:v>
                </c:pt>
                <c:pt idx="11">
                  <c:v>20200921</c:v>
                </c:pt>
                <c:pt idx="12">
                  <c:v>20200928</c:v>
                </c:pt>
                <c:pt idx="13">
                  <c:v>20201005</c:v>
                </c:pt>
                <c:pt idx="14">
                  <c:v>20201012</c:v>
                </c:pt>
                <c:pt idx="15">
                  <c:v>20201019</c:v>
                </c:pt>
                <c:pt idx="16">
                  <c:v>20201026</c:v>
                </c:pt>
                <c:pt idx="17">
                  <c:v>20201102</c:v>
                </c:pt>
                <c:pt idx="18">
                  <c:v>20201109</c:v>
                </c:pt>
                <c:pt idx="19">
                  <c:v>20201116</c:v>
                </c:pt>
                <c:pt idx="20">
                  <c:v>20201123</c:v>
                </c:pt>
                <c:pt idx="21">
                  <c:v>20201130</c:v>
                </c:pt>
                <c:pt idx="22">
                  <c:v>20201207</c:v>
                </c:pt>
                <c:pt idx="23">
                  <c:v>20201214</c:v>
                </c:pt>
                <c:pt idx="24">
                  <c:v>20201221</c:v>
                </c:pt>
                <c:pt idx="25">
                  <c:v>20210104</c:v>
                </c:pt>
                <c:pt idx="26">
                  <c:v>20210111</c:v>
                </c:pt>
                <c:pt idx="27">
                  <c:v>20210118</c:v>
                </c:pt>
                <c:pt idx="28">
                  <c:v>20210125</c:v>
                </c:pt>
                <c:pt idx="29">
                  <c:v>20210201</c:v>
                </c:pt>
                <c:pt idx="30">
                  <c:v>20210208</c:v>
                </c:pt>
              </c:numCache>
            </c:numRef>
          </c:cat>
          <c:val>
            <c:numRef>
              <c:f>'CountryComparison-S3'!$M$26:$M$56</c:f>
              <c:numCache>
                <c:formatCode>General</c:formatCode>
                <c:ptCount val="31"/>
                <c:pt idx="10">
                  <c:v>5.0714963051712213E-2</c:v>
                </c:pt>
                <c:pt idx="11">
                  <c:v>3.8322741023172444E-2</c:v>
                </c:pt>
                <c:pt idx="12">
                  <c:v>4.2770743110409314E-2</c:v>
                </c:pt>
                <c:pt idx="13">
                  <c:v>4.3928219256942527E-2</c:v>
                </c:pt>
                <c:pt idx="14">
                  <c:v>4.0936711551973634E-2</c:v>
                </c:pt>
                <c:pt idx="15">
                  <c:v>3.672672564801896E-2</c:v>
                </c:pt>
                <c:pt idx="16">
                  <c:v>3.5317356458403039E-2</c:v>
                </c:pt>
                <c:pt idx="17">
                  <c:v>3.7875808467693908E-2</c:v>
                </c:pt>
                <c:pt idx="18">
                  <c:v>4.2229343758651963E-2</c:v>
                </c:pt>
                <c:pt idx="19">
                  <c:v>4.942599427901688E-2</c:v>
                </c:pt>
                <c:pt idx="20">
                  <c:v>5.6021643968505619E-2</c:v>
                </c:pt>
                <c:pt idx="21">
                  <c:v>6.3092492740006528E-2</c:v>
                </c:pt>
                <c:pt idx="22">
                  <c:v>6.3791178590565295E-2</c:v>
                </c:pt>
                <c:pt idx="23">
                  <c:v>6.6903162217289078E-2</c:v>
                </c:pt>
                <c:pt idx="24">
                  <c:v>6.617773506461859E-2</c:v>
                </c:pt>
                <c:pt idx="25">
                  <c:v>5.8179020633680488E-2</c:v>
                </c:pt>
                <c:pt idx="26">
                  <c:v>4.9575737134294015E-2</c:v>
                </c:pt>
                <c:pt idx="27">
                  <c:v>4.9632277186346566E-2</c:v>
                </c:pt>
                <c:pt idx="28">
                  <c:v>4.4525288347952413E-2</c:v>
                </c:pt>
                <c:pt idx="29">
                  <c:v>4.3527978277194936E-2</c:v>
                </c:pt>
                <c:pt idx="30">
                  <c:v>5.0186116719208904E-2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0E-40DC-B95A-6FBFFE94C4B3}"/>
            </c:ext>
          </c:extLst>
        </c:ser>
        <c:ser>
          <c:idx val="4"/>
          <c:order val="4"/>
          <c:tx>
            <c:strRef>
              <c:f>'CountryComparison-S3'!$N$2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'CountryComparison-S3'!$B$26:$B$56</c:f>
              <c:numCache>
                <c:formatCode>General</c:formatCode>
                <c:ptCount val="31"/>
                <c:pt idx="0">
                  <c:v>20200706</c:v>
                </c:pt>
                <c:pt idx="1">
                  <c:v>20200713</c:v>
                </c:pt>
                <c:pt idx="2">
                  <c:v>20200720</c:v>
                </c:pt>
                <c:pt idx="3">
                  <c:v>20200727</c:v>
                </c:pt>
                <c:pt idx="4">
                  <c:v>20200803</c:v>
                </c:pt>
                <c:pt idx="5">
                  <c:v>20200810</c:v>
                </c:pt>
                <c:pt idx="6">
                  <c:v>20200817</c:v>
                </c:pt>
                <c:pt idx="7">
                  <c:v>20200824</c:v>
                </c:pt>
                <c:pt idx="8">
                  <c:v>20200831</c:v>
                </c:pt>
                <c:pt idx="9">
                  <c:v>20200907</c:v>
                </c:pt>
                <c:pt idx="10">
                  <c:v>20200914</c:v>
                </c:pt>
                <c:pt idx="11">
                  <c:v>20200921</c:v>
                </c:pt>
                <c:pt idx="12">
                  <c:v>20200928</c:v>
                </c:pt>
                <c:pt idx="13">
                  <c:v>20201005</c:v>
                </c:pt>
                <c:pt idx="14">
                  <c:v>20201012</c:v>
                </c:pt>
                <c:pt idx="15">
                  <c:v>20201019</c:v>
                </c:pt>
                <c:pt idx="16">
                  <c:v>20201026</c:v>
                </c:pt>
                <c:pt idx="17">
                  <c:v>20201102</c:v>
                </c:pt>
                <c:pt idx="18">
                  <c:v>20201109</c:v>
                </c:pt>
                <c:pt idx="19">
                  <c:v>20201116</c:v>
                </c:pt>
                <c:pt idx="20">
                  <c:v>20201123</c:v>
                </c:pt>
                <c:pt idx="21">
                  <c:v>20201130</c:v>
                </c:pt>
                <c:pt idx="22">
                  <c:v>20201207</c:v>
                </c:pt>
                <c:pt idx="23">
                  <c:v>20201214</c:v>
                </c:pt>
                <c:pt idx="24">
                  <c:v>20201221</c:v>
                </c:pt>
                <c:pt idx="25">
                  <c:v>20210104</c:v>
                </c:pt>
                <c:pt idx="26">
                  <c:v>20210111</c:v>
                </c:pt>
                <c:pt idx="27">
                  <c:v>20210118</c:v>
                </c:pt>
                <c:pt idx="28">
                  <c:v>20210125</c:v>
                </c:pt>
                <c:pt idx="29">
                  <c:v>20210201</c:v>
                </c:pt>
                <c:pt idx="30">
                  <c:v>20210208</c:v>
                </c:pt>
              </c:numCache>
            </c:numRef>
          </c:cat>
          <c:val>
            <c:numRef>
              <c:f>'CountryComparison-S3'!$N$26:$N$56</c:f>
              <c:numCache>
                <c:formatCode>General</c:formatCode>
                <c:ptCount val="31"/>
                <c:pt idx="4">
                  <c:v>3.6562899362294198E-2</c:v>
                </c:pt>
                <c:pt idx="5">
                  <c:v>2.6009743483466696E-2</c:v>
                </c:pt>
                <c:pt idx="6">
                  <c:v>2.5588628965851384E-2</c:v>
                </c:pt>
                <c:pt idx="7">
                  <c:v>2.0298683115959858E-2</c:v>
                </c:pt>
                <c:pt idx="8">
                  <c:v>1.7300469233628425E-2</c:v>
                </c:pt>
                <c:pt idx="9">
                  <c:v>2.1070701299392779E-2</c:v>
                </c:pt>
                <c:pt idx="10">
                  <c:v>2.068282169728582E-2</c:v>
                </c:pt>
                <c:pt idx="11">
                  <c:v>2.1039320742862629E-2</c:v>
                </c:pt>
                <c:pt idx="12">
                  <c:v>2.1499540898708917E-2</c:v>
                </c:pt>
                <c:pt idx="13">
                  <c:v>2.033562390353566E-2</c:v>
                </c:pt>
                <c:pt idx="14">
                  <c:v>2.0448274852771037E-2</c:v>
                </c:pt>
                <c:pt idx="15">
                  <c:v>2.1003840823414905E-2</c:v>
                </c:pt>
                <c:pt idx="16">
                  <c:v>2.2880506044527769E-2</c:v>
                </c:pt>
                <c:pt idx="17">
                  <c:v>3.8751869642400259E-2</c:v>
                </c:pt>
                <c:pt idx="18">
                  <c:v>4.3065696864521122E-2</c:v>
                </c:pt>
                <c:pt idx="19">
                  <c:v>3.9717923466373262E-2</c:v>
                </c:pt>
                <c:pt idx="20">
                  <c:v>4.0198668079086078E-2</c:v>
                </c:pt>
                <c:pt idx="21">
                  <c:v>4.2925273956982556E-2</c:v>
                </c:pt>
                <c:pt idx="22">
                  <c:v>3.1131094101483469E-2</c:v>
                </c:pt>
                <c:pt idx="23">
                  <c:v>3.5067506479573976E-2</c:v>
                </c:pt>
                <c:pt idx="24">
                  <c:v>3.821931564533336E-2</c:v>
                </c:pt>
                <c:pt idx="25">
                  <c:v>4.5862714667942193E-2</c:v>
                </c:pt>
                <c:pt idx="26">
                  <c:v>4.5146130071471058E-2</c:v>
                </c:pt>
                <c:pt idx="27">
                  <c:v>4.2771433648321908E-2</c:v>
                </c:pt>
                <c:pt idx="28">
                  <c:v>3.5362243040474604E-2</c:v>
                </c:pt>
                <c:pt idx="29">
                  <c:v>3.5498414201538403E-2</c:v>
                </c:pt>
                <c:pt idx="30">
                  <c:v>3.1423089409076524E-2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0E-40DC-B95A-6FBFFE94C4B3}"/>
            </c:ext>
          </c:extLst>
        </c:ser>
        <c:ser>
          <c:idx val="5"/>
          <c:order val="5"/>
          <c:tx>
            <c:strRef>
              <c:f>'CountryComparison-S3'!$O$2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'CountryComparison-S3'!$B$26:$B$56</c:f>
              <c:numCache>
                <c:formatCode>General</c:formatCode>
                <c:ptCount val="31"/>
                <c:pt idx="0">
                  <c:v>20200706</c:v>
                </c:pt>
                <c:pt idx="1">
                  <c:v>20200713</c:v>
                </c:pt>
                <c:pt idx="2">
                  <c:v>20200720</c:v>
                </c:pt>
                <c:pt idx="3">
                  <c:v>20200727</c:v>
                </c:pt>
                <c:pt idx="4">
                  <c:v>20200803</c:v>
                </c:pt>
                <c:pt idx="5">
                  <c:v>20200810</c:v>
                </c:pt>
                <c:pt idx="6">
                  <c:v>20200817</c:v>
                </c:pt>
                <c:pt idx="7">
                  <c:v>20200824</c:v>
                </c:pt>
                <c:pt idx="8">
                  <c:v>20200831</c:v>
                </c:pt>
                <c:pt idx="9">
                  <c:v>20200907</c:v>
                </c:pt>
                <c:pt idx="10">
                  <c:v>20200914</c:v>
                </c:pt>
                <c:pt idx="11">
                  <c:v>20200921</c:v>
                </c:pt>
                <c:pt idx="12">
                  <c:v>20200928</c:v>
                </c:pt>
                <c:pt idx="13">
                  <c:v>20201005</c:v>
                </c:pt>
                <c:pt idx="14">
                  <c:v>20201012</c:v>
                </c:pt>
                <c:pt idx="15">
                  <c:v>20201019</c:v>
                </c:pt>
                <c:pt idx="16">
                  <c:v>20201026</c:v>
                </c:pt>
                <c:pt idx="17">
                  <c:v>20201102</c:v>
                </c:pt>
                <c:pt idx="18">
                  <c:v>20201109</c:v>
                </c:pt>
                <c:pt idx="19">
                  <c:v>20201116</c:v>
                </c:pt>
                <c:pt idx="20">
                  <c:v>20201123</c:v>
                </c:pt>
                <c:pt idx="21">
                  <c:v>20201130</c:v>
                </c:pt>
                <c:pt idx="22">
                  <c:v>20201207</c:v>
                </c:pt>
                <c:pt idx="23">
                  <c:v>20201214</c:v>
                </c:pt>
                <c:pt idx="24">
                  <c:v>20201221</c:v>
                </c:pt>
                <c:pt idx="25">
                  <c:v>20210104</c:v>
                </c:pt>
                <c:pt idx="26">
                  <c:v>20210111</c:v>
                </c:pt>
                <c:pt idx="27">
                  <c:v>20210118</c:v>
                </c:pt>
                <c:pt idx="28">
                  <c:v>20210125</c:v>
                </c:pt>
                <c:pt idx="29">
                  <c:v>20210201</c:v>
                </c:pt>
                <c:pt idx="30">
                  <c:v>20210208</c:v>
                </c:pt>
              </c:numCache>
            </c:numRef>
          </c:cat>
          <c:val>
            <c:numRef>
              <c:f>'CountryComparison-S3'!$O$26:$O$56</c:f>
              <c:numCache>
                <c:formatCode>General</c:formatCode>
                <c:ptCount val="31"/>
                <c:pt idx="5">
                  <c:v>7.2603354627348946E-2</c:v>
                </c:pt>
                <c:pt idx="6">
                  <c:v>6.3252508532292001E-2</c:v>
                </c:pt>
                <c:pt idx="7">
                  <c:v>5.7549642356547213E-2</c:v>
                </c:pt>
                <c:pt idx="8">
                  <c:v>4.0565224560536836E-2</c:v>
                </c:pt>
                <c:pt idx="9">
                  <c:v>3.5859838867632603E-2</c:v>
                </c:pt>
                <c:pt idx="10">
                  <c:v>3.4995409088547251E-2</c:v>
                </c:pt>
                <c:pt idx="11">
                  <c:v>3.5976933580100949E-2</c:v>
                </c:pt>
                <c:pt idx="12">
                  <c:v>3.2785264713232468E-2</c:v>
                </c:pt>
                <c:pt idx="13">
                  <c:v>3.6697556931198375E-2</c:v>
                </c:pt>
                <c:pt idx="14">
                  <c:v>3.6049420194270682E-2</c:v>
                </c:pt>
                <c:pt idx="15">
                  <c:v>2.9809716195011778E-2</c:v>
                </c:pt>
                <c:pt idx="16">
                  <c:v>2.4115154036189836E-2</c:v>
                </c:pt>
                <c:pt idx="17">
                  <c:v>1.873749828279896E-2</c:v>
                </c:pt>
                <c:pt idx="18">
                  <c:v>1.4513406264516656E-2</c:v>
                </c:pt>
                <c:pt idx="19">
                  <c:v>1.2230752742511963E-2</c:v>
                </c:pt>
                <c:pt idx="20">
                  <c:v>1.2490179909662461E-2</c:v>
                </c:pt>
                <c:pt idx="21">
                  <c:v>1.2761875634722164E-2</c:v>
                </c:pt>
                <c:pt idx="22">
                  <c:v>1.3563863198347334E-2</c:v>
                </c:pt>
                <c:pt idx="23">
                  <c:v>1.2931882486912663E-2</c:v>
                </c:pt>
                <c:pt idx="24">
                  <c:v>1.4733329344832968E-2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0E-40DC-B95A-6FBFFE94C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511832"/>
        <c:axId val="2128515656"/>
      </c:lineChart>
      <c:catAx>
        <c:axId val="212851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8515656"/>
        <c:crosses val="autoZero"/>
        <c:auto val="1"/>
        <c:lblAlgn val="ctr"/>
        <c:lblOffset val="100"/>
        <c:noMultiLvlLbl val="0"/>
      </c:catAx>
      <c:valAx>
        <c:axId val="212851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851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DE!$A$58</c:f>
              <c:strCache>
                <c:ptCount val="1"/>
                <c:pt idx="0">
                  <c:v>First wave</c:v>
                </c:pt>
              </c:strCache>
            </c:strRef>
          </c:tx>
          <c:marker>
            <c:symbol val="none"/>
          </c:marker>
          <c:val>
            <c:numRef>
              <c:f>DE!$B$58:$I$58</c:f>
              <c:numCache>
                <c:formatCode>General</c:formatCode>
                <c:ptCount val="8"/>
                <c:pt idx="0">
                  <c:v>4.6022138331198309E-2</c:v>
                </c:pt>
                <c:pt idx="1">
                  <c:v>4.3207869843304554E-2</c:v>
                </c:pt>
                <c:pt idx="2">
                  <c:v>4.9286016645611538E-2</c:v>
                </c:pt>
                <c:pt idx="3">
                  <c:v>9.1199933942941694E-2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F-40BA-8A14-03F257F2CBD0}"/>
            </c:ext>
          </c:extLst>
        </c:ser>
        <c:ser>
          <c:idx val="1"/>
          <c:order val="1"/>
          <c:tx>
            <c:strRef>
              <c:f>DE!$A$59</c:f>
              <c:strCache>
                <c:ptCount val="1"/>
                <c:pt idx="0">
                  <c:v>Second wave</c:v>
                </c:pt>
              </c:strCache>
            </c:strRef>
          </c:tx>
          <c:marker>
            <c:symbol val="none"/>
          </c:marker>
          <c:val>
            <c:numRef>
              <c:f>DE!$B$59:$I$59</c:f>
              <c:numCache>
                <c:formatCode>General</c:formatCode>
                <c:ptCount val="8"/>
                <c:pt idx="0">
                  <c:v>6.2261624527023655E-2</c:v>
                </c:pt>
                <c:pt idx="1">
                  <c:v>5.2919196028672448E-2</c:v>
                </c:pt>
                <c:pt idx="2">
                  <c:v>4.8633416799986402E-2</c:v>
                </c:pt>
                <c:pt idx="3">
                  <c:v>5.0836814092206133E-2</c:v>
                </c:pt>
                <c:pt idx="4">
                  <c:v>5.7650876862631761E-2</c:v>
                </c:pt>
                <c:pt idx="5">
                  <c:v>6.5011778652631788E-2</c:v>
                </c:pt>
                <c:pt idx="6">
                  <c:v>7.291552842648126E-2</c:v>
                </c:pt>
                <c:pt idx="7">
                  <c:v>8.1396445930771236E-2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F-40BA-8A14-03F257F2CBD0}"/>
            </c:ext>
          </c:extLst>
        </c:ser>
        <c:ser>
          <c:idx val="2"/>
          <c:order val="2"/>
          <c:tx>
            <c:v>All</c:v>
          </c:tx>
          <c:marker>
            <c:symbol val="none"/>
          </c:marker>
          <c:val>
            <c:numRef>
              <c:f>DE!$B$56:$I$56</c:f>
              <c:numCache>
                <c:formatCode>General</c:formatCode>
                <c:ptCount val="8"/>
                <c:pt idx="0">
                  <c:v>5.2009163301762577E-2</c:v>
                </c:pt>
                <c:pt idx="1">
                  <c:v>4.4600292209468317E-2</c:v>
                </c:pt>
                <c:pt idx="2">
                  <c:v>4.1263965514665699E-2</c:v>
                </c:pt>
                <c:pt idx="3">
                  <c:v>4.3047986532193799E-2</c:v>
                </c:pt>
                <c:pt idx="4">
                  <c:v>4.8606367435077402E-2</c:v>
                </c:pt>
                <c:pt idx="5">
                  <c:v>5.5613734354205177E-2</c:v>
                </c:pt>
                <c:pt idx="6">
                  <c:v>6.3541894728596185E-2</c:v>
                </c:pt>
                <c:pt idx="7">
                  <c:v>7.208770945237146E-2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F-40BA-8A14-03F257F2C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197272"/>
        <c:axId val="2125200248"/>
      </c:lineChart>
      <c:catAx>
        <c:axId val="212519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200248"/>
        <c:crosses val="autoZero"/>
        <c:auto val="1"/>
        <c:lblAlgn val="ctr"/>
        <c:lblOffset val="100"/>
        <c:noMultiLvlLbl val="0"/>
      </c:catAx>
      <c:valAx>
        <c:axId val="212520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197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 of cases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'CountryComparison-WithoutRegion'!$C$2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'CountryComparison-WithoutRegion'!$B$3:$B$56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'CountryComparison-WithoutRegion'!$C$3:$C$56</c:f>
              <c:numCache>
                <c:formatCode>General</c:formatCode>
                <c:ptCount val="54"/>
                <c:pt idx="1">
                  <c:v>9.7093916349379054E-4</c:v>
                </c:pt>
                <c:pt idx="2">
                  <c:v>5.1599629549092937E-4</c:v>
                </c:pt>
                <c:pt idx="3">
                  <c:v>2.3612876641245593E-3</c:v>
                </c:pt>
                <c:pt idx="4">
                  <c:v>2.2746661144699425E-3</c:v>
                </c:pt>
                <c:pt idx="5">
                  <c:v>1.455625206755454E-3</c:v>
                </c:pt>
                <c:pt idx="6">
                  <c:v>1.6134075462288119E-4</c:v>
                </c:pt>
                <c:pt idx="7">
                  <c:v>1.1044394820831495E-5</c:v>
                </c:pt>
                <c:pt idx="8">
                  <c:v>1.4533718907589944E-4</c:v>
                </c:pt>
                <c:pt idx="9">
                  <c:v>8.7925253443036711E-4</c:v>
                </c:pt>
                <c:pt idx="10">
                  <c:v>7.4445425414920068E-4</c:v>
                </c:pt>
                <c:pt idx="11">
                  <c:v>9.9563147218740882E-5</c:v>
                </c:pt>
                <c:pt idx="12">
                  <c:v>8.1424528060710974E-5</c:v>
                </c:pt>
                <c:pt idx="13">
                  <c:v>1.1622786077995329E-5</c:v>
                </c:pt>
                <c:pt idx="14">
                  <c:v>1.3324984078697723E-4</c:v>
                </c:pt>
                <c:pt idx="15">
                  <c:v>1.0881650244557937E-4</c:v>
                </c:pt>
                <c:pt idx="16">
                  <c:v>4.9118066920671891E-5</c:v>
                </c:pt>
                <c:pt idx="17">
                  <c:v>7.0230961897836322E-5</c:v>
                </c:pt>
                <c:pt idx="18">
                  <c:v>2.8580700312378103E-4</c:v>
                </c:pt>
                <c:pt idx="19">
                  <c:v>1.9528673676652821E-4</c:v>
                </c:pt>
                <c:pt idx="20">
                  <c:v>4.9104924052685555E-5</c:v>
                </c:pt>
                <c:pt idx="21">
                  <c:v>2.9761328115557176E-4</c:v>
                </c:pt>
                <c:pt idx="22">
                  <c:v>3.1369346281521261E-6</c:v>
                </c:pt>
                <c:pt idx="23">
                  <c:v>5.3140353739196116E-6</c:v>
                </c:pt>
                <c:pt idx="24">
                  <c:v>6.0896680802235795E-5</c:v>
                </c:pt>
                <c:pt idx="25">
                  <c:v>3.2142685053125619E-4</c:v>
                </c:pt>
                <c:pt idx="26">
                  <c:v>1.9466846311594236E-6</c:v>
                </c:pt>
                <c:pt idx="27">
                  <c:v>5.2348363396422491E-4</c:v>
                </c:pt>
                <c:pt idx="28">
                  <c:v>5.8012209598767642E-3</c:v>
                </c:pt>
                <c:pt idx="29">
                  <c:v>7.3900208060734176E-4</c:v>
                </c:pt>
                <c:pt idx="30">
                  <c:v>2.0320261791733492E-5</c:v>
                </c:pt>
                <c:pt idx="31">
                  <c:v>3.2178963374367479E-4</c:v>
                </c:pt>
                <c:pt idx="32">
                  <c:v>4.611006672503982E-4</c:v>
                </c:pt>
                <c:pt idx="33">
                  <c:v>9.7704800889678468E-4</c:v>
                </c:pt>
                <c:pt idx="34">
                  <c:v>3.7323388423349285E-4</c:v>
                </c:pt>
                <c:pt idx="35">
                  <c:v>5.4189781518935586E-4</c:v>
                </c:pt>
                <c:pt idx="36">
                  <c:v>2.4516825777874081E-8</c:v>
                </c:pt>
                <c:pt idx="37">
                  <c:v>7.5954041126447827E-5</c:v>
                </c:pt>
                <c:pt idx="38">
                  <c:v>8.8906409979736336E-4</c:v>
                </c:pt>
                <c:pt idx="39">
                  <c:v>6.5814538792339573E-4</c:v>
                </c:pt>
                <c:pt idx="40">
                  <c:v>2.4932894227683582E-4</c:v>
                </c:pt>
                <c:pt idx="41">
                  <c:v>4.0043056062877454E-4</c:v>
                </c:pt>
                <c:pt idx="42">
                  <c:v>2.9182144906085512E-4</c:v>
                </c:pt>
                <c:pt idx="43">
                  <c:v>6.589612173904893E-4</c:v>
                </c:pt>
                <c:pt idx="44">
                  <c:v>9.6244143961180331E-4</c:v>
                </c:pt>
                <c:pt idx="45">
                  <c:v>2.1432794440203995E-3</c:v>
                </c:pt>
                <c:pt idx="46">
                  <c:v>1.1617541696207006E-3</c:v>
                </c:pt>
                <c:pt idx="47">
                  <c:v>2.2723401992092692E-3</c:v>
                </c:pt>
                <c:pt idx="48">
                  <c:v>5.7084849581367767E-6</c:v>
                </c:pt>
                <c:pt idx="49">
                  <c:v>4.9200155235276416E-4</c:v>
                </c:pt>
                <c:pt idx="50">
                  <c:v>5.379695476469018E-4</c:v>
                </c:pt>
                <c:pt idx="51">
                  <c:v>2.0338302164875804E-3</c:v>
                </c:pt>
                <c:pt idx="52">
                  <c:v>5.7263751758837335E-3</c:v>
                </c:pt>
                <c:pt idx="53">
                  <c:v>4.9119831492786909E-3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1-4C59-8B60-FA79782DC668}"/>
            </c:ext>
          </c:extLst>
        </c:ser>
        <c:ser>
          <c:idx val="1"/>
          <c:order val="1"/>
          <c:tx>
            <c:strRef>
              <c:f>'CountryComparison-WithoutRegion'!$D$2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'CountryComparison-WithoutRegion'!$B$3:$B$56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'CountryComparison-WithoutRegion'!$D$3:$D$56</c:f>
              <c:numCache>
                <c:formatCode>General</c:formatCode>
                <c:ptCount val="54"/>
                <c:pt idx="1">
                  <c:v>9.8930540071755376E-4</c:v>
                </c:pt>
                <c:pt idx="2">
                  <c:v>1.8143963965987784E-3</c:v>
                </c:pt>
                <c:pt idx="3">
                  <c:v>3.0069707859059413E-3</c:v>
                </c:pt>
                <c:pt idx="4">
                  <c:v>2.0489198988515806E-3</c:v>
                </c:pt>
                <c:pt idx="5">
                  <c:v>5.7158913353852904E-4</c:v>
                </c:pt>
                <c:pt idx="6">
                  <c:v>1.4021800460288262E-3</c:v>
                </c:pt>
                <c:pt idx="7">
                  <c:v>1.4003390553412083E-2</c:v>
                </c:pt>
                <c:pt idx="8">
                  <c:v>2.3217456160318888E-2</c:v>
                </c:pt>
                <c:pt idx="9">
                  <c:v>1.5470815817299406E-2</c:v>
                </c:pt>
                <c:pt idx="10">
                  <c:v>8.3875022967255936E-3</c:v>
                </c:pt>
                <c:pt idx="11">
                  <c:v>2.1933812839628271E-3</c:v>
                </c:pt>
                <c:pt idx="12">
                  <c:v>7.755694913880233E-5</c:v>
                </c:pt>
                <c:pt idx="13">
                  <c:v>1.9536021141794545E-3</c:v>
                </c:pt>
                <c:pt idx="14">
                  <c:v>1.7882003429472908E-3</c:v>
                </c:pt>
                <c:pt idx="15">
                  <c:v>5.460390508963033E-3</c:v>
                </c:pt>
                <c:pt idx="16">
                  <c:v>2.3972496332419859E-3</c:v>
                </c:pt>
                <c:pt idx="17">
                  <c:v>6.6562433610968452E-3</c:v>
                </c:pt>
                <c:pt idx="18">
                  <c:v>4.5538549591258605E-4</c:v>
                </c:pt>
                <c:pt idx="19">
                  <c:v>1.1977230221094806E-3</c:v>
                </c:pt>
                <c:pt idx="20">
                  <c:v>4.3794212505001767E-3</c:v>
                </c:pt>
                <c:pt idx="21">
                  <c:v>1.6142819237899397E-3</c:v>
                </c:pt>
                <c:pt idx="22">
                  <c:v>1.0472476983479079E-4</c:v>
                </c:pt>
                <c:pt idx="23">
                  <c:v>2.277390962478369E-4</c:v>
                </c:pt>
                <c:pt idx="24">
                  <c:v>2.2562435968719006E-4</c:v>
                </c:pt>
                <c:pt idx="25">
                  <c:v>1.0390735464385109E-3</c:v>
                </c:pt>
                <c:pt idx="26">
                  <c:v>3.8090230442792677E-3</c:v>
                </c:pt>
                <c:pt idx="27">
                  <c:v>3.3627708028335038E-3</c:v>
                </c:pt>
                <c:pt idx="28">
                  <c:v>3.4796420907446594E-3</c:v>
                </c:pt>
                <c:pt idx="29">
                  <c:v>2.1219993303408591E-3</c:v>
                </c:pt>
                <c:pt idx="30">
                  <c:v>2.60553199692925E-3</c:v>
                </c:pt>
                <c:pt idx="31">
                  <c:v>1.8701077159585452E-3</c:v>
                </c:pt>
                <c:pt idx="32">
                  <c:v>3.2563224416243745E-3</c:v>
                </c:pt>
                <c:pt idx="33">
                  <c:v>1.7602030037821837E-3</c:v>
                </c:pt>
                <c:pt idx="34">
                  <c:v>4.940042539058456E-4</c:v>
                </c:pt>
                <c:pt idx="35">
                  <c:v>6.7225743010181571E-4</c:v>
                </c:pt>
                <c:pt idx="36">
                  <c:v>1.4493704997836075E-3</c:v>
                </c:pt>
                <c:pt idx="37">
                  <c:v>1.1615223082388304E-3</c:v>
                </c:pt>
                <c:pt idx="38">
                  <c:v>3.9391480155694823E-3</c:v>
                </c:pt>
                <c:pt idx="39">
                  <c:v>3.0651842329085725E-3</c:v>
                </c:pt>
                <c:pt idx="40">
                  <c:v>4.2042279453667034E-4</c:v>
                </c:pt>
                <c:pt idx="41">
                  <c:v>2.6974815745046432E-5</c:v>
                </c:pt>
                <c:pt idx="42">
                  <c:v>5.578528386817853E-6</c:v>
                </c:pt>
                <c:pt idx="43">
                  <c:v>2.9289314261100245E-4</c:v>
                </c:pt>
                <c:pt idx="44">
                  <c:v>2.2726181600972974E-5</c:v>
                </c:pt>
                <c:pt idx="45">
                  <c:v>5.3071460350742695E-5</c:v>
                </c:pt>
                <c:pt idx="46">
                  <c:v>9.1513772916774572E-4</c:v>
                </c:pt>
                <c:pt idx="47">
                  <c:v>1.9445203671799782E-3</c:v>
                </c:pt>
                <c:pt idx="48">
                  <c:v>4.4167105399885379E-5</c:v>
                </c:pt>
                <c:pt idx="49">
                  <c:v>2.6315937008469374E-4</c:v>
                </c:pt>
                <c:pt idx="50">
                  <c:v>8.9288981326353194E-4</c:v>
                </c:pt>
                <c:pt idx="51">
                  <c:v>6.7484649790486112E-6</c:v>
                </c:pt>
                <c:pt idx="52">
                  <c:v>1.799075746095066E-3</c:v>
                </c:pt>
                <c:pt idx="53">
                  <c:v>9.1313894215349165E-3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1-4C59-8B60-FA79782DC668}"/>
            </c:ext>
          </c:extLst>
        </c:ser>
        <c:ser>
          <c:idx val="2"/>
          <c:order val="2"/>
          <c:tx>
            <c:strRef>
              <c:f>'CountryComparison-WithoutRegion'!$E$2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'CountryComparison-WithoutRegion'!$B$3:$B$56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'CountryComparison-WithoutRegion'!$E$3:$E$56</c:f>
              <c:numCache>
                <c:formatCode>General</c:formatCode>
                <c:ptCount val="54"/>
                <c:pt idx="1">
                  <c:v>9.2036397250625695E-4</c:v>
                </c:pt>
                <c:pt idx="2">
                  <c:v>4.420620303567474E-4</c:v>
                </c:pt>
                <c:pt idx="3">
                  <c:v>6.6247664286449043E-4</c:v>
                </c:pt>
                <c:pt idx="4">
                  <c:v>5.5862346549382948E-5</c:v>
                </c:pt>
                <c:pt idx="5">
                  <c:v>8.692370587819032E-4</c:v>
                </c:pt>
                <c:pt idx="6">
                  <c:v>8.0004997628943478E-3</c:v>
                </c:pt>
                <c:pt idx="7">
                  <c:v>1.178374238550188E-2</c:v>
                </c:pt>
                <c:pt idx="8">
                  <c:v>8.651055783108888E-3</c:v>
                </c:pt>
                <c:pt idx="9">
                  <c:v>2.9656032470988213E-3</c:v>
                </c:pt>
                <c:pt idx="10">
                  <c:v>2.5260602551528278E-3</c:v>
                </c:pt>
                <c:pt idx="11">
                  <c:v>4.7382742456738257E-4</c:v>
                </c:pt>
                <c:pt idx="12">
                  <c:v>1.6216339476882061E-4</c:v>
                </c:pt>
                <c:pt idx="13">
                  <c:v>1.0821366093222854E-3</c:v>
                </c:pt>
                <c:pt idx="14">
                  <c:v>1.1753699041343671E-3</c:v>
                </c:pt>
                <c:pt idx="15">
                  <c:v>9.5841225758746911E-4</c:v>
                </c:pt>
                <c:pt idx="16">
                  <c:v>1.9381194585227537E-3</c:v>
                </c:pt>
                <c:pt idx="17">
                  <c:v>1.5348321065706775E-3</c:v>
                </c:pt>
                <c:pt idx="18">
                  <c:v>1.3061203163296526E-3</c:v>
                </c:pt>
                <c:pt idx="19">
                  <c:v>2.534481588186152E-3</c:v>
                </c:pt>
                <c:pt idx="20">
                  <c:v>3.5990939745690083E-4</c:v>
                </c:pt>
                <c:pt idx="21">
                  <c:v>5.805673429992703E-4</c:v>
                </c:pt>
                <c:pt idx="22">
                  <c:v>8.2371800395346546E-4</c:v>
                </c:pt>
                <c:pt idx="23">
                  <c:v>3.0960642592433506E-4</c:v>
                </c:pt>
                <c:pt idx="24">
                  <c:v>1.0194799273845303E-3</c:v>
                </c:pt>
                <c:pt idx="25">
                  <c:v>7.5292988382202083E-4</c:v>
                </c:pt>
                <c:pt idx="26">
                  <c:v>1.0063092366077635E-3</c:v>
                </c:pt>
                <c:pt idx="27">
                  <c:v>3.4222509011066625E-5</c:v>
                </c:pt>
                <c:pt idx="28">
                  <c:v>1.2950500190174016E-3</c:v>
                </c:pt>
                <c:pt idx="29">
                  <c:v>1.0179171646670254E-3</c:v>
                </c:pt>
                <c:pt idx="30">
                  <c:v>1.0345978528365891E-3</c:v>
                </c:pt>
                <c:pt idx="31">
                  <c:v>3.7501954215105938E-4</c:v>
                </c:pt>
                <c:pt idx="32">
                  <c:v>9.3924489501518967E-4</c:v>
                </c:pt>
                <c:pt idx="33">
                  <c:v>1.0476607138225377E-3</c:v>
                </c:pt>
                <c:pt idx="34">
                  <c:v>2.5435129344416044E-6</c:v>
                </c:pt>
                <c:pt idx="35">
                  <c:v>5.8524039064812106E-4</c:v>
                </c:pt>
                <c:pt idx="36">
                  <c:v>1.160126558288818E-4</c:v>
                </c:pt>
                <c:pt idx="37">
                  <c:v>8.4987001661843272E-4</c:v>
                </c:pt>
                <c:pt idx="38">
                  <c:v>4.8903763379731235E-3</c:v>
                </c:pt>
                <c:pt idx="39">
                  <c:v>7.6013977679024363E-3</c:v>
                </c:pt>
                <c:pt idx="40">
                  <c:v>8.1026203182834582E-3</c:v>
                </c:pt>
                <c:pt idx="41">
                  <c:v>6.3119919100840093E-3</c:v>
                </c:pt>
                <c:pt idx="42">
                  <c:v>3.0172833261180826E-3</c:v>
                </c:pt>
                <c:pt idx="43">
                  <c:v>1.7257716832188225E-3</c:v>
                </c:pt>
                <c:pt idx="44">
                  <c:v>6.4599066535442462E-5</c:v>
                </c:pt>
                <c:pt idx="45">
                  <c:v>1.2008538308615317E-5</c:v>
                </c:pt>
                <c:pt idx="46">
                  <c:v>5.1703656942122026E-4</c:v>
                </c:pt>
                <c:pt idx="47">
                  <c:v>3.10549945769405E-3</c:v>
                </c:pt>
                <c:pt idx="48">
                  <c:v>6.3615217009578189E-3</c:v>
                </c:pt>
                <c:pt idx="49">
                  <c:v>8.4490461755749851E-3</c:v>
                </c:pt>
                <c:pt idx="50">
                  <c:v>5.7401884760265474E-3</c:v>
                </c:pt>
                <c:pt idx="51">
                  <c:v>5.8803337226631816E-3</c:v>
                </c:pt>
                <c:pt idx="52">
                  <c:v>8.4690256975488796E-3</c:v>
                </c:pt>
                <c:pt idx="53">
                  <c:v>1.4021367203476544E-2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1-4C59-8B60-FA79782DC668}"/>
            </c:ext>
          </c:extLst>
        </c:ser>
        <c:ser>
          <c:idx val="3"/>
          <c:order val="3"/>
          <c:tx>
            <c:strRef>
              <c:f>'CountryComparison-WithoutRegion'!$F$2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'CountryComparison-WithoutRegion'!$B$3:$B$56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'CountryComparison-WithoutRegion'!$F$3:$F$56</c:f>
              <c:numCache>
                <c:formatCode>General</c:formatCode>
                <c:ptCount val="54"/>
                <c:pt idx="1">
                  <c:v>2.303056943536497E-4</c:v>
                </c:pt>
                <c:pt idx="2">
                  <c:v>4.3898649635299862E-4</c:v>
                </c:pt>
                <c:pt idx="3">
                  <c:v>4.7869754678331999E-3</c:v>
                </c:pt>
                <c:pt idx="4">
                  <c:v>1.3147692137518169E-3</c:v>
                </c:pt>
                <c:pt idx="5">
                  <c:v>1.5918152221254072E-3</c:v>
                </c:pt>
                <c:pt idx="6">
                  <c:v>1.3985154562785646E-6</c:v>
                </c:pt>
                <c:pt idx="7">
                  <c:v>3.7238096546539216E-3</c:v>
                </c:pt>
                <c:pt idx="8">
                  <c:v>1.1899456003557289E-2</c:v>
                </c:pt>
                <c:pt idx="9">
                  <c:v>1.3073895375707082E-2</c:v>
                </c:pt>
                <c:pt idx="10">
                  <c:v>1.0224059354479949E-2</c:v>
                </c:pt>
                <c:pt idx="11">
                  <c:v>3.5936433808262192E-3</c:v>
                </c:pt>
                <c:pt idx="12">
                  <c:v>8.5997247891187302E-4</c:v>
                </c:pt>
                <c:pt idx="13">
                  <c:v>5.1046902890520454E-7</c:v>
                </c:pt>
                <c:pt idx="14">
                  <c:v>2.0733521953164176E-3</c:v>
                </c:pt>
                <c:pt idx="15">
                  <c:v>1.8176575840414574E-3</c:v>
                </c:pt>
                <c:pt idx="16">
                  <c:v>7.3728848279129675E-4</c:v>
                </c:pt>
                <c:pt idx="17">
                  <c:v>4.8605530409332793E-4</c:v>
                </c:pt>
                <c:pt idx="18">
                  <c:v>1.1329434629853484E-4</c:v>
                </c:pt>
                <c:pt idx="19">
                  <c:v>1.6073816269940146E-5</c:v>
                </c:pt>
                <c:pt idx="20">
                  <c:v>3.4368942083293863E-5</c:v>
                </c:pt>
                <c:pt idx="21">
                  <c:v>6.9308957980055222E-5</c:v>
                </c:pt>
                <c:pt idx="22">
                  <c:v>2.8602719439633405E-4</c:v>
                </c:pt>
                <c:pt idx="23">
                  <c:v>5.1313232499359691E-5</c:v>
                </c:pt>
                <c:pt idx="24">
                  <c:v>8.0327868420733276E-4</c:v>
                </c:pt>
                <c:pt idx="25">
                  <c:v>7.5981565715553195E-5</c:v>
                </c:pt>
                <c:pt idx="26">
                  <c:v>5.4793207588430016E-5</c:v>
                </c:pt>
                <c:pt idx="27">
                  <c:v>5.2091275993342355E-6</c:v>
                </c:pt>
                <c:pt idx="28">
                  <c:v>8.3388533141923443E-3</c:v>
                </c:pt>
                <c:pt idx="29">
                  <c:v>1.2103986632510293E-3</c:v>
                </c:pt>
                <c:pt idx="30">
                  <c:v>2.4992554066566601E-4</c:v>
                </c:pt>
                <c:pt idx="31">
                  <c:v>2.7289727802113153E-4</c:v>
                </c:pt>
                <c:pt idx="32">
                  <c:v>1.7498816174412943E-4</c:v>
                </c:pt>
                <c:pt idx="33">
                  <c:v>1.8628396541880252E-4</c:v>
                </c:pt>
                <c:pt idx="34">
                  <c:v>5.3166883237196585E-4</c:v>
                </c:pt>
                <c:pt idx="35">
                  <c:v>9.0435116406424338E-4</c:v>
                </c:pt>
                <c:pt idx="36">
                  <c:v>1.4376091707807569E-4</c:v>
                </c:pt>
                <c:pt idx="37">
                  <c:v>1.8381863455037366E-3</c:v>
                </c:pt>
                <c:pt idx="38">
                  <c:v>3.1709312959899891E-3</c:v>
                </c:pt>
                <c:pt idx="39">
                  <c:v>4.7525309397605893E-3</c:v>
                </c:pt>
                <c:pt idx="40">
                  <c:v>7.6434544820000775E-4</c:v>
                </c:pt>
                <c:pt idx="41">
                  <c:v>4.1200038679014433E-4</c:v>
                </c:pt>
                <c:pt idx="42">
                  <c:v>4.9455267014821014E-5</c:v>
                </c:pt>
                <c:pt idx="43">
                  <c:v>2.0313818173913666E-5</c:v>
                </c:pt>
                <c:pt idx="44">
                  <c:v>3.4217509035630318E-4</c:v>
                </c:pt>
                <c:pt idx="45">
                  <c:v>3.3821957627932657E-4</c:v>
                </c:pt>
                <c:pt idx="46">
                  <c:v>2.1041876795130565E-3</c:v>
                </c:pt>
                <c:pt idx="47">
                  <c:v>1.051494860585291E-3</c:v>
                </c:pt>
                <c:pt idx="48">
                  <c:v>4.394638926644748E-4</c:v>
                </c:pt>
                <c:pt idx="49">
                  <c:v>4.9659986876442359E-4</c:v>
                </c:pt>
                <c:pt idx="50">
                  <c:v>5.7020273612566038E-6</c:v>
                </c:pt>
                <c:pt idx="51">
                  <c:v>1.4654188156666548E-4</c:v>
                </c:pt>
                <c:pt idx="52">
                  <c:v>1.0107025592793102E-4</c:v>
                </c:pt>
                <c:pt idx="53">
                  <c:v>4.7296635596212925E-4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1-4C59-8B60-FA79782DC668}"/>
            </c:ext>
          </c:extLst>
        </c:ser>
        <c:ser>
          <c:idx val="4"/>
          <c:order val="4"/>
          <c:tx>
            <c:strRef>
              <c:f>'CountryComparison-WithoutRegion'!$G$2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'CountryComparison-WithoutRegion'!$B$3:$B$56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'CountryComparison-WithoutRegion'!$G$3:$G$56</c:f>
              <c:numCache>
                <c:formatCode>General</c:formatCode>
                <c:ptCount val="54"/>
                <c:pt idx="1">
                  <c:v>2.7340342508618882E-4</c:v>
                </c:pt>
                <c:pt idx="2">
                  <c:v>1.0098057877707386E-4</c:v>
                </c:pt>
                <c:pt idx="3">
                  <c:v>4.47102072888987E-4</c:v>
                </c:pt>
                <c:pt idx="4">
                  <c:v>3.8585501630172359E-4</c:v>
                </c:pt>
                <c:pt idx="5">
                  <c:v>7.4771616663468342E-5</c:v>
                </c:pt>
                <c:pt idx="6">
                  <c:v>3.0186863501231894E-4</c:v>
                </c:pt>
                <c:pt idx="7">
                  <c:v>1.5661189591154165E-5</c:v>
                </c:pt>
                <c:pt idx="8">
                  <c:v>5.1475632436830381E-5</c:v>
                </c:pt>
                <c:pt idx="9">
                  <c:v>6.0241902537756787E-4</c:v>
                </c:pt>
                <c:pt idx="10">
                  <c:v>1.455744704306765E-3</c:v>
                </c:pt>
                <c:pt idx="11">
                  <c:v>2.9619099892253301E-4</c:v>
                </c:pt>
                <c:pt idx="12">
                  <c:v>1.0108831314084106E-4</c:v>
                </c:pt>
                <c:pt idx="13">
                  <c:v>1.3295628867077709E-5</c:v>
                </c:pt>
                <c:pt idx="14">
                  <c:v>1.2598445573831958E-5</c:v>
                </c:pt>
                <c:pt idx="15">
                  <c:v>2.5953077201839899E-5</c:v>
                </c:pt>
                <c:pt idx="16">
                  <c:v>2.351759499627726E-8</c:v>
                </c:pt>
                <c:pt idx="17">
                  <c:v>1.0014712582623385E-3</c:v>
                </c:pt>
                <c:pt idx="18">
                  <c:v>8.9655293670686383E-5</c:v>
                </c:pt>
                <c:pt idx="19">
                  <c:v>2.0695753166545889E-5</c:v>
                </c:pt>
                <c:pt idx="20">
                  <c:v>6.1700775872277228E-5</c:v>
                </c:pt>
                <c:pt idx="21">
                  <c:v>8.354572258211338E-5</c:v>
                </c:pt>
                <c:pt idx="22">
                  <c:v>4.1458515411382752E-4</c:v>
                </c:pt>
                <c:pt idx="23">
                  <c:v>1.4213009468595344E-4</c:v>
                </c:pt>
                <c:pt idx="24">
                  <c:v>3.2141502486552443E-4</c:v>
                </c:pt>
                <c:pt idx="25">
                  <c:v>1.4990494881514992E-4</c:v>
                </c:pt>
                <c:pt idx="26">
                  <c:v>1.0854590277411164E-4</c:v>
                </c:pt>
                <c:pt idx="27">
                  <c:v>3.5228279027343786E-6</c:v>
                </c:pt>
                <c:pt idx="28">
                  <c:v>8.4081384545183663E-6</c:v>
                </c:pt>
                <c:pt idx="29">
                  <c:v>4.2984345263869783E-6</c:v>
                </c:pt>
                <c:pt idx="30">
                  <c:v>1.8615041109776564E-4</c:v>
                </c:pt>
                <c:pt idx="31">
                  <c:v>5.3899927042797826E-5</c:v>
                </c:pt>
                <c:pt idx="32">
                  <c:v>1.7329889516758994E-5</c:v>
                </c:pt>
                <c:pt idx="33">
                  <c:v>6.5446417135324881E-5</c:v>
                </c:pt>
                <c:pt idx="34">
                  <c:v>2.5691924186234643E-5</c:v>
                </c:pt>
                <c:pt idx="35">
                  <c:v>1.5076908562720962E-4</c:v>
                </c:pt>
                <c:pt idx="36">
                  <c:v>1.6425776125154033E-4</c:v>
                </c:pt>
                <c:pt idx="37">
                  <c:v>9.774551723505571E-6</c:v>
                </c:pt>
                <c:pt idx="38">
                  <c:v>1.7534335249606831E-4</c:v>
                </c:pt>
                <c:pt idx="39">
                  <c:v>7.9011821468621164E-7</c:v>
                </c:pt>
                <c:pt idx="40">
                  <c:v>2.3228544596715277E-5</c:v>
                </c:pt>
                <c:pt idx="41">
                  <c:v>4.023400566962694E-5</c:v>
                </c:pt>
                <c:pt idx="42">
                  <c:v>1.161365941548623E-4</c:v>
                </c:pt>
                <c:pt idx="43">
                  <c:v>1.170054267953605E-5</c:v>
                </c:pt>
                <c:pt idx="44">
                  <c:v>1.8242866215753298E-7</c:v>
                </c:pt>
                <c:pt idx="45">
                  <c:v>6.5825352324066851E-6</c:v>
                </c:pt>
                <c:pt idx="46">
                  <c:v>2.4258236634057412E-6</c:v>
                </c:pt>
                <c:pt idx="47">
                  <c:v>7.1597350243802357E-5</c:v>
                </c:pt>
                <c:pt idx="48">
                  <c:v>3.7102368917107915E-4</c:v>
                </c:pt>
                <c:pt idx="49">
                  <c:v>1.4158647280341024E-3</c:v>
                </c:pt>
                <c:pt idx="50">
                  <c:v>1.602294477399519E-3</c:v>
                </c:pt>
                <c:pt idx="51">
                  <c:v>1.9881119270300073E-3</c:v>
                </c:pt>
                <c:pt idx="52">
                  <c:v>3.0071383962816715E-3</c:v>
                </c:pt>
                <c:pt idx="53">
                  <c:v>1.4360859064402227E-3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1-4C59-8B60-FA79782DC668}"/>
            </c:ext>
          </c:extLst>
        </c:ser>
        <c:ser>
          <c:idx val="6"/>
          <c:order val="5"/>
          <c:tx>
            <c:strRef>
              <c:f>'CountryComparison-WithoutRegion'!$H$2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'CountryComparison-WithoutRegion'!$B$3:$B$56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'CountryComparison-WithoutRegion'!$H$3:$H$56</c:f>
              <c:numCache>
                <c:formatCode>General</c:formatCode>
                <c:ptCount val="54"/>
                <c:pt idx="1">
                  <c:v>1.7774904916666608E-3</c:v>
                </c:pt>
                <c:pt idx="2">
                  <c:v>1.1784979539222931E-3</c:v>
                </c:pt>
                <c:pt idx="3">
                  <c:v>1.4024981600722233E-3</c:v>
                </c:pt>
                <c:pt idx="4">
                  <c:v>2.3330198885107602E-4</c:v>
                </c:pt>
                <c:pt idx="5">
                  <c:v>8.1519609378688312E-4</c:v>
                </c:pt>
                <c:pt idx="6">
                  <c:v>4.3490019136049379E-5</c:v>
                </c:pt>
                <c:pt idx="7">
                  <c:v>2.0381663131347019E-6</c:v>
                </c:pt>
                <c:pt idx="8">
                  <c:v>5.0490498832498717E-5</c:v>
                </c:pt>
                <c:pt idx="9">
                  <c:v>1.2651592108364168E-2</c:v>
                </c:pt>
                <c:pt idx="10">
                  <c:v>6.2612869902511845E-3</c:v>
                </c:pt>
                <c:pt idx="11">
                  <c:v>1.7417731168327323E-2</c:v>
                </c:pt>
                <c:pt idx="12">
                  <c:v>1.9095713971257491E-2</c:v>
                </c:pt>
                <c:pt idx="13">
                  <c:v>1.0522482718030605E-2</c:v>
                </c:pt>
                <c:pt idx="14">
                  <c:v>1.0115487915171907E-5</c:v>
                </c:pt>
                <c:pt idx="15">
                  <c:v>4.7863368686516302E-3</c:v>
                </c:pt>
                <c:pt idx="16">
                  <c:v>3.036065040822081E-4</c:v>
                </c:pt>
                <c:pt idx="17">
                  <c:v>1.1522728431621782E-6</c:v>
                </c:pt>
                <c:pt idx="18">
                  <c:v>5.3936157459097541E-4</c:v>
                </c:pt>
                <c:pt idx="19">
                  <c:v>2.0252301480885369E-4</c:v>
                </c:pt>
                <c:pt idx="20">
                  <c:v>8.4799267344652012E-4</c:v>
                </c:pt>
                <c:pt idx="21">
                  <c:v>1.6180519593651567E-3</c:v>
                </c:pt>
                <c:pt idx="22">
                  <c:v>4.8716278032406754E-4</c:v>
                </c:pt>
                <c:pt idx="23">
                  <c:v>1.9606929213201742E-3</c:v>
                </c:pt>
                <c:pt idx="24">
                  <c:v>4.6806268100637542E-4</c:v>
                </c:pt>
                <c:pt idx="25">
                  <c:v>1.6630349463577651E-4</c:v>
                </c:pt>
                <c:pt idx="26">
                  <c:v>4.6099757326114675E-5</c:v>
                </c:pt>
                <c:pt idx="27">
                  <c:v>9.7423590643805179E-5</c:v>
                </c:pt>
                <c:pt idx="28">
                  <c:v>9.1031277603608981E-5</c:v>
                </c:pt>
                <c:pt idx="29">
                  <c:v>6.5178633727404366E-4</c:v>
                </c:pt>
                <c:pt idx="30">
                  <c:v>1.9359239545108764E-3</c:v>
                </c:pt>
                <c:pt idx="31">
                  <c:v>7.5275449770770084E-3</c:v>
                </c:pt>
                <c:pt idx="32">
                  <c:v>5.7794259617743762E-4</c:v>
                </c:pt>
                <c:pt idx="33">
                  <c:v>7.0991906036020635E-5</c:v>
                </c:pt>
                <c:pt idx="34">
                  <c:v>1.2051300631807182E-8</c:v>
                </c:pt>
                <c:pt idx="35">
                  <c:v>1.9081687709930753E-4</c:v>
                </c:pt>
                <c:pt idx="36">
                  <c:v>8.9824921905520049E-5</c:v>
                </c:pt>
                <c:pt idx="37">
                  <c:v>4.4572208712697464E-6</c:v>
                </c:pt>
                <c:pt idx="38">
                  <c:v>5.7698052905914542E-5</c:v>
                </c:pt>
                <c:pt idx="39">
                  <c:v>1.7130268861635485E-4</c:v>
                </c:pt>
                <c:pt idx="40">
                  <c:v>2.5033937708302033E-4</c:v>
                </c:pt>
                <c:pt idx="41">
                  <c:v>3.6360684802862588E-4</c:v>
                </c:pt>
                <c:pt idx="42">
                  <c:v>2.7846616377445965E-4</c:v>
                </c:pt>
                <c:pt idx="43">
                  <c:v>1.0788491665514588E-3</c:v>
                </c:pt>
                <c:pt idx="44">
                  <c:v>2.2935791913474201E-3</c:v>
                </c:pt>
                <c:pt idx="45">
                  <c:v>2.6022526733731062E-3</c:v>
                </c:pt>
                <c:pt idx="46">
                  <c:v>3.0377670848018871E-3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61-4C59-8B60-FA79782D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652696"/>
        <c:axId val="2127648888"/>
      </c:lineChart>
      <c:catAx>
        <c:axId val="212765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648888"/>
        <c:crosses val="autoZero"/>
        <c:auto val="1"/>
        <c:lblAlgn val="ctr"/>
        <c:lblOffset val="100"/>
        <c:noMultiLvlLbl val="0"/>
      </c:catAx>
      <c:valAx>
        <c:axId val="212764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65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'CountryComparison-WithoutRegion'!$C$59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strRef>
              <c:f>'CountryComparison-WithoutRegion'!$B$60:$B$69</c:f>
              <c:strCache>
                <c:ptCount val="10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</c:strCache>
            </c:strRef>
          </c:cat>
          <c:val>
            <c:numRef>
              <c:f>'CountryComparison-WithoutRegion'!$C$60:$C$69</c:f>
              <c:numCache>
                <c:formatCode>General</c:formatCode>
                <c:ptCount val="10"/>
                <c:pt idx="0">
                  <c:v>7.4346772949236001E-4</c:v>
                </c:pt>
                <c:pt idx="1">
                  <c:v>1.2527928269587337E-3</c:v>
                </c:pt>
                <c:pt idx="2">
                  <c:v>4.6715178121855205E-4</c:v>
                </c:pt>
                <c:pt idx="3">
                  <c:v>8.3778414342815724E-5</c:v>
                </c:pt>
                <c:pt idx="4">
                  <c:v>1.2990953855230059E-4</c:v>
                </c:pt>
                <c:pt idx="5">
                  <c:v>9.1740232989969832E-5</c:v>
                </c:pt>
                <c:pt idx="6">
                  <c:v>1.4774160419221494E-3</c:v>
                </c:pt>
                <c:pt idx="7">
                  <c:v>4.4506464292064777E-4</c:v>
                </c:pt>
                <c:pt idx="8">
                  <c:v>3.8665563300692212E-4</c:v>
                </c:pt>
                <c:pt idx="9">
                  <c:v>2.1428046599397971E-3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55D-96B5-99D66B6BAF08}"/>
            </c:ext>
          </c:extLst>
        </c:ser>
        <c:ser>
          <c:idx val="1"/>
          <c:order val="1"/>
          <c:tx>
            <c:strRef>
              <c:f>'CountryComparison-WithoutRegion'!$D$59</c:f>
              <c:strCache>
                <c:ptCount val="1"/>
                <c:pt idx="0">
                  <c:v>ES</c:v>
                </c:pt>
              </c:strCache>
            </c:strRef>
          </c:tx>
          <c:marker>
            <c:symbol val="none"/>
          </c:marker>
          <c:cat>
            <c:strRef>
              <c:f>'CountryComparison-WithoutRegion'!$B$60:$B$69</c:f>
              <c:strCache>
                <c:ptCount val="10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</c:strCache>
            </c:strRef>
          </c:cat>
          <c:val>
            <c:numRef>
              <c:f>'CountryComparison-WithoutRegion'!$D$60:$D$69</c:f>
              <c:numCache>
                <c:formatCode>General</c:formatCode>
                <c:ptCount val="10"/>
                <c:pt idx="0">
                  <c:v>1.4018508986581662E-3</c:v>
                </c:pt>
                <c:pt idx="1">
                  <c:v>4.2066100835473925E-3</c:v>
                </c:pt>
                <c:pt idx="2">
                  <c:v>1.2317288889576679E-2</c:v>
                </c:pt>
                <c:pt idx="3">
                  <c:v>2.3199374788071452E-3</c:v>
                </c:pt>
                <c:pt idx="4">
                  <c:v>3.0172045525722149E-3</c:v>
                </c:pt>
                <c:pt idx="5">
                  <c:v>5.4309253738993942E-4</c:v>
                </c:pt>
                <c:pt idx="6">
                  <c:v>2.7625017629273598E-3</c:v>
                </c:pt>
                <c:pt idx="7">
                  <c:v>2.3730412895735884E-3</c:v>
                </c:pt>
                <c:pt idx="8">
                  <c:v>1.2482736532418545E-3</c:v>
                </c:pt>
                <c:pt idx="9">
                  <c:v>1.6722399420061786E-3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5-455D-96B5-99D66B6BAF08}"/>
            </c:ext>
          </c:extLst>
        </c:ser>
        <c:ser>
          <c:idx val="2"/>
          <c:order val="2"/>
          <c:tx>
            <c:strRef>
              <c:f>'CountryComparison-WithoutRegion'!$E$59</c:f>
              <c:strCache>
                <c:ptCount val="1"/>
                <c:pt idx="0">
                  <c:v>IT</c:v>
                </c:pt>
              </c:strCache>
            </c:strRef>
          </c:tx>
          <c:marker>
            <c:symbol val="none"/>
          </c:marker>
          <c:cat>
            <c:strRef>
              <c:f>'CountryComparison-WithoutRegion'!$B$60:$B$69</c:f>
              <c:strCache>
                <c:ptCount val="10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</c:strCache>
            </c:strRef>
          </c:cat>
          <c:val>
            <c:numRef>
              <c:f>'CountryComparison-WithoutRegion'!$E$60:$E$69</c:f>
              <c:numCache>
                <c:formatCode>General</c:formatCode>
                <c:ptCount val="10"/>
                <c:pt idx="0">
                  <c:v>6.8121300143150223E-4</c:v>
                </c:pt>
                <c:pt idx="1">
                  <c:v>4.2743636393184009E-3</c:v>
                </c:pt>
                <c:pt idx="2">
                  <c:v>3.6541366774819799E-3</c:v>
                </c:pt>
                <c:pt idx="3">
                  <c:v>8.4452054145323563E-4</c:v>
                </c:pt>
                <c:pt idx="4">
                  <c:v>1.5346925734132273E-3</c:v>
                </c:pt>
                <c:pt idx="5">
                  <c:v>6.8334292506540034E-4</c:v>
                </c:pt>
                <c:pt idx="6">
                  <c:v>8.2128576262505549E-4</c:v>
                </c:pt>
                <c:pt idx="7">
                  <c:v>8.491307509563439E-4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5-455D-96B5-99D66B6BAF08}"/>
            </c:ext>
          </c:extLst>
        </c:ser>
        <c:ser>
          <c:idx val="3"/>
          <c:order val="3"/>
          <c:tx>
            <c:strRef>
              <c:f>'CountryComparison-WithoutRegion'!$F$59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cat>
            <c:strRef>
              <c:f>'CountryComparison-WithoutRegion'!$B$60:$B$69</c:f>
              <c:strCache>
                <c:ptCount val="10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</c:strCache>
            </c:strRef>
          </c:cat>
          <c:val>
            <c:numRef>
              <c:f>'CountryComparison-WithoutRegion'!$F$60:$F$69</c:f>
              <c:numCache>
                <c:formatCode>General</c:formatCode>
                <c:ptCount val="10"/>
                <c:pt idx="0">
                  <c:v>3.3464609535332416E-4</c:v>
                </c:pt>
                <c:pt idx="1">
                  <c:v>2.2837536147641249E-3</c:v>
                </c:pt>
                <c:pt idx="2">
                  <c:v>9.6977635286426347E-3</c:v>
                </c:pt>
                <c:pt idx="3">
                  <c:v>1.1878731818246633E-3</c:v>
                </c:pt>
                <c:pt idx="4">
                  <c:v>2.7741617830727872E-4</c:v>
                </c:pt>
                <c:pt idx="5">
                  <c:v>3.0248201727077045E-4</c:v>
                </c:pt>
                <c:pt idx="6">
                  <c:v>1.9370471756693381E-3</c:v>
                </c:pt>
                <c:pt idx="7">
                  <c:v>2.2102373646243237E-4</c:v>
                </c:pt>
                <c:pt idx="8">
                  <c:v>1.3963589551970637E-3</c:v>
                </c:pt>
                <c:pt idx="9">
                  <c:v>5.7291626651383935E-4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A5-455D-96B5-99D66B6BAF08}"/>
            </c:ext>
          </c:extLst>
        </c:ser>
        <c:ser>
          <c:idx val="4"/>
          <c:order val="4"/>
          <c:tx>
            <c:strRef>
              <c:f>'CountryComparison-WithoutRegion'!$G$59</c:f>
              <c:strCache>
                <c:ptCount val="1"/>
                <c:pt idx="0">
                  <c:v>SE</c:v>
                </c:pt>
              </c:strCache>
            </c:strRef>
          </c:tx>
          <c:marker>
            <c:symbol val="none"/>
          </c:marker>
          <c:cat>
            <c:strRef>
              <c:f>'CountryComparison-WithoutRegion'!$B$60:$B$69</c:f>
              <c:strCache>
                <c:ptCount val="10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</c:strCache>
            </c:strRef>
          </c:cat>
          <c:val>
            <c:numRef>
              <c:f>'CountryComparison-WithoutRegion'!$G$60:$G$69</c:f>
              <c:numCache>
                <c:formatCode>General</c:formatCode>
                <c:ptCount val="10"/>
                <c:pt idx="0">
                  <c:v>1.8719200193163135E-4</c:v>
                </c:pt>
                <c:pt idx="1">
                  <c:v>2.4505170609153044E-4</c:v>
                </c:pt>
                <c:pt idx="2">
                  <c:v>6.0145759026092403E-4</c:v>
                </c:pt>
                <c:pt idx="3">
                  <c:v>3.8233866195897654E-5</c:v>
                </c:pt>
                <c:pt idx="4">
                  <c:v>2.3470931971336884E-4</c:v>
                </c:pt>
                <c:pt idx="5">
                  <c:v>2.4041899906185468E-4</c:v>
                </c:pt>
                <c:pt idx="6">
                  <c:v>5.4936050494580269E-5</c:v>
                </c:pt>
                <c:pt idx="7">
                  <c:v>8.0706661198161838E-5</c:v>
                </c:pt>
                <c:pt idx="8">
                  <c:v>7.8469548657827704E-5</c:v>
                </c:pt>
                <c:pt idx="9">
                  <c:v>1.1001249814995796E-3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A5-455D-96B5-99D66B6BAF08}"/>
            </c:ext>
          </c:extLst>
        </c:ser>
        <c:ser>
          <c:idx val="5"/>
          <c:order val="5"/>
          <c:tx>
            <c:strRef>
              <c:f>'CountryComparison-WithoutRegion'!$H$59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strRef>
              <c:f>'CountryComparison-WithoutRegion'!$B$60:$B$69</c:f>
              <c:strCache>
                <c:ptCount val="10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</c:strCache>
            </c:strRef>
          </c:cat>
          <c:val>
            <c:numRef>
              <c:f>'CountryComparison-WithoutRegion'!$H$60:$H$69</c:f>
              <c:numCache>
                <c:formatCode>General</c:formatCode>
                <c:ptCount val="10"/>
                <c:pt idx="0">
                  <c:v>1.4779942227944769E-3</c:v>
                </c:pt>
                <c:pt idx="1">
                  <c:v>4.993048856318734E-4</c:v>
                </c:pt>
                <c:pt idx="2">
                  <c:v>9.095275191443793E-3</c:v>
                </c:pt>
                <c:pt idx="3">
                  <c:v>8.6036622614637254E-3</c:v>
                </c:pt>
                <c:pt idx="4">
                  <c:v>3.7892720795434383E-4</c:v>
                </c:pt>
                <c:pt idx="5">
                  <c:v>1.1334925855039436E-3</c:v>
                </c:pt>
                <c:pt idx="6">
                  <c:v>2.1052889149666981E-4</c:v>
                </c:pt>
                <c:pt idx="7">
                  <c:v>2.5281008584503353E-3</c:v>
                </c:pt>
                <c:pt idx="8">
                  <c:v>1.5628046684278938E-4</c:v>
                </c:pt>
                <c:pt idx="9">
                  <c:v>2.8200098790874964E-3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A5-455D-96B5-99D66B6BA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603704"/>
        <c:axId val="2127600552"/>
      </c:lineChart>
      <c:catAx>
        <c:axId val="212760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7600552"/>
        <c:crosses val="autoZero"/>
        <c:auto val="1"/>
        <c:lblAlgn val="ctr"/>
        <c:lblOffset val="100"/>
        <c:noMultiLvlLbl val="0"/>
      </c:catAx>
      <c:valAx>
        <c:axId val="212760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60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average of weekly errors per country without considering regional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'CountryComparison-WithoutRegion'!$J$2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'CountryComparison-WithoutRegion'!$B$8:$B$56</c:f>
              <c:numCache>
                <c:formatCode>General</c:formatCode>
                <c:ptCount val="49"/>
                <c:pt idx="0">
                  <c:v>20200302</c:v>
                </c:pt>
                <c:pt idx="1">
                  <c:v>20200309</c:v>
                </c:pt>
                <c:pt idx="2">
                  <c:v>20200316</c:v>
                </c:pt>
                <c:pt idx="3">
                  <c:v>20200323</c:v>
                </c:pt>
                <c:pt idx="4">
                  <c:v>20200330</c:v>
                </c:pt>
                <c:pt idx="5">
                  <c:v>20200406</c:v>
                </c:pt>
                <c:pt idx="6">
                  <c:v>20200413</c:v>
                </c:pt>
                <c:pt idx="7">
                  <c:v>20200420</c:v>
                </c:pt>
                <c:pt idx="8">
                  <c:v>20200427</c:v>
                </c:pt>
                <c:pt idx="9">
                  <c:v>20200504</c:v>
                </c:pt>
                <c:pt idx="10">
                  <c:v>20200511</c:v>
                </c:pt>
                <c:pt idx="11">
                  <c:v>20200518</c:v>
                </c:pt>
                <c:pt idx="12">
                  <c:v>20200525</c:v>
                </c:pt>
                <c:pt idx="13">
                  <c:v>20200601</c:v>
                </c:pt>
                <c:pt idx="14">
                  <c:v>20200608</c:v>
                </c:pt>
                <c:pt idx="15">
                  <c:v>20200615</c:v>
                </c:pt>
                <c:pt idx="16">
                  <c:v>20200622</c:v>
                </c:pt>
                <c:pt idx="17">
                  <c:v>20200629</c:v>
                </c:pt>
                <c:pt idx="18">
                  <c:v>20200706</c:v>
                </c:pt>
                <c:pt idx="19">
                  <c:v>20200713</c:v>
                </c:pt>
                <c:pt idx="20">
                  <c:v>20200720</c:v>
                </c:pt>
                <c:pt idx="21">
                  <c:v>20200727</c:v>
                </c:pt>
                <c:pt idx="22">
                  <c:v>20200803</c:v>
                </c:pt>
                <c:pt idx="23">
                  <c:v>20200810</c:v>
                </c:pt>
                <c:pt idx="24">
                  <c:v>20200817</c:v>
                </c:pt>
                <c:pt idx="25">
                  <c:v>20200824</c:v>
                </c:pt>
                <c:pt idx="26">
                  <c:v>20200831</c:v>
                </c:pt>
                <c:pt idx="27">
                  <c:v>20200907</c:v>
                </c:pt>
                <c:pt idx="28">
                  <c:v>20200914</c:v>
                </c:pt>
                <c:pt idx="29">
                  <c:v>20200921</c:v>
                </c:pt>
                <c:pt idx="30">
                  <c:v>20200928</c:v>
                </c:pt>
                <c:pt idx="31">
                  <c:v>20201005</c:v>
                </c:pt>
                <c:pt idx="32">
                  <c:v>20201012</c:v>
                </c:pt>
                <c:pt idx="33">
                  <c:v>20201019</c:v>
                </c:pt>
                <c:pt idx="34">
                  <c:v>20201026</c:v>
                </c:pt>
                <c:pt idx="35">
                  <c:v>20201102</c:v>
                </c:pt>
                <c:pt idx="36">
                  <c:v>20201109</c:v>
                </c:pt>
                <c:pt idx="37">
                  <c:v>20201116</c:v>
                </c:pt>
                <c:pt idx="38">
                  <c:v>20201123</c:v>
                </c:pt>
                <c:pt idx="39">
                  <c:v>20201130</c:v>
                </c:pt>
                <c:pt idx="40">
                  <c:v>20201207</c:v>
                </c:pt>
                <c:pt idx="41">
                  <c:v>20201214</c:v>
                </c:pt>
                <c:pt idx="42">
                  <c:v>20201221</c:v>
                </c:pt>
                <c:pt idx="43">
                  <c:v>20210104</c:v>
                </c:pt>
                <c:pt idx="44">
                  <c:v>20210111</c:v>
                </c:pt>
                <c:pt idx="45">
                  <c:v>20210118</c:v>
                </c:pt>
                <c:pt idx="46">
                  <c:v>20210125</c:v>
                </c:pt>
                <c:pt idx="47">
                  <c:v>20210201</c:v>
                </c:pt>
                <c:pt idx="48">
                  <c:v>20210208</c:v>
                </c:pt>
              </c:numCache>
            </c:numRef>
          </c:cat>
          <c:val>
            <c:numRef>
              <c:f>'CountryComparison-WithoutRegion'!$J$8:$J$56</c:f>
              <c:numCache>
                <c:formatCode>General</c:formatCode>
                <c:ptCount val="49"/>
                <c:pt idx="0">
                  <c:v>1.5157028888669352E-3</c:v>
                </c:pt>
                <c:pt idx="1">
                  <c:v>1.3537832070927532E-3</c:v>
                </c:pt>
                <c:pt idx="2">
                  <c:v>1.2527928269587337E-3</c:v>
                </c:pt>
                <c:pt idx="3">
                  <c:v>8.096027319490016E-4</c:v>
                </c:pt>
                <c:pt idx="4">
                  <c:v>5.305200159410866E-4</c:v>
                </c:pt>
                <c:pt idx="5">
                  <c:v>3.8828582541983598E-4</c:v>
                </c:pt>
                <c:pt idx="6">
                  <c:v>3.7593030393900793E-4</c:v>
                </c:pt>
                <c:pt idx="7">
                  <c:v>3.9000633058698382E-4</c:v>
                </c:pt>
                <c:pt idx="8">
                  <c:v>3.6326344998740303E-4</c:v>
                </c:pt>
                <c:pt idx="9">
                  <c:v>2.14062911258725E-4</c:v>
                </c:pt>
                <c:pt idx="10">
                  <c:v>8.6935360918000747E-5</c:v>
                </c:pt>
                <c:pt idx="11">
                  <c:v>7.6846344858386953E-5</c:v>
                </c:pt>
                <c:pt idx="12">
                  <c:v>7.4607631625812023E-5</c:v>
                </c:pt>
                <c:pt idx="13">
                  <c:v>1.2944447503496917E-4</c:v>
                </c:pt>
                <c:pt idx="14">
                  <c:v>1.4185185423087936E-4</c:v>
                </c:pt>
                <c:pt idx="15">
                  <c:v>1.2990953855230059E-4</c:v>
                </c:pt>
                <c:pt idx="16">
                  <c:v>1.7960858139928057E-4</c:v>
                </c:pt>
                <c:pt idx="17">
                  <c:v>1.6618977594534372E-4</c:v>
                </c:pt>
                <c:pt idx="18">
                  <c:v>1.1009118239537144E-4</c:v>
                </c:pt>
                <c:pt idx="19">
                  <c:v>8.3213171202512973E-5</c:v>
                </c:pt>
                <c:pt idx="20">
                  <c:v>1.3767755649822711E-4</c:v>
                </c:pt>
                <c:pt idx="21">
                  <c:v>7.8544237193344635E-5</c:v>
                </c:pt>
                <c:pt idx="22">
                  <c:v>1.826135770605592E-4</c:v>
                </c:pt>
                <c:pt idx="23">
                  <c:v>1.341794961961128E-3</c:v>
                </c:pt>
                <c:pt idx="24">
                  <c:v>1.4774160419221494E-3</c:v>
                </c:pt>
                <c:pt idx="25">
                  <c:v>1.4171947241742448E-3</c:v>
                </c:pt>
                <c:pt idx="26">
                  <c:v>1.4811633139967478E-3</c:v>
                </c:pt>
                <c:pt idx="27">
                  <c:v>1.4686867206539825E-3</c:v>
                </c:pt>
                <c:pt idx="28">
                  <c:v>5.0385213045798659E-4</c:v>
                </c:pt>
                <c:pt idx="29">
                  <c:v>4.306984911832168E-4</c:v>
                </c:pt>
                <c:pt idx="30">
                  <c:v>5.350140018627414E-4</c:v>
                </c:pt>
                <c:pt idx="31">
                  <c:v>4.7066097847916192E-4</c:v>
                </c:pt>
                <c:pt idx="32">
                  <c:v>3.9363165325437179E-4</c:v>
                </c:pt>
                <c:pt idx="33">
                  <c:v>3.7603487143448753E-4</c:v>
                </c:pt>
                <c:pt idx="34">
                  <c:v>4.3301717217246818E-4</c:v>
                </c:pt>
                <c:pt idx="35">
                  <c:v>3.7450339758996409E-4</c:v>
                </c:pt>
                <c:pt idx="36">
                  <c:v>4.5458460635056341E-4</c:v>
                </c:pt>
                <c:pt idx="37">
                  <c:v>4.9775808793744492E-4</c:v>
                </c:pt>
                <c:pt idx="38">
                  <c:v>4.5173751145607011E-4</c:v>
                </c:pt>
                <c:pt idx="39">
                  <c:v>5.1259672179375165E-4</c:v>
                </c:pt>
                <c:pt idx="40">
                  <c:v>8.9138682214246444E-4</c:v>
                </c:pt>
                <c:pt idx="41">
                  <c:v>1.0436515439408497E-3</c:v>
                </c:pt>
                <c:pt idx="42">
                  <c:v>1.4397552939705324E-3</c:v>
                </c:pt>
                <c:pt idx="43">
                  <c:v>1.309104747484062E-3</c:v>
                </c:pt>
                <c:pt idx="44">
                  <c:v>1.2150167700322541E-3</c:v>
                </c:pt>
                <c:pt idx="45">
                  <c:v>8.9395479075755446E-4</c:v>
                </c:pt>
                <c:pt idx="46">
                  <c:v>1.0683700001309303E-3</c:v>
                </c:pt>
                <c:pt idx="47">
                  <c:v>1.7591769954658234E-3</c:v>
                </c:pt>
                <c:pt idx="48">
                  <c:v>2.740431928329934E-3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0-4A44-A7F0-2DE9D728D838}"/>
            </c:ext>
          </c:extLst>
        </c:ser>
        <c:ser>
          <c:idx val="1"/>
          <c:order val="1"/>
          <c:tx>
            <c:strRef>
              <c:f>'CountryComparison-WithoutRegion'!$K$2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'CountryComparison-WithoutRegion'!$B$8:$B$56</c:f>
              <c:numCache>
                <c:formatCode>General</c:formatCode>
                <c:ptCount val="49"/>
                <c:pt idx="0">
                  <c:v>20200302</c:v>
                </c:pt>
                <c:pt idx="1">
                  <c:v>20200309</c:v>
                </c:pt>
                <c:pt idx="2">
                  <c:v>20200316</c:v>
                </c:pt>
                <c:pt idx="3">
                  <c:v>20200323</c:v>
                </c:pt>
                <c:pt idx="4">
                  <c:v>20200330</c:v>
                </c:pt>
                <c:pt idx="5">
                  <c:v>20200406</c:v>
                </c:pt>
                <c:pt idx="6">
                  <c:v>20200413</c:v>
                </c:pt>
                <c:pt idx="7">
                  <c:v>20200420</c:v>
                </c:pt>
                <c:pt idx="8">
                  <c:v>20200427</c:v>
                </c:pt>
                <c:pt idx="9">
                  <c:v>20200504</c:v>
                </c:pt>
                <c:pt idx="10">
                  <c:v>20200511</c:v>
                </c:pt>
                <c:pt idx="11">
                  <c:v>20200518</c:v>
                </c:pt>
                <c:pt idx="12">
                  <c:v>20200525</c:v>
                </c:pt>
                <c:pt idx="13">
                  <c:v>20200601</c:v>
                </c:pt>
                <c:pt idx="14">
                  <c:v>20200608</c:v>
                </c:pt>
                <c:pt idx="15">
                  <c:v>20200615</c:v>
                </c:pt>
                <c:pt idx="16">
                  <c:v>20200622</c:v>
                </c:pt>
                <c:pt idx="17">
                  <c:v>20200629</c:v>
                </c:pt>
                <c:pt idx="18">
                  <c:v>20200706</c:v>
                </c:pt>
                <c:pt idx="19">
                  <c:v>20200713</c:v>
                </c:pt>
                <c:pt idx="20">
                  <c:v>20200720</c:v>
                </c:pt>
                <c:pt idx="21">
                  <c:v>20200727</c:v>
                </c:pt>
                <c:pt idx="22">
                  <c:v>20200803</c:v>
                </c:pt>
                <c:pt idx="23">
                  <c:v>20200810</c:v>
                </c:pt>
                <c:pt idx="24">
                  <c:v>20200817</c:v>
                </c:pt>
                <c:pt idx="25">
                  <c:v>20200824</c:v>
                </c:pt>
                <c:pt idx="26">
                  <c:v>20200831</c:v>
                </c:pt>
                <c:pt idx="27">
                  <c:v>20200907</c:v>
                </c:pt>
                <c:pt idx="28">
                  <c:v>20200914</c:v>
                </c:pt>
                <c:pt idx="29">
                  <c:v>20200921</c:v>
                </c:pt>
                <c:pt idx="30">
                  <c:v>20200928</c:v>
                </c:pt>
                <c:pt idx="31">
                  <c:v>20201005</c:v>
                </c:pt>
                <c:pt idx="32">
                  <c:v>20201012</c:v>
                </c:pt>
                <c:pt idx="33">
                  <c:v>20201019</c:v>
                </c:pt>
                <c:pt idx="34">
                  <c:v>20201026</c:v>
                </c:pt>
                <c:pt idx="35">
                  <c:v>20201102</c:v>
                </c:pt>
                <c:pt idx="36">
                  <c:v>20201109</c:v>
                </c:pt>
                <c:pt idx="37">
                  <c:v>20201116</c:v>
                </c:pt>
                <c:pt idx="38">
                  <c:v>20201123</c:v>
                </c:pt>
                <c:pt idx="39">
                  <c:v>20201130</c:v>
                </c:pt>
                <c:pt idx="40">
                  <c:v>20201207</c:v>
                </c:pt>
                <c:pt idx="41">
                  <c:v>20201214</c:v>
                </c:pt>
                <c:pt idx="42">
                  <c:v>20201221</c:v>
                </c:pt>
                <c:pt idx="43">
                  <c:v>20210104</c:v>
                </c:pt>
                <c:pt idx="44">
                  <c:v>20210111</c:v>
                </c:pt>
                <c:pt idx="45">
                  <c:v>20210118</c:v>
                </c:pt>
                <c:pt idx="46">
                  <c:v>20210125</c:v>
                </c:pt>
                <c:pt idx="47">
                  <c:v>20210201</c:v>
                </c:pt>
                <c:pt idx="48">
                  <c:v>20210208</c:v>
                </c:pt>
              </c:numCache>
            </c:numRef>
          </c:cat>
          <c:val>
            <c:numRef>
              <c:f>'CountryComparison-WithoutRegion'!$K$8:$K$56</c:f>
              <c:numCache>
                <c:formatCode>General</c:formatCode>
                <c:ptCount val="49"/>
                <c:pt idx="0">
                  <c:v>1.6862363231224767E-3</c:v>
                </c:pt>
                <c:pt idx="1">
                  <c:v>1.7688112521847311E-3</c:v>
                </c:pt>
                <c:pt idx="2">
                  <c:v>4.2066100835473925E-3</c:v>
                </c:pt>
                <c:pt idx="3">
                  <c:v>8.2487071584299819E-3</c:v>
                </c:pt>
                <c:pt idx="4">
                  <c:v>1.0933086342119546E-2</c:v>
                </c:pt>
                <c:pt idx="5">
                  <c:v>1.2496268974756959E-2</c:v>
                </c:pt>
                <c:pt idx="6">
                  <c:v>1.2654509222343759E-2</c:v>
                </c:pt>
                <c:pt idx="7">
                  <c:v>9.8693425014891034E-3</c:v>
                </c:pt>
                <c:pt idx="8">
                  <c:v>5.616571692261217E-3</c:v>
                </c:pt>
                <c:pt idx="9">
                  <c:v>2.8800485973907936E-3</c:v>
                </c:pt>
                <c:pt idx="10">
                  <c:v>2.2946262398382813E-3</c:v>
                </c:pt>
                <c:pt idx="11">
                  <c:v>2.3353999096941132E-3</c:v>
                </c:pt>
                <c:pt idx="12">
                  <c:v>3.6511371920857219E-3</c:v>
                </c:pt>
                <c:pt idx="13">
                  <c:v>3.3514938684323483E-3</c:v>
                </c:pt>
                <c:pt idx="14">
                  <c:v>3.2333984042647859E-3</c:v>
                </c:pt>
                <c:pt idx="15">
                  <c:v>3.0172045525722149E-3</c:v>
                </c:pt>
                <c:pt idx="16">
                  <c:v>2.860611010681806E-3</c:v>
                </c:pt>
                <c:pt idx="17">
                  <c:v>1.5503072924293948E-3</c:v>
                </c:pt>
                <c:pt idx="18">
                  <c:v>1.5047780124964451E-3</c:v>
                </c:pt>
                <c:pt idx="19">
                  <c:v>1.3103582800119871E-3</c:v>
                </c:pt>
                <c:pt idx="20">
                  <c:v>6.4228873919965372E-4</c:v>
                </c:pt>
                <c:pt idx="21">
                  <c:v>1.0812369632975192E-3</c:v>
                </c:pt>
                <c:pt idx="22">
                  <c:v>1.732846169897262E-3</c:v>
                </c:pt>
                <c:pt idx="23">
                  <c:v>2.3832267687966266E-3</c:v>
                </c:pt>
                <c:pt idx="24">
                  <c:v>2.7625017629273598E-3</c:v>
                </c:pt>
                <c:pt idx="25">
                  <c:v>3.075793453025508E-3</c:v>
                </c:pt>
                <c:pt idx="26">
                  <c:v>2.6880103873613637E-3</c:v>
                </c:pt>
                <c:pt idx="27">
                  <c:v>2.6667207151195378E-3</c:v>
                </c:pt>
                <c:pt idx="28">
                  <c:v>2.3228328977270424E-3</c:v>
                </c:pt>
                <c:pt idx="29">
                  <c:v>1.9972338824400396E-3</c:v>
                </c:pt>
                <c:pt idx="30">
                  <c:v>1.6105789690745529E-3</c:v>
                </c:pt>
                <c:pt idx="31">
                  <c:v>1.5264315258395652E-3</c:v>
                </c:pt>
                <c:pt idx="32">
                  <c:v>1.1074714991624564E-3</c:v>
                </c:pt>
                <c:pt idx="33">
                  <c:v>1.5432605015199164E-3</c:v>
                </c:pt>
                <c:pt idx="34">
                  <c:v>2.0574964973204615E-3</c:v>
                </c:pt>
                <c:pt idx="35">
                  <c:v>2.0071295702074328E-3</c:v>
                </c:pt>
                <c:pt idx="36">
                  <c:v>1.7226504333997205E-3</c:v>
                </c:pt>
                <c:pt idx="37">
                  <c:v>1.4914616774293176E-3</c:v>
                </c:pt>
                <c:pt idx="38">
                  <c:v>7.6221070283762191E-4</c:v>
                </c:pt>
                <c:pt idx="39">
                  <c:v>1.5371909257610203E-4</c:v>
                </c:pt>
                <c:pt idx="40">
                  <c:v>8.0248825738916474E-5</c:v>
                </c:pt>
                <c:pt idx="41">
                  <c:v>2.5788140842345636E-4</c:v>
                </c:pt>
                <c:pt idx="42">
                  <c:v>6.4566977618208841E-4</c:v>
                </c:pt>
                <c:pt idx="43">
                  <c:v>5.9592456873986505E-4</c:v>
                </c:pt>
                <c:pt idx="44">
                  <c:v>6.4401120643660912E-4</c:v>
                </c:pt>
                <c:pt idx="45">
                  <c:v>8.1197487701916685E-4</c:v>
                </c:pt>
                <c:pt idx="46">
                  <c:v>6.3029702418142763E-4</c:v>
                </c:pt>
                <c:pt idx="47">
                  <c:v>6.0120809996444514E-4</c:v>
                </c:pt>
                <c:pt idx="48">
                  <c:v>2.4186525631914512E-3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0-4A44-A7F0-2DE9D728D838}"/>
            </c:ext>
          </c:extLst>
        </c:ser>
        <c:ser>
          <c:idx val="2"/>
          <c:order val="2"/>
          <c:tx>
            <c:strRef>
              <c:f>'CountryComparison-WithoutRegion'!$L$2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'CountryComparison-WithoutRegion'!$B$8:$B$56</c:f>
              <c:numCache>
                <c:formatCode>General</c:formatCode>
                <c:ptCount val="49"/>
                <c:pt idx="0">
                  <c:v>20200302</c:v>
                </c:pt>
                <c:pt idx="1">
                  <c:v>20200309</c:v>
                </c:pt>
                <c:pt idx="2">
                  <c:v>20200316</c:v>
                </c:pt>
                <c:pt idx="3">
                  <c:v>20200323</c:v>
                </c:pt>
                <c:pt idx="4">
                  <c:v>20200330</c:v>
                </c:pt>
                <c:pt idx="5">
                  <c:v>20200406</c:v>
                </c:pt>
                <c:pt idx="6">
                  <c:v>20200413</c:v>
                </c:pt>
                <c:pt idx="7">
                  <c:v>20200420</c:v>
                </c:pt>
                <c:pt idx="8">
                  <c:v>20200427</c:v>
                </c:pt>
                <c:pt idx="9">
                  <c:v>20200504</c:v>
                </c:pt>
                <c:pt idx="10">
                  <c:v>20200511</c:v>
                </c:pt>
                <c:pt idx="11">
                  <c:v>20200518</c:v>
                </c:pt>
                <c:pt idx="12">
                  <c:v>20200525</c:v>
                </c:pt>
                <c:pt idx="13">
                  <c:v>20200601</c:v>
                </c:pt>
                <c:pt idx="14">
                  <c:v>20200608</c:v>
                </c:pt>
                <c:pt idx="15">
                  <c:v>20200615</c:v>
                </c:pt>
                <c:pt idx="16">
                  <c:v>20200622</c:v>
                </c:pt>
                <c:pt idx="17">
                  <c:v>20200629</c:v>
                </c:pt>
                <c:pt idx="18">
                  <c:v>20200706</c:v>
                </c:pt>
                <c:pt idx="19">
                  <c:v>20200713</c:v>
                </c:pt>
                <c:pt idx="20">
                  <c:v>20200720</c:v>
                </c:pt>
                <c:pt idx="21">
                  <c:v>20200727</c:v>
                </c:pt>
                <c:pt idx="22">
                  <c:v>20200803</c:v>
                </c:pt>
                <c:pt idx="23">
                  <c:v>20200810</c:v>
                </c:pt>
                <c:pt idx="24">
                  <c:v>20200817</c:v>
                </c:pt>
                <c:pt idx="25">
                  <c:v>20200824</c:v>
                </c:pt>
                <c:pt idx="26">
                  <c:v>20200831</c:v>
                </c:pt>
                <c:pt idx="27">
                  <c:v>20200907</c:v>
                </c:pt>
                <c:pt idx="28">
                  <c:v>20200914</c:v>
                </c:pt>
                <c:pt idx="29">
                  <c:v>20200921</c:v>
                </c:pt>
                <c:pt idx="30">
                  <c:v>20200928</c:v>
                </c:pt>
                <c:pt idx="31">
                  <c:v>20201005</c:v>
                </c:pt>
                <c:pt idx="32">
                  <c:v>20201012</c:v>
                </c:pt>
                <c:pt idx="33">
                  <c:v>20201019</c:v>
                </c:pt>
                <c:pt idx="34">
                  <c:v>20201026</c:v>
                </c:pt>
                <c:pt idx="35">
                  <c:v>20201102</c:v>
                </c:pt>
                <c:pt idx="36">
                  <c:v>20201109</c:v>
                </c:pt>
                <c:pt idx="37">
                  <c:v>20201116</c:v>
                </c:pt>
                <c:pt idx="38">
                  <c:v>20201123</c:v>
                </c:pt>
                <c:pt idx="39">
                  <c:v>20201130</c:v>
                </c:pt>
                <c:pt idx="40">
                  <c:v>20201207</c:v>
                </c:pt>
                <c:pt idx="41">
                  <c:v>20201214</c:v>
                </c:pt>
                <c:pt idx="42">
                  <c:v>20201221</c:v>
                </c:pt>
                <c:pt idx="43">
                  <c:v>20210104</c:v>
                </c:pt>
                <c:pt idx="44">
                  <c:v>20210111</c:v>
                </c:pt>
                <c:pt idx="45">
                  <c:v>20210118</c:v>
                </c:pt>
                <c:pt idx="46">
                  <c:v>20210125</c:v>
                </c:pt>
                <c:pt idx="47">
                  <c:v>20210201</c:v>
                </c:pt>
                <c:pt idx="48">
                  <c:v>20210208</c:v>
                </c:pt>
              </c:numCache>
            </c:numRef>
          </c:cat>
          <c:val>
            <c:numRef>
              <c:f>'CountryComparison-WithoutRegion'!$L$8:$L$56</c:f>
              <c:numCache>
                <c:formatCode>General</c:formatCode>
                <c:ptCount val="49"/>
                <c:pt idx="0">
                  <c:v>5.9000041021175609E-4</c:v>
                </c:pt>
                <c:pt idx="1">
                  <c:v>2.0060275682893744E-3</c:v>
                </c:pt>
                <c:pt idx="2">
                  <c:v>4.2743636393184009E-3</c:v>
                </c:pt>
                <c:pt idx="3">
                  <c:v>5.8720794673672808E-3</c:v>
                </c:pt>
                <c:pt idx="4">
                  <c:v>6.4540276474771676E-3</c:v>
                </c:pt>
                <c:pt idx="5">
                  <c:v>6.7853922867513513E-3</c:v>
                </c:pt>
                <c:pt idx="6">
                  <c:v>5.2800578190859608E-3</c:v>
                </c:pt>
                <c:pt idx="7">
                  <c:v>2.9557420209393478E-3</c:v>
                </c:pt>
                <c:pt idx="8">
                  <c:v>1.4419581861820276E-3</c:v>
                </c:pt>
                <c:pt idx="9">
                  <c:v>1.0839115175891368E-3</c:v>
                </c:pt>
                <c:pt idx="10">
                  <c:v>7.7038191807606504E-4</c:v>
                </c:pt>
                <c:pt idx="11">
                  <c:v>1.0632403248671393E-3</c:v>
                </c:pt>
                <c:pt idx="12">
                  <c:v>1.3377740672275106E-3</c:v>
                </c:pt>
                <c:pt idx="13">
                  <c:v>1.3825708086289842E-3</c:v>
                </c:pt>
                <c:pt idx="14">
                  <c:v>1.654393145439341E-3</c:v>
                </c:pt>
                <c:pt idx="15">
                  <c:v>1.5346925734132273E-3</c:v>
                </c:pt>
                <c:pt idx="16">
                  <c:v>1.2631821503085307E-3</c:v>
                </c:pt>
                <c:pt idx="17">
                  <c:v>1.1209593297850881E-3</c:v>
                </c:pt>
                <c:pt idx="18">
                  <c:v>9.2165655170402489E-4</c:v>
                </c:pt>
                <c:pt idx="19">
                  <c:v>6.1865621954370026E-4</c:v>
                </c:pt>
                <c:pt idx="20">
                  <c:v>6.9726031681672444E-4</c:v>
                </c:pt>
                <c:pt idx="21">
                  <c:v>7.8240869553842293E-4</c:v>
                </c:pt>
                <c:pt idx="22">
                  <c:v>6.2450959654994321E-4</c:v>
                </c:pt>
                <c:pt idx="23">
                  <c:v>8.2159831516855661E-4</c:v>
                </c:pt>
                <c:pt idx="24">
                  <c:v>8.2128576262505549E-4</c:v>
                </c:pt>
                <c:pt idx="25">
                  <c:v>8.7761935642796923E-4</c:v>
                </c:pt>
                <c:pt idx="26">
                  <c:v>7.5136141753662841E-4</c:v>
                </c:pt>
                <c:pt idx="27">
                  <c:v>9.3236589473745318E-4</c:v>
                </c:pt>
                <c:pt idx="28">
                  <c:v>8.8288803369848017E-4</c:v>
                </c:pt>
                <c:pt idx="29">
                  <c:v>6.7981330335196348E-4</c:v>
                </c:pt>
                <c:pt idx="30">
                  <c:v>5.8994181091426984E-4</c:v>
                </c:pt>
                <c:pt idx="31">
                  <c:v>5.3814043364983435E-4</c:v>
                </c:pt>
                <c:pt idx="32">
                  <c:v>5.2026545797048305E-4</c:v>
                </c:pt>
                <c:pt idx="33">
                  <c:v>1.2888085828006001E-3</c:v>
                </c:pt>
                <c:pt idx="34">
                  <c:v>2.8085794337941992E-3</c:v>
                </c:pt>
                <c:pt idx="35">
                  <c:v>4.3120554193212656E-3</c:v>
                </c:pt>
                <c:pt idx="36">
                  <c:v>5.5512512701722926E-3</c:v>
                </c:pt>
                <c:pt idx="37">
                  <c:v>5.9847339320722222E-3</c:v>
                </c:pt>
                <c:pt idx="38">
                  <c:v>5.3518130011213621E-3</c:v>
                </c:pt>
                <c:pt idx="39">
                  <c:v>3.8444532608479633E-3</c:v>
                </c:pt>
                <c:pt idx="40">
                  <c:v>2.2263309048529945E-3</c:v>
                </c:pt>
                <c:pt idx="41">
                  <c:v>1.0673398367204367E-3</c:v>
                </c:pt>
                <c:pt idx="42">
                  <c:v>1.0849830630356302E-3</c:v>
                </c:pt>
                <c:pt idx="43">
                  <c:v>2.0121330665834295E-3</c:v>
                </c:pt>
                <c:pt idx="44">
                  <c:v>3.6890224883913379E-3</c:v>
                </c:pt>
                <c:pt idx="45">
                  <c:v>4.8346584759349238E-3</c:v>
                </c:pt>
                <c:pt idx="46">
                  <c:v>5.9073179065833167E-3</c:v>
                </c:pt>
                <c:pt idx="47">
                  <c:v>6.9800231545542827E-3</c:v>
                </c:pt>
                <c:pt idx="48">
                  <c:v>8.5119922550580263E-3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0-4A44-A7F0-2DE9D728D838}"/>
            </c:ext>
          </c:extLst>
        </c:ser>
        <c:ser>
          <c:idx val="3"/>
          <c:order val="3"/>
          <c:tx>
            <c:strRef>
              <c:f>'CountryComparison-WithoutRegion'!$M$2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'CountryComparison-WithoutRegion'!$B$8:$B$56</c:f>
              <c:numCache>
                <c:formatCode>General</c:formatCode>
                <c:ptCount val="49"/>
                <c:pt idx="0">
                  <c:v>20200302</c:v>
                </c:pt>
                <c:pt idx="1">
                  <c:v>20200309</c:v>
                </c:pt>
                <c:pt idx="2">
                  <c:v>20200316</c:v>
                </c:pt>
                <c:pt idx="3">
                  <c:v>20200323</c:v>
                </c:pt>
                <c:pt idx="4">
                  <c:v>20200330</c:v>
                </c:pt>
                <c:pt idx="5">
                  <c:v>20200406</c:v>
                </c:pt>
                <c:pt idx="6">
                  <c:v>20200413</c:v>
                </c:pt>
                <c:pt idx="7">
                  <c:v>20200420</c:v>
                </c:pt>
                <c:pt idx="8">
                  <c:v>20200427</c:v>
                </c:pt>
                <c:pt idx="9">
                  <c:v>20200504</c:v>
                </c:pt>
                <c:pt idx="10">
                  <c:v>20200511</c:v>
                </c:pt>
                <c:pt idx="11">
                  <c:v>20200518</c:v>
                </c:pt>
                <c:pt idx="12">
                  <c:v>20200525</c:v>
                </c:pt>
                <c:pt idx="13">
                  <c:v>20200601</c:v>
                </c:pt>
                <c:pt idx="14">
                  <c:v>20200608</c:v>
                </c:pt>
                <c:pt idx="15">
                  <c:v>20200615</c:v>
                </c:pt>
                <c:pt idx="16">
                  <c:v>20200622</c:v>
                </c:pt>
                <c:pt idx="17">
                  <c:v>20200629</c:v>
                </c:pt>
                <c:pt idx="18">
                  <c:v>20200706</c:v>
                </c:pt>
                <c:pt idx="19">
                  <c:v>20200713</c:v>
                </c:pt>
                <c:pt idx="20">
                  <c:v>20200720</c:v>
                </c:pt>
                <c:pt idx="21">
                  <c:v>20200727</c:v>
                </c:pt>
                <c:pt idx="22">
                  <c:v>20200803</c:v>
                </c:pt>
                <c:pt idx="23">
                  <c:v>20200810</c:v>
                </c:pt>
                <c:pt idx="24">
                  <c:v>20200817</c:v>
                </c:pt>
                <c:pt idx="25">
                  <c:v>20200824</c:v>
                </c:pt>
                <c:pt idx="26">
                  <c:v>20200831</c:v>
                </c:pt>
                <c:pt idx="27">
                  <c:v>20200907</c:v>
                </c:pt>
                <c:pt idx="28">
                  <c:v>20200914</c:v>
                </c:pt>
                <c:pt idx="29">
                  <c:v>20200921</c:v>
                </c:pt>
                <c:pt idx="30">
                  <c:v>20200928</c:v>
                </c:pt>
                <c:pt idx="31">
                  <c:v>20201005</c:v>
                </c:pt>
                <c:pt idx="32">
                  <c:v>20201012</c:v>
                </c:pt>
                <c:pt idx="33">
                  <c:v>20201019</c:v>
                </c:pt>
                <c:pt idx="34">
                  <c:v>20201026</c:v>
                </c:pt>
                <c:pt idx="35">
                  <c:v>20201102</c:v>
                </c:pt>
                <c:pt idx="36">
                  <c:v>20201109</c:v>
                </c:pt>
                <c:pt idx="37">
                  <c:v>20201116</c:v>
                </c:pt>
                <c:pt idx="38">
                  <c:v>20201123</c:v>
                </c:pt>
                <c:pt idx="39">
                  <c:v>20201130</c:v>
                </c:pt>
                <c:pt idx="40">
                  <c:v>20201207</c:v>
                </c:pt>
                <c:pt idx="41">
                  <c:v>20201214</c:v>
                </c:pt>
                <c:pt idx="42">
                  <c:v>20201221</c:v>
                </c:pt>
                <c:pt idx="43">
                  <c:v>20210104</c:v>
                </c:pt>
                <c:pt idx="44">
                  <c:v>20210111</c:v>
                </c:pt>
                <c:pt idx="45">
                  <c:v>20210118</c:v>
                </c:pt>
                <c:pt idx="46">
                  <c:v>20210125</c:v>
                </c:pt>
                <c:pt idx="47">
                  <c:v>20210201</c:v>
                </c:pt>
                <c:pt idx="48">
                  <c:v>20210208</c:v>
                </c:pt>
              </c:numCache>
            </c:numRef>
          </c:cat>
          <c:val>
            <c:numRef>
              <c:f>'CountryComparison-WithoutRegion'!$M$8:$M$56</c:f>
              <c:numCache>
                <c:formatCode>General</c:formatCode>
                <c:ptCount val="49"/>
                <c:pt idx="0">
                  <c:v>1.6725704188834145E-3</c:v>
                </c:pt>
                <c:pt idx="1">
                  <c:v>1.6267889831039402E-3</c:v>
                </c:pt>
                <c:pt idx="2">
                  <c:v>2.2837536147641249E-3</c:v>
                </c:pt>
                <c:pt idx="3">
                  <c:v>3.7062497219089428E-3</c:v>
                </c:pt>
                <c:pt idx="4">
                  <c:v>6.0580749542999959E-3</c:v>
                </c:pt>
                <c:pt idx="5">
                  <c:v>7.7845237807709052E-3</c:v>
                </c:pt>
                <c:pt idx="6">
                  <c:v>8.5029727538448903E-3</c:v>
                </c:pt>
                <c:pt idx="7">
                  <c:v>7.9302053186964833E-3</c:v>
                </c:pt>
                <c:pt idx="8">
                  <c:v>5.5504162117908052E-3</c:v>
                </c:pt>
                <c:pt idx="9">
                  <c:v>3.3503075757126723E-3</c:v>
                </c:pt>
                <c:pt idx="10">
                  <c:v>1.6690272216249747E-3</c:v>
                </c:pt>
                <c:pt idx="11">
                  <c:v>1.0977562420179899E-3</c:v>
                </c:pt>
                <c:pt idx="12">
                  <c:v>1.0229728070542811E-3</c:v>
                </c:pt>
                <c:pt idx="13">
                  <c:v>1.0455295825082069E-3</c:v>
                </c:pt>
                <c:pt idx="14">
                  <c:v>6.3407390669891145E-4</c:v>
                </c:pt>
                <c:pt idx="15">
                  <c:v>2.7741617830727872E-4</c:v>
                </c:pt>
                <c:pt idx="16">
                  <c:v>1.4382027334503038E-4</c:v>
                </c:pt>
                <c:pt idx="17">
                  <c:v>1.0381465140563164E-4</c:v>
                </c:pt>
                <c:pt idx="18">
                  <c:v>9.1418428645796603E-5</c:v>
                </c:pt>
                <c:pt idx="19">
                  <c:v>2.4885940223327515E-4</c:v>
                </c:pt>
                <c:pt idx="20">
                  <c:v>2.5718192695972696E-4</c:v>
                </c:pt>
                <c:pt idx="21">
                  <c:v>2.5427877688140191E-4</c:v>
                </c:pt>
                <c:pt idx="22">
                  <c:v>1.9811516352200199E-4</c:v>
                </c:pt>
                <c:pt idx="23">
                  <c:v>1.8556231798605989E-3</c:v>
                </c:pt>
                <c:pt idx="24">
                  <c:v>1.9370471756693381E-3</c:v>
                </c:pt>
                <c:pt idx="25">
                  <c:v>1.971835970659361E-3</c:v>
                </c:pt>
                <c:pt idx="26">
                  <c:v>2.0154567847459012E-3</c:v>
                </c:pt>
                <c:pt idx="27">
                  <c:v>2.0494125915748603E-3</c:v>
                </c:pt>
                <c:pt idx="28">
                  <c:v>4.1889872182015173E-4</c:v>
                </c:pt>
                <c:pt idx="29">
                  <c:v>2.831527556443391E-4</c:v>
                </c:pt>
                <c:pt idx="30">
                  <c:v>4.1403788032405456E-4</c:v>
                </c:pt>
                <c:pt idx="31">
                  <c:v>3.8821060813544337E-4</c:v>
                </c:pt>
                <c:pt idx="32">
                  <c:v>7.2085024488736482E-4</c:v>
                </c:pt>
                <c:pt idx="33">
                  <c:v>1.3177797110016023E-3</c:v>
                </c:pt>
                <c:pt idx="34">
                  <c:v>2.161952132479327E-3</c:v>
                </c:pt>
                <c:pt idx="35">
                  <c:v>2.1339509893064795E-3</c:v>
                </c:pt>
                <c:pt idx="36">
                  <c:v>2.1875988832488935E-3</c:v>
                </c:pt>
                <c:pt idx="37">
                  <c:v>1.8298526675511102E-3</c:v>
                </c:pt>
                <c:pt idx="38">
                  <c:v>1.1997291719878951E-3</c:v>
                </c:pt>
                <c:pt idx="39">
                  <c:v>3.1765800210703797E-4</c:v>
                </c:pt>
                <c:pt idx="40">
                  <c:v>2.3243282772290175E-4</c:v>
                </c:pt>
                <c:pt idx="41">
                  <c:v>5.7087028626748412E-4</c:v>
                </c:pt>
                <c:pt idx="42">
                  <c:v>7.7127820498157818E-4</c:v>
                </c:pt>
                <c:pt idx="43">
                  <c:v>8.5510821987969045E-4</c:v>
                </c:pt>
                <c:pt idx="44">
                  <c:v>8.8599317556131447E-4</c:v>
                </c:pt>
                <c:pt idx="45">
                  <c:v>8.1948966577770051E-4</c:v>
                </c:pt>
                <c:pt idx="46">
                  <c:v>4.2796050618842241E-4</c:v>
                </c:pt>
                <c:pt idx="47">
                  <c:v>2.3787558525695029E-4</c:v>
                </c:pt>
                <c:pt idx="48">
                  <c:v>2.4457607791648119E-4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0-4A44-A7F0-2DE9D728D838}"/>
            </c:ext>
          </c:extLst>
        </c:ser>
        <c:ser>
          <c:idx val="4"/>
          <c:order val="4"/>
          <c:tx>
            <c:strRef>
              <c:f>'CountryComparison-WithoutRegion'!$N$2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'CountryComparison-WithoutRegion'!$B$8:$B$56</c:f>
              <c:numCache>
                <c:formatCode>General</c:formatCode>
                <c:ptCount val="49"/>
                <c:pt idx="0">
                  <c:v>20200302</c:v>
                </c:pt>
                <c:pt idx="1">
                  <c:v>20200309</c:v>
                </c:pt>
                <c:pt idx="2">
                  <c:v>20200316</c:v>
                </c:pt>
                <c:pt idx="3">
                  <c:v>20200323</c:v>
                </c:pt>
                <c:pt idx="4">
                  <c:v>20200330</c:v>
                </c:pt>
                <c:pt idx="5">
                  <c:v>20200406</c:v>
                </c:pt>
                <c:pt idx="6">
                  <c:v>20200413</c:v>
                </c:pt>
                <c:pt idx="7">
                  <c:v>20200420</c:v>
                </c:pt>
                <c:pt idx="8">
                  <c:v>20200427</c:v>
                </c:pt>
                <c:pt idx="9">
                  <c:v>20200504</c:v>
                </c:pt>
                <c:pt idx="10">
                  <c:v>20200511</c:v>
                </c:pt>
                <c:pt idx="11">
                  <c:v>20200518</c:v>
                </c:pt>
                <c:pt idx="12">
                  <c:v>20200525</c:v>
                </c:pt>
                <c:pt idx="13">
                  <c:v>20200601</c:v>
                </c:pt>
                <c:pt idx="14">
                  <c:v>20200608</c:v>
                </c:pt>
                <c:pt idx="15">
                  <c:v>20200615</c:v>
                </c:pt>
                <c:pt idx="16">
                  <c:v>20200622</c:v>
                </c:pt>
                <c:pt idx="17">
                  <c:v>20200629</c:v>
                </c:pt>
                <c:pt idx="18">
                  <c:v>20200706</c:v>
                </c:pt>
                <c:pt idx="19">
                  <c:v>20200713</c:v>
                </c:pt>
                <c:pt idx="20">
                  <c:v>20200720</c:v>
                </c:pt>
                <c:pt idx="21">
                  <c:v>20200727</c:v>
                </c:pt>
                <c:pt idx="22">
                  <c:v>20200803</c:v>
                </c:pt>
                <c:pt idx="23">
                  <c:v>20200810</c:v>
                </c:pt>
                <c:pt idx="24">
                  <c:v>20200817</c:v>
                </c:pt>
                <c:pt idx="25">
                  <c:v>20200824</c:v>
                </c:pt>
                <c:pt idx="26">
                  <c:v>20200831</c:v>
                </c:pt>
                <c:pt idx="27">
                  <c:v>20200907</c:v>
                </c:pt>
                <c:pt idx="28">
                  <c:v>20200914</c:v>
                </c:pt>
                <c:pt idx="29">
                  <c:v>20200921</c:v>
                </c:pt>
                <c:pt idx="30">
                  <c:v>20200928</c:v>
                </c:pt>
                <c:pt idx="31">
                  <c:v>20201005</c:v>
                </c:pt>
                <c:pt idx="32">
                  <c:v>20201012</c:v>
                </c:pt>
                <c:pt idx="33">
                  <c:v>20201019</c:v>
                </c:pt>
                <c:pt idx="34">
                  <c:v>20201026</c:v>
                </c:pt>
                <c:pt idx="35">
                  <c:v>20201102</c:v>
                </c:pt>
                <c:pt idx="36">
                  <c:v>20201109</c:v>
                </c:pt>
                <c:pt idx="37">
                  <c:v>20201116</c:v>
                </c:pt>
                <c:pt idx="38">
                  <c:v>20201123</c:v>
                </c:pt>
                <c:pt idx="39">
                  <c:v>20201130</c:v>
                </c:pt>
                <c:pt idx="40">
                  <c:v>20201207</c:v>
                </c:pt>
                <c:pt idx="41">
                  <c:v>20201214</c:v>
                </c:pt>
                <c:pt idx="42">
                  <c:v>20201221</c:v>
                </c:pt>
                <c:pt idx="43">
                  <c:v>20210104</c:v>
                </c:pt>
                <c:pt idx="44">
                  <c:v>20210111</c:v>
                </c:pt>
                <c:pt idx="45">
                  <c:v>20210118</c:v>
                </c:pt>
                <c:pt idx="46">
                  <c:v>20210125</c:v>
                </c:pt>
                <c:pt idx="47">
                  <c:v>20210201</c:v>
                </c:pt>
                <c:pt idx="48">
                  <c:v>20210208</c:v>
                </c:pt>
              </c:numCache>
            </c:numRef>
          </c:cat>
          <c:val>
            <c:numRef>
              <c:f>'CountryComparison-WithoutRegion'!$N$8:$N$56</c:f>
              <c:numCache>
                <c:formatCode>General</c:formatCode>
                <c:ptCount val="49"/>
                <c:pt idx="0">
                  <c:v>2.5642254194348831E-4</c:v>
                </c:pt>
                <c:pt idx="1">
                  <c:v>2.6211558392871435E-4</c:v>
                </c:pt>
                <c:pt idx="2">
                  <c:v>2.4505170609153044E-4</c:v>
                </c:pt>
                <c:pt idx="3">
                  <c:v>1.6592641800109906E-4</c:v>
                </c:pt>
                <c:pt idx="4">
                  <c:v>2.0923921981626792E-4</c:v>
                </c:pt>
                <c:pt idx="5">
                  <c:v>4.854338373449273E-4</c:v>
                </c:pt>
                <c:pt idx="6">
                  <c:v>4.8429831012697014E-4</c:v>
                </c:pt>
                <c:pt idx="7">
                  <c:v>5.0138373483690746E-4</c:v>
                </c:pt>
                <c:pt idx="8">
                  <c:v>4.9374773412295698E-4</c:v>
                </c:pt>
                <c:pt idx="9">
                  <c:v>3.7578361816220971E-4</c:v>
                </c:pt>
                <c:pt idx="10">
                  <c:v>8.9825292741224722E-5</c:v>
                </c:pt>
                <c:pt idx="11">
                  <c:v>3.0591796475717376E-5</c:v>
                </c:pt>
                <c:pt idx="12">
                  <c:v>2.1066838550001685E-4</c:v>
                </c:pt>
                <c:pt idx="13">
                  <c:v>2.259403184607386E-4</c:v>
                </c:pt>
                <c:pt idx="14">
                  <c:v>2.2755977997928139E-4</c:v>
                </c:pt>
                <c:pt idx="15">
                  <c:v>2.3470931971336884E-4</c:v>
                </c:pt>
                <c:pt idx="16">
                  <c:v>2.5141376071079229E-4</c:v>
                </c:pt>
                <c:pt idx="17">
                  <c:v>1.3403653988109009E-4</c:v>
                </c:pt>
                <c:pt idx="18">
                  <c:v>1.4453150008414349E-4</c:v>
                </c:pt>
                <c:pt idx="19">
                  <c:v>2.046753544239392E-4</c:v>
                </c:pt>
                <c:pt idx="20">
                  <c:v>2.2231618901251372E-4</c:v>
                </c:pt>
                <c:pt idx="21">
                  <c:v>2.2731622505091337E-4</c:v>
                </c:pt>
                <c:pt idx="22">
                  <c:v>1.4510375980869477E-4</c:v>
                </c:pt>
                <c:pt idx="23">
                  <c:v>1.1835936856240776E-4</c:v>
                </c:pt>
                <c:pt idx="24">
                  <c:v>5.4936050494580269E-5</c:v>
                </c:pt>
                <c:pt idx="25">
                  <c:v>6.2185142951103403E-5</c:v>
                </c:pt>
                <c:pt idx="26">
                  <c:v>5.125594780484063E-5</c:v>
                </c:pt>
                <c:pt idx="27">
                  <c:v>5.4017360127645554E-5</c:v>
                </c:pt>
                <c:pt idx="28">
                  <c:v>6.5425015863806855E-5</c:v>
                </c:pt>
                <c:pt idx="29">
                  <c:v>6.9703713795776399E-5</c:v>
                </c:pt>
                <c:pt idx="30">
                  <c:v>6.2627448701665201E-5</c:v>
                </c:pt>
                <c:pt idx="31">
                  <c:v>8.4699015543413694E-5</c:v>
                </c:pt>
                <c:pt idx="32">
                  <c:v>8.318794798476301E-5</c:v>
                </c:pt>
                <c:pt idx="33">
                  <c:v>1.051673350569117E-4</c:v>
                </c:pt>
                <c:pt idx="34">
                  <c:v>1.00186973862602E-4</c:v>
                </c:pt>
                <c:pt idx="35">
                  <c:v>7.467886565650315E-5</c:v>
                </c:pt>
                <c:pt idx="36">
                  <c:v>4.9874114540120468E-5</c:v>
                </c:pt>
                <c:pt idx="37">
                  <c:v>7.1146523026391809E-5</c:v>
                </c:pt>
                <c:pt idx="38">
                  <c:v>3.8417961063085358E-5</c:v>
                </c:pt>
                <c:pt idx="39">
                  <c:v>3.8296423152579614E-5</c:v>
                </c:pt>
                <c:pt idx="40">
                  <c:v>3.4967221279717903E-5</c:v>
                </c:pt>
                <c:pt idx="41">
                  <c:v>2.7405584878473665E-5</c:v>
                </c:pt>
                <c:pt idx="42">
                  <c:v>1.8497736096261675E-5</c:v>
                </c:pt>
                <c:pt idx="43">
                  <c:v>9.0362365394570286E-5</c:v>
                </c:pt>
                <c:pt idx="44">
                  <c:v>3.7349882526895928E-4</c:v>
                </c:pt>
                <c:pt idx="45">
                  <c:v>6.9264121370238177E-4</c:v>
                </c:pt>
                <c:pt idx="46">
                  <c:v>1.0897784343757021E-3</c:v>
                </c:pt>
                <c:pt idx="47">
                  <c:v>1.6768866435832759E-3</c:v>
                </c:pt>
                <c:pt idx="48">
                  <c:v>1.8898990870371047E-3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0-4A44-A7F0-2DE9D728D838}"/>
            </c:ext>
          </c:extLst>
        </c:ser>
        <c:ser>
          <c:idx val="5"/>
          <c:order val="5"/>
          <c:tx>
            <c:strRef>
              <c:f>'CountryComparison-WithoutRegion'!$O$2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'CountryComparison-WithoutRegion'!$B$8:$B$56</c:f>
              <c:numCache>
                <c:formatCode>General</c:formatCode>
                <c:ptCount val="49"/>
                <c:pt idx="0">
                  <c:v>20200302</c:v>
                </c:pt>
                <c:pt idx="1">
                  <c:v>20200309</c:v>
                </c:pt>
                <c:pt idx="2">
                  <c:v>20200316</c:v>
                </c:pt>
                <c:pt idx="3">
                  <c:v>20200323</c:v>
                </c:pt>
                <c:pt idx="4">
                  <c:v>20200330</c:v>
                </c:pt>
                <c:pt idx="5">
                  <c:v>20200406</c:v>
                </c:pt>
                <c:pt idx="6">
                  <c:v>20200413</c:v>
                </c:pt>
                <c:pt idx="7">
                  <c:v>20200420</c:v>
                </c:pt>
                <c:pt idx="8">
                  <c:v>20200427</c:v>
                </c:pt>
                <c:pt idx="9">
                  <c:v>20200504</c:v>
                </c:pt>
                <c:pt idx="10">
                  <c:v>20200511</c:v>
                </c:pt>
                <c:pt idx="11">
                  <c:v>20200518</c:v>
                </c:pt>
                <c:pt idx="12">
                  <c:v>20200525</c:v>
                </c:pt>
                <c:pt idx="13">
                  <c:v>20200601</c:v>
                </c:pt>
                <c:pt idx="14">
                  <c:v>20200608</c:v>
                </c:pt>
                <c:pt idx="15">
                  <c:v>20200615</c:v>
                </c:pt>
                <c:pt idx="16">
                  <c:v>20200622</c:v>
                </c:pt>
                <c:pt idx="17">
                  <c:v>20200629</c:v>
                </c:pt>
                <c:pt idx="18">
                  <c:v>20200706</c:v>
                </c:pt>
                <c:pt idx="19">
                  <c:v>20200713</c:v>
                </c:pt>
                <c:pt idx="20">
                  <c:v>20200720</c:v>
                </c:pt>
                <c:pt idx="21">
                  <c:v>20200727</c:v>
                </c:pt>
                <c:pt idx="22">
                  <c:v>20200803</c:v>
                </c:pt>
                <c:pt idx="23">
                  <c:v>20200810</c:v>
                </c:pt>
                <c:pt idx="24">
                  <c:v>20200817</c:v>
                </c:pt>
                <c:pt idx="25">
                  <c:v>20200824</c:v>
                </c:pt>
                <c:pt idx="26">
                  <c:v>20200831</c:v>
                </c:pt>
                <c:pt idx="27">
                  <c:v>20200907</c:v>
                </c:pt>
                <c:pt idx="28">
                  <c:v>20200914</c:v>
                </c:pt>
                <c:pt idx="29">
                  <c:v>20200921</c:v>
                </c:pt>
                <c:pt idx="30">
                  <c:v>20200928</c:v>
                </c:pt>
                <c:pt idx="31">
                  <c:v>20201005</c:v>
                </c:pt>
                <c:pt idx="32">
                  <c:v>20201012</c:v>
                </c:pt>
                <c:pt idx="33">
                  <c:v>20201019</c:v>
                </c:pt>
                <c:pt idx="34">
                  <c:v>20201026</c:v>
                </c:pt>
                <c:pt idx="35">
                  <c:v>20201102</c:v>
                </c:pt>
                <c:pt idx="36">
                  <c:v>20201109</c:v>
                </c:pt>
                <c:pt idx="37">
                  <c:v>20201116</c:v>
                </c:pt>
                <c:pt idx="38">
                  <c:v>20201123</c:v>
                </c:pt>
                <c:pt idx="39">
                  <c:v>20201130</c:v>
                </c:pt>
                <c:pt idx="40">
                  <c:v>20201207</c:v>
                </c:pt>
                <c:pt idx="41">
                  <c:v>20201214</c:v>
                </c:pt>
                <c:pt idx="42">
                  <c:v>20201221</c:v>
                </c:pt>
                <c:pt idx="43">
                  <c:v>20210104</c:v>
                </c:pt>
                <c:pt idx="44">
                  <c:v>20210111</c:v>
                </c:pt>
                <c:pt idx="45">
                  <c:v>20210118</c:v>
                </c:pt>
                <c:pt idx="46">
                  <c:v>20210125</c:v>
                </c:pt>
                <c:pt idx="47">
                  <c:v>20210201</c:v>
                </c:pt>
                <c:pt idx="48">
                  <c:v>20210208</c:v>
                </c:pt>
              </c:numCache>
            </c:numRef>
          </c:cat>
          <c:val>
            <c:numRef>
              <c:f>'CountryComparison-WithoutRegion'!$O$8:$O$56</c:f>
              <c:numCache>
                <c:formatCode>General</c:formatCode>
                <c:ptCount val="49"/>
                <c:pt idx="0">
                  <c:v>1.0813969376598273E-3</c:v>
                </c:pt>
                <c:pt idx="1">
                  <c:v>7.3459684315370496E-4</c:v>
                </c:pt>
                <c:pt idx="2">
                  <c:v>4.993048856318734E-4</c:v>
                </c:pt>
                <c:pt idx="3">
                  <c:v>2.2890335338392838E-4</c:v>
                </c:pt>
                <c:pt idx="4">
                  <c:v>2.7125613772865471E-3</c:v>
                </c:pt>
                <c:pt idx="5">
                  <c:v>3.8017795565794071E-3</c:v>
                </c:pt>
                <c:pt idx="6">
                  <c:v>7.2766277864176609E-3</c:v>
                </c:pt>
                <c:pt idx="7">
                  <c:v>1.1095362947406533E-2</c:v>
                </c:pt>
                <c:pt idx="8">
                  <c:v>1.3189761391246155E-2</c:v>
                </c:pt>
                <c:pt idx="9">
                  <c:v>1.0661466067156355E-2</c:v>
                </c:pt>
                <c:pt idx="10">
                  <c:v>1.0366476042836446E-2</c:v>
                </c:pt>
                <c:pt idx="11">
                  <c:v>6.9436511099874223E-3</c:v>
                </c:pt>
                <c:pt idx="12">
                  <c:v>3.1247387703045556E-3</c:v>
                </c:pt>
                <c:pt idx="13">
                  <c:v>1.1281145416166295E-3</c:v>
                </c:pt>
                <c:pt idx="14">
                  <c:v>1.1665960469953659E-3</c:v>
                </c:pt>
                <c:pt idx="15">
                  <c:v>3.7892720795434383E-4</c:v>
                </c:pt>
                <c:pt idx="16">
                  <c:v>6.4181629901093366E-4</c:v>
                </c:pt>
                <c:pt idx="17">
                  <c:v>7.3901840050711481E-4</c:v>
                </c:pt>
                <c:pt idx="18">
                  <c:v>1.0232846698529543E-3</c:v>
                </c:pt>
                <c:pt idx="19">
                  <c:v>1.0763926030924588E-3</c:v>
                </c:pt>
                <c:pt idx="20">
                  <c:v>9.4005476733031014E-4</c:v>
                </c:pt>
                <c:pt idx="21">
                  <c:v>6.2566432692250161E-4</c:v>
                </c:pt>
                <c:pt idx="22">
                  <c:v>5.4771648898644916E-4</c:v>
                </c:pt>
                <c:pt idx="23">
                  <c:v>1.7378416024313613E-4</c:v>
                </c:pt>
                <c:pt idx="24">
                  <c:v>2.1052889149666981E-4</c:v>
                </c:pt>
                <c:pt idx="25">
                  <c:v>5.6445298347168973E-4</c:v>
                </c:pt>
                <c:pt idx="26">
                  <c:v>2.0607420274218686E-3</c:v>
                </c:pt>
                <c:pt idx="27">
                  <c:v>2.1568458285285948E-3</c:v>
                </c:pt>
                <c:pt idx="28">
                  <c:v>2.1528379542150771E-3</c:v>
                </c:pt>
                <c:pt idx="29">
                  <c:v>2.0224830970203946E-3</c:v>
                </c:pt>
                <c:pt idx="30">
                  <c:v>1.673461681538081E-3</c:v>
                </c:pt>
                <c:pt idx="31">
                  <c:v>1.8591767050378351E-4</c:v>
                </c:pt>
                <c:pt idx="32">
                  <c:v>7.1220595442549948E-5</c:v>
                </c:pt>
                <c:pt idx="33">
                  <c:v>6.856182481652874E-5</c:v>
                </c:pt>
                <c:pt idx="34">
                  <c:v>1.0281995227967335E-4</c:v>
                </c:pt>
                <c:pt idx="35">
                  <c:v>1.147244522764159E-4</c:v>
                </c:pt>
                <c:pt idx="36">
                  <c:v>1.6948083750103706E-4</c:v>
                </c:pt>
                <c:pt idx="37">
                  <c:v>2.2428262608167505E-4</c:v>
                </c:pt>
                <c:pt idx="38">
                  <c:v>4.285128488107839E-4</c:v>
                </c:pt>
                <c:pt idx="39">
                  <c:v>8.5296814935699699E-4</c:v>
                </c:pt>
                <c:pt idx="40">
                  <c:v>1.323350808615014E-3</c:v>
                </c:pt>
                <c:pt idx="41">
                  <c:v>1.8581828559696666E-3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0-4A44-A7F0-2DE9D728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737384"/>
        <c:axId val="2128741208"/>
      </c:lineChart>
      <c:catAx>
        <c:axId val="212873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8741208"/>
        <c:crosses val="autoZero"/>
        <c:auto val="1"/>
        <c:lblAlgn val="ctr"/>
        <c:lblOffset val="100"/>
        <c:noMultiLvlLbl val="0"/>
      </c:catAx>
      <c:valAx>
        <c:axId val="212874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873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Spanish error per week crossing</a:t>
            </a:r>
            <a:r>
              <a:rPr lang="es-ES" baseline="0"/>
              <a:t> cases and deaths differently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ES!$B$1</c:f>
              <c:strCache>
                <c:ptCount val="1"/>
                <c:pt idx="0">
                  <c:v>W-1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ES!$B$2:$B$54</c:f>
              <c:numCache>
                <c:formatCode>General</c:formatCode>
                <c:ptCount val="53"/>
                <c:pt idx="17">
                  <c:v>0.13774460738182526</c:v>
                </c:pt>
                <c:pt idx="18">
                  <c:v>2.7435697222555944E-2</c:v>
                </c:pt>
                <c:pt idx="19">
                  <c:v>4.3982072446347498E-2</c:v>
                </c:pt>
                <c:pt idx="20">
                  <c:v>6.5606091175923864E-2</c:v>
                </c:pt>
                <c:pt idx="21">
                  <c:v>9.3901629972845818E-2</c:v>
                </c:pt>
                <c:pt idx="22">
                  <c:v>1.3547510378418242E-2</c:v>
                </c:pt>
                <c:pt idx="23">
                  <c:v>1.4837162594422774E-2</c:v>
                </c:pt>
                <c:pt idx="24">
                  <c:v>2.3967343429080329E-2</c:v>
                </c:pt>
                <c:pt idx="25">
                  <c:v>4.4960206531874665E-2</c:v>
                </c:pt>
                <c:pt idx="26">
                  <c:v>7.0861003311912418E-2</c:v>
                </c:pt>
                <c:pt idx="27">
                  <c:v>5.9691428759260014E-2</c:v>
                </c:pt>
                <c:pt idx="28">
                  <c:v>7.4843449959650699E-2</c:v>
                </c:pt>
                <c:pt idx="29">
                  <c:v>9.9318797613750773E-2</c:v>
                </c:pt>
                <c:pt idx="30">
                  <c:v>0.1057510040289853</c:v>
                </c:pt>
                <c:pt idx="31">
                  <c:v>0.10140141494815284</c:v>
                </c:pt>
                <c:pt idx="32">
                  <c:v>8.6975916150274571E-2</c:v>
                </c:pt>
                <c:pt idx="33">
                  <c:v>6.6982071936753373E-2</c:v>
                </c:pt>
                <c:pt idx="34">
                  <c:v>5.3254970612459228E-2</c:v>
                </c:pt>
                <c:pt idx="35">
                  <c:v>4.6447242815601371E-2</c:v>
                </c:pt>
                <c:pt idx="36">
                  <c:v>4.5330555105464874E-2</c:v>
                </c:pt>
                <c:pt idx="37">
                  <c:v>3.1201675073077924E-2</c:v>
                </c:pt>
                <c:pt idx="38">
                  <c:v>2.3286102381210497E-2</c:v>
                </c:pt>
                <c:pt idx="39">
                  <c:v>3.7762221128311117E-2</c:v>
                </c:pt>
                <c:pt idx="40">
                  <c:v>2.8878139346001901E-2</c:v>
                </c:pt>
                <c:pt idx="41">
                  <c:v>1.8913922691364844E-2</c:v>
                </c:pt>
                <c:pt idx="42">
                  <c:v>2.6625445181440211E-2</c:v>
                </c:pt>
                <c:pt idx="43">
                  <c:v>3.3103225784339087E-2</c:v>
                </c:pt>
                <c:pt idx="44">
                  <c:v>2.8275136271091947E-2</c:v>
                </c:pt>
                <c:pt idx="45">
                  <c:v>3.7174303587872465E-2</c:v>
                </c:pt>
                <c:pt idx="46">
                  <c:v>5.6818300248252372E-2</c:v>
                </c:pt>
                <c:pt idx="47">
                  <c:v>4.0410728928142917E-2</c:v>
                </c:pt>
                <c:pt idx="48">
                  <c:v>2.9677455619732312E-2</c:v>
                </c:pt>
                <c:pt idx="49">
                  <c:v>3.8668299461355124E-2</c:v>
                </c:pt>
                <c:pt idx="50">
                  <c:v>2.7847592982615525E-2</c:v>
                </c:pt>
                <c:pt idx="51">
                  <c:v>2.6459441371993891E-2</c:v>
                </c:pt>
                <c:pt idx="52">
                  <c:v>3.053819290064607E-2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D-4256-8A24-3FFB145EB59E}"/>
            </c:ext>
          </c:extLst>
        </c:ser>
        <c:ser>
          <c:idx val="1"/>
          <c:order val="1"/>
          <c:tx>
            <c:strRef>
              <c:f>ES!$C$1</c:f>
              <c:strCache>
                <c:ptCount val="1"/>
                <c:pt idx="0">
                  <c:v>W-2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ES!$C$2:$C$54</c:f>
              <c:numCache>
                <c:formatCode>General</c:formatCode>
                <c:ptCount val="53"/>
                <c:pt idx="18">
                  <c:v>7.9898318917407771E-2</c:v>
                </c:pt>
                <c:pt idx="19">
                  <c:v>3.5843861002544809E-2</c:v>
                </c:pt>
                <c:pt idx="20">
                  <c:v>6.0051919417969862E-2</c:v>
                </c:pt>
                <c:pt idx="21">
                  <c:v>9.5861831057149363E-2</c:v>
                </c:pt>
                <c:pt idx="22">
                  <c:v>1.3690000112511024E-2</c:v>
                </c:pt>
                <c:pt idx="23">
                  <c:v>1.4913397377244194E-2</c:v>
                </c:pt>
                <c:pt idx="24">
                  <c:v>2.3686062340277404E-2</c:v>
                </c:pt>
                <c:pt idx="25">
                  <c:v>2.9772991708148015E-2</c:v>
                </c:pt>
                <c:pt idx="26">
                  <c:v>4.5226950529648403E-2</c:v>
                </c:pt>
                <c:pt idx="27">
                  <c:v>4.524917320606868E-2</c:v>
                </c:pt>
                <c:pt idx="28">
                  <c:v>4.5541495153636001E-2</c:v>
                </c:pt>
                <c:pt idx="29">
                  <c:v>5.7994053253554737E-2</c:v>
                </c:pt>
                <c:pt idx="30">
                  <c:v>7.4639539053539816E-2</c:v>
                </c:pt>
                <c:pt idx="31">
                  <c:v>7.5568851641073256E-2</c:v>
                </c:pt>
                <c:pt idx="32">
                  <c:v>7.2282629399415557E-2</c:v>
                </c:pt>
                <c:pt idx="33">
                  <c:v>5.8219231762284225E-2</c:v>
                </c:pt>
                <c:pt idx="34">
                  <c:v>5.0240242507705618E-2</c:v>
                </c:pt>
                <c:pt idx="35">
                  <c:v>4.1093848534793698E-2</c:v>
                </c:pt>
                <c:pt idx="36">
                  <c:v>5.0039499071033923E-2</c:v>
                </c:pt>
                <c:pt idx="37">
                  <c:v>3.0932816537353431E-2</c:v>
                </c:pt>
                <c:pt idx="38">
                  <c:v>2.4866354957487864E-2</c:v>
                </c:pt>
                <c:pt idx="39">
                  <c:v>3.0090221416966115E-2</c:v>
                </c:pt>
                <c:pt idx="40">
                  <c:v>3.2119446667845435E-2</c:v>
                </c:pt>
                <c:pt idx="41">
                  <c:v>1.6485724977727278E-2</c:v>
                </c:pt>
                <c:pt idx="42">
                  <c:v>3.191747547464089E-2</c:v>
                </c:pt>
                <c:pt idx="43">
                  <c:v>2.9042924107011266E-2</c:v>
                </c:pt>
                <c:pt idx="44">
                  <c:v>2.0833855589342431E-2</c:v>
                </c:pt>
                <c:pt idx="45">
                  <c:v>2.6931960979327062E-2</c:v>
                </c:pt>
                <c:pt idx="46">
                  <c:v>3.9947528073066126E-2</c:v>
                </c:pt>
                <c:pt idx="47">
                  <c:v>3.7396712967259618E-2</c:v>
                </c:pt>
                <c:pt idx="48">
                  <c:v>2.8644867488393178E-2</c:v>
                </c:pt>
                <c:pt idx="49">
                  <c:v>3.6603782466433477E-2</c:v>
                </c:pt>
                <c:pt idx="50">
                  <c:v>2.2914978918452934E-2</c:v>
                </c:pt>
                <c:pt idx="51">
                  <c:v>2.5079134413525758E-2</c:v>
                </c:pt>
                <c:pt idx="52">
                  <c:v>3.0809472212873272E-2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D-4256-8A24-3FFB145EB59E}"/>
            </c:ext>
          </c:extLst>
        </c:ser>
        <c:ser>
          <c:idx val="2"/>
          <c:order val="2"/>
          <c:tx>
            <c:strRef>
              <c:f>ES!$D$1</c:f>
              <c:strCache>
                <c:ptCount val="1"/>
                <c:pt idx="0">
                  <c:v>W-3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ES!$A$2:$A$55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ES!$D$2:$D$54</c:f>
              <c:numCache>
                <c:formatCode>General</c:formatCode>
                <c:ptCount val="53"/>
                <c:pt idx="19">
                  <c:v>8.8221264059316087E-2</c:v>
                </c:pt>
                <c:pt idx="20">
                  <c:v>6.0739499619598361E-2</c:v>
                </c:pt>
                <c:pt idx="21">
                  <c:v>8.9681240432186504E-2</c:v>
                </c:pt>
                <c:pt idx="22">
                  <c:v>1.0527825542328119E-2</c:v>
                </c:pt>
                <c:pt idx="23">
                  <c:v>1.469963812168458E-2</c:v>
                </c:pt>
                <c:pt idx="24">
                  <c:v>2.4403505270421941E-2</c:v>
                </c:pt>
                <c:pt idx="25">
                  <c:v>2.9820362124243167E-2</c:v>
                </c:pt>
                <c:pt idx="26">
                  <c:v>3.0039864946901158E-2</c:v>
                </c:pt>
                <c:pt idx="27">
                  <c:v>2.254372374936944E-2</c:v>
                </c:pt>
                <c:pt idx="28">
                  <c:v>3.6022025353411813E-2</c:v>
                </c:pt>
                <c:pt idx="29">
                  <c:v>3.8839028939481449E-2</c:v>
                </c:pt>
                <c:pt idx="30">
                  <c:v>5.0241626616844129E-2</c:v>
                </c:pt>
                <c:pt idx="31">
                  <c:v>5.4765042699711872E-2</c:v>
                </c:pt>
                <c:pt idx="32">
                  <c:v>4.9336942443919389E-2</c:v>
                </c:pt>
                <c:pt idx="33">
                  <c:v>4.8081159616711555E-2</c:v>
                </c:pt>
                <c:pt idx="34">
                  <c:v>4.1715567682993393E-2</c:v>
                </c:pt>
                <c:pt idx="35">
                  <c:v>4.2952028427976928E-2</c:v>
                </c:pt>
                <c:pt idx="36">
                  <c:v>4.8511704063612035E-2</c:v>
                </c:pt>
                <c:pt idx="37">
                  <c:v>3.8964064865275184E-2</c:v>
                </c:pt>
                <c:pt idx="38">
                  <c:v>2.505589270525756E-2</c:v>
                </c:pt>
                <c:pt idx="39">
                  <c:v>3.857956157599067E-2</c:v>
                </c:pt>
                <c:pt idx="40">
                  <c:v>4.1344804442588132E-2</c:v>
                </c:pt>
                <c:pt idx="41">
                  <c:v>2.6044078619157363E-2</c:v>
                </c:pt>
                <c:pt idx="42">
                  <c:v>3.0777282016216736E-2</c:v>
                </c:pt>
                <c:pt idx="43">
                  <c:v>3.4234235919620805E-2</c:v>
                </c:pt>
                <c:pt idx="44">
                  <c:v>2.7805531011801332E-2</c:v>
                </c:pt>
                <c:pt idx="45">
                  <c:v>3.1278356411950092E-2</c:v>
                </c:pt>
                <c:pt idx="46">
                  <c:v>3.0319622012263403E-2</c:v>
                </c:pt>
                <c:pt idx="47">
                  <c:v>2.7373701428231936E-2</c:v>
                </c:pt>
                <c:pt idx="48">
                  <c:v>1.7800717257713015E-2</c:v>
                </c:pt>
                <c:pt idx="49">
                  <c:v>3.8547650285749469E-2</c:v>
                </c:pt>
                <c:pt idx="50">
                  <c:v>4.3729347231707245E-2</c:v>
                </c:pt>
                <c:pt idx="51">
                  <c:v>4.9416833317730127E-2</c:v>
                </c:pt>
                <c:pt idx="52">
                  <c:v>3.7453716558308446E-2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1D-4256-8A24-3FFB145EB59E}"/>
            </c:ext>
          </c:extLst>
        </c:ser>
        <c:ser>
          <c:idx val="3"/>
          <c:order val="3"/>
          <c:tx>
            <c:strRef>
              <c:f>ES!$E$1</c:f>
              <c:strCache>
                <c:ptCount val="1"/>
                <c:pt idx="0">
                  <c:v>W-4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ES!$A$2:$A$55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ES!$E$2:$E$54</c:f>
              <c:numCache>
                <c:formatCode>General</c:formatCode>
                <c:ptCount val="53"/>
                <c:pt idx="20">
                  <c:v>5.281574687150549E-2</c:v>
                </c:pt>
                <c:pt idx="21">
                  <c:v>8.9869890476704531E-2</c:v>
                </c:pt>
                <c:pt idx="22">
                  <c:v>1.4885815151901138E-2</c:v>
                </c:pt>
                <c:pt idx="23">
                  <c:v>1.2106666730760624E-2</c:v>
                </c:pt>
                <c:pt idx="24">
                  <c:v>2.2796579541970785E-2</c:v>
                </c:pt>
                <c:pt idx="25">
                  <c:v>3.0366084565710251E-2</c:v>
                </c:pt>
                <c:pt idx="26">
                  <c:v>3.0087193571934606E-2</c:v>
                </c:pt>
                <c:pt idx="27">
                  <c:v>2.1777349367025613E-2</c:v>
                </c:pt>
                <c:pt idx="28">
                  <c:v>3.1987079844848734E-2</c:v>
                </c:pt>
                <c:pt idx="29">
                  <c:v>3.8602687330518824E-2</c:v>
                </c:pt>
                <c:pt idx="30">
                  <c:v>4.0938351779046651E-2</c:v>
                </c:pt>
                <c:pt idx="31">
                  <c:v>5.1528479316075425E-2</c:v>
                </c:pt>
                <c:pt idx="32">
                  <c:v>5.1481047314160054E-2</c:v>
                </c:pt>
                <c:pt idx="33">
                  <c:v>3.4198391333168217E-2</c:v>
                </c:pt>
                <c:pt idx="34">
                  <c:v>3.8479619080974324E-2</c:v>
                </c:pt>
                <c:pt idx="35">
                  <c:v>4.0890984930593226E-2</c:v>
                </c:pt>
                <c:pt idx="36">
                  <c:v>5.1532936446790155E-2</c:v>
                </c:pt>
                <c:pt idx="37">
                  <c:v>3.679242096040243E-2</c:v>
                </c:pt>
                <c:pt idx="38">
                  <c:v>2.8233095442946273E-2</c:v>
                </c:pt>
                <c:pt idx="39">
                  <c:v>3.8596611391242132E-2</c:v>
                </c:pt>
                <c:pt idx="40">
                  <c:v>5.421216876105206E-2</c:v>
                </c:pt>
                <c:pt idx="41">
                  <c:v>5.0327667886237083E-2</c:v>
                </c:pt>
                <c:pt idx="42">
                  <c:v>3.5059454962569798E-2</c:v>
                </c:pt>
                <c:pt idx="43">
                  <c:v>3.2194639966996029E-2</c:v>
                </c:pt>
                <c:pt idx="44">
                  <c:v>3.753241571373208E-2</c:v>
                </c:pt>
                <c:pt idx="45">
                  <c:v>4.694841234611994E-2</c:v>
                </c:pt>
                <c:pt idx="46">
                  <c:v>3.0757610178935808E-2</c:v>
                </c:pt>
                <c:pt idx="47">
                  <c:v>2.8482135754831401E-2</c:v>
                </c:pt>
                <c:pt idx="48">
                  <c:v>1.7571951425656002E-2</c:v>
                </c:pt>
                <c:pt idx="49">
                  <c:v>3.5978912060465905E-2</c:v>
                </c:pt>
                <c:pt idx="50">
                  <c:v>5.2619582253702252E-2</c:v>
                </c:pt>
                <c:pt idx="51">
                  <c:v>7.8802502812635275E-2</c:v>
                </c:pt>
                <c:pt idx="52">
                  <c:v>6.4497839084893233E-2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1D-4256-8A24-3FFB145EB59E}"/>
            </c:ext>
          </c:extLst>
        </c:ser>
        <c:ser>
          <c:idx val="4"/>
          <c:order val="4"/>
          <c:tx>
            <c:strRef>
              <c:f>ES!$F$1</c:f>
              <c:strCache>
                <c:ptCount val="1"/>
                <c:pt idx="0">
                  <c:v>W-5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ES!$F$2:$F$54</c:f>
              <c:numCache>
                <c:formatCode>General</c:formatCode>
                <c:ptCount val="53"/>
                <c:pt idx="21">
                  <c:v>4.9909094022989882E-2</c:v>
                </c:pt>
                <c:pt idx="22">
                  <c:v>1.9467529144486372E-2</c:v>
                </c:pt>
                <c:pt idx="23">
                  <c:v>1.7297836953627504E-2</c:v>
                </c:pt>
                <c:pt idx="24">
                  <c:v>2.0832439872847473E-2</c:v>
                </c:pt>
                <c:pt idx="25">
                  <c:v>2.5887767679685942E-2</c:v>
                </c:pt>
                <c:pt idx="26">
                  <c:v>3.0632942879658943E-2</c:v>
                </c:pt>
                <c:pt idx="27">
                  <c:v>2.1919033255713517E-2</c:v>
                </c:pt>
                <c:pt idx="28">
                  <c:v>3.6130338880810686E-2</c:v>
                </c:pt>
                <c:pt idx="29">
                  <c:v>3.5864244346095885E-2</c:v>
                </c:pt>
                <c:pt idx="30">
                  <c:v>4.5630418599102357E-2</c:v>
                </c:pt>
                <c:pt idx="31">
                  <c:v>6.6986942325296603E-2</c:v>
                </c:pt>
                <c:pt idx="32">
                  <c:v>6.4894490897291587E-2</c:v>
                </c:pt>
                <c:pt idx="33">
                  <c:v>4.8653816177742538E-2</c:v>
                </c:pt>
                <c:pt idx="34">
                  <c:v>3.1244001312333732E-2</c:v>
                </c:pt>
                <c:pt idx="35">
                  <c:v>3.9901966345943507E-2</c:v>
                </c:pt>
                <c:pt idx="36">
                  <c:v>5.419735398119014E-2</c:v>
                </c:pt>
                <c:pt idx="37">
                  <c:v>4.0970150262791709E-2</c:v>
                </c:pt>
                <c:pt idx="38">
                  <c:v>3.0456800085798461E-2</c:v>
                </c:pt>
                <c:pt idx="39">
                  <c:v>3.9789755623774792E-2</c:v>
                </c:pt>
                <c:pt idx="40">
                  <c:v>5.7968626786910428E-2</c:v>
                </c:pt>
                <c:pt idx="41">
                  <c:v>6.6320354924975511E-2</c:v>
                </c:pt>
                <c:pt idx="42">
                  <c:v>4.9619887951704744E-2</c:v>
                </c:pt>
                <c:pt idx="43">
                  <c:v>3.5282227089816591E-2</c:v>
                </c:pt>
                <c:pt idx="44">
                  <c:v>3.4315689226653373E-2</c:v>
                </c:pt>
                <c:pt idx="45">
                  <c:v>6.0446075424501026E-2</c:v>
                </c:pt>
                <c:pt idx="46">
                  <c:v>4.3427737322252781E-2</c:v>
                </c:pt>
                <c:pt idx="47">
                  <c:v>4.4665151693958023E-2</c:v>
                </c:pt>
                <c:pt idx="48">
                  <c:v>1.6477226523695224E-2</c:v>
                </c:pt>
                <c:pt idx="49">
                  <c:v>3.8081188037723875E-2</c:v>
                </c:pt>
                <c:pt idx="50">
                  <c:v>4.569506721458845E-2</c:v>
                </c:pt>
                <c:pt idx="51">
                  <c:v>8.7011282721499397E-2</c:v>
                </c:pt>
                <c:pt idx="52">
                  <c:v>8.5168229009614835E-2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1D-4256-8A24-3FFB145EB59E}"/>
            </c:ext>
          </c:extLst>
        </c:ser>
        <c:ser>
          <c:idx val="5"/>
          <c:order val="5"/>
          <c:tx>
            <c:strRef>
              <c:f>ES!$G$1</c:f>
              <c:strCache>
                <c:ptCount val="1"/>
                <c:pt idx="0">
                  <c:v>W-6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ES!$G$2:$G$54</c:f>
              <c:numCache>
                <c:formatCode>General</c:formatCode>
                <c:ptCount val="53"/>
                <c:pt idx="22">
                  <c:v>8.5898391563008783E-2</c:v>
                </c:pt>
                <c:pt idx="23">
                  <c:v>1.9783507725825319E-2</c:v>
                </c:pt>
                <c:pt idx="24">
                  <c:v>2.7216321441152186E-2</c:v>
                </c:pt>
                <c:pt idx="25">
                  <c:v>2.5067054167985194E-2</c:v>
                </c:pt>
                <c:pt idx="26">
                  <c:v>2.6155036127466096E-2</c:v>
                </c:pt>
                <c:pt idx="27">
                  <c:v>2.302575287299553E-2</c:v>
                </c:pt>
                <c:pt idx="28">
                  <c:v>2.9624115282483716E-2</c:v>
                </c:pt>
                <c:pt idx="29">
                  <c:v>3.7907476538655741E-2</c:v>
                </c:pt>
                <c:pt idx="30">
                  <c:v>4.6447619840220146E-2</c:v>
                </c:pt>
                <c:pt idx="31">
                  <c:v>7.3254754929467092E-2</c:v>
                </c:pt>
                <c:pt idx="32">
                  <c:v>8.8687661440246188E-2</c:v>
                </c:pt>
                <c:pt idx="33">
                  <c:v>7.5792091939350256E-2</c:v>
                </c:pt>
                <c:pt idx="34">
                  <c:v>5.9949974468022686E-2</c:v>
                </c:pt>
                <c:pt idx="35">
                  <c:v>3.8735941007062923E-2</c:v>
                </c:pt>
                <c:pt idx="36">
                  <c:v>5.3841024680742977E-2</c:v>
                </c:pt>
                <c:pt idx="37">
                  <c:v>4.5250081832274448E-2</c:v>
                </c:pt>
                <c:pt idx="38">
                  <c:v>3.5406413436788048E-2</c:v>
                </c:pt>
                <c:pt idx="39">
                  <c:v>4.411067448138193E-2</c:v>
                </c:pt>
                <c:pt idx="40">
                  <c:v>5.8249711645895846E-2</c:v>
                </c:pt>
                <c:pt idx="41">
                  <c:v>6.9347180843752701E-2</c:v>
                </c:pt>
                <c:pt idx="42">
                  <c:v>6.0998145275943771E-2</c:v>
                </c:pt>
                <c:pt idx="43">
                  <c:v>5.1325964817872438E-2</c:v>
                </c:pt>
                <c:pt idx="44">
                  <c:v>3.0967682056348339E-2</c:v>
                </c:pt>
                <c:pt idx="45">
                  <c:v>5.4021217739980927E-2</c:v>
                </c:pt>
                <c:pt idx="46">
                  <c:v>5.7690436091654348E-2</c:v>
                </c:pt>
                <c:pt idx="47">
                  <c:v>6.2697537833118266E-2</c:v>
                </c:pt>
                <c:pt idx="48">
                  <c:v>2.7800093435219744E-2</c:v>
                </c:pt>
                <c:pt idx="49">
                  <c:v>2.8613106033578754E-2</c:v>
                </c:pt>
                <c:pt idx="50">
                  <c:v>5.8688348406876381E-2</c:v>
                </c:pt>
                <c:pt idx="51">
                  <c:v>7.9061741375162017E-2</c:v>
                </c:pt>
                <c:pt idx="52">
                  <c:v>9.1432480021101672E-2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E-44E2-BBEF-AE05888FEBF2}"/>
            </c:ext>
          </c:extLst>
        </c:ser>
        <c:ser>
          <c:idx val="6"/>
          <c:order val="6"/>
          <c:tx>
            <c:strRef>
              <c:f>ES!$H$1</c:f>
              <c:strCache>
                <c:ptCount val="1"/>
                <c:pt idx="0">
                  <c:v>W-7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ES!$H$2:$H$54</c:f>
              <c:numCache>
                <c:formatCode>General</c:formatCode>
                <c:ptCount val="53"/>
                <c:pt idx="23">
                  <c:v>8.5996352503870166E-2</c:v>
                </c:pt>
                <c:pt idx="24">
                  <c:v>2.746462703804841E-2</c:v>
                </c:pt>
                <c:pt idx="25">
                  <c:v>3.2066166994559296E-2</c:v>
                </c:pt>
                <c:pt idx="26">
                  <c:v>2.5334131622081663E-2</c:v>
                </c:pt>
                <c:pt idx="27">
                  <c:v>2.8714246232054461E-2</c:v>
                </c:pt>
                <c:pt idx="28">
                  <c:v>2.9447933432789973E-2</c:v>
                </c:pt>
                <c:pt idx="29">
                  <c:v>3.2054330809953922E-2</c:v>
                </c:pt>
                <c:pt idx="30">
                  <c:v>4.6717556728720133E-2</c:v>
                </c:pt>
                <c:pt idx="31">
                  <c:v>7.1226620582530334E-2</c:v>
                </c:pt>
                <c:pt idx="32">
                  <c:v>9.8009432807169367E-2</c:v>
                </c:pt>
                <c:pt idx="33">
                  <c:v>9.6163045266630984E-2</c:v>
                </c:pt>
                <c:pt idx="34">
                  <c:v>8.6882792879583962E-2</c:v>
                </c:pt>
                <c:pt idx="35">
                  <c:v>6.2928235923543116E-2</c:v>
                </c:pt>
                <c:pt idx="36">
                  <c:v>5.1980056931487252E-2</c:v>
                </c:pt>
                <c:pt idx="37">
                  <c:v>4.7377622641605728E-2</c:v>
                </c:pt>
                <c:pt idx="38">
                  <c:v>4.0552371435965788E-2</c:v>
                </c:pt>
                <c:pt idx="39">
                  <c:v>5.6314737904324244E-2</c:v>
                </c:pt>
                <c:pt idx="40">
                  <c:v>6.8616426742604611E-2</c:v>
                </c:pt>
                <c:pt idx="41">
                  <c:v>6.6001882460749867E-2</c:v>
                </c:pt>
                <c:pt idx="42">
                  <c:v>6.2139748079170977E-2</c:v>
                </c:pt>
                <c:pt idx="43">
                  <c:v>6.5758345374694716E-2</c:v>
                </c:pt>
                <c:pt idx="44">
                  <c:v>4.2263694187510283E-2</c:v>
                </c:pt>
                <c:pt idx="45">
                  <c:v>3.8771489684283691E-2</c:v>
                </c:pt>
                <c:pt idx="46">
                  <c:v>5.2361083576187094E-2</c:v>
                </c:pt>
                <c:pt idx="47">
                  <c:v>7.7844106356340315E-2</c:v>
                </c:pt>
                <c:pt idx="48">
                  <c:v>5.2586818213715386E-2</c:v>
                </c:pt>
                <c:pt idx="49">
                  <c:v>3.0336964645912574E-2</c:v>
                </c:pt>
                <c:pt idx="50">
                  <c:v>3.8512288147623003E-2</c:v>
                </c:pt>
                <c:pt idx="51">
                  <c:v>9.0615971541237364E-2</c:v>
                </c:pt>
                <c:pt idx="52">
                  <c:v>8.7305321995946594E-2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E-44E2-BBEF-AE05888FEBF2}"/>
            </c:ext>
          </c:extLst>
        </c:ser>
        <c:ser>
          <c:idx val="7"/>
          <c:order val="7"/>
          <c:tx>
            <c:strRef>
              <c:f>ES!$I$1</c:f>
              <c:strCache>
                <c:ptCount val="1"/>
                <c:pt idx="0">
                  <c:v>W-8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ES!$I$2:$I$54</c:f>
              <c:numCache>
                <c:formatCode>General</c:formatCode>
                <c:ptCount val="53"/>
                <c:pt idx="24">
                  <c:v>8.6350542673593531E-2</c:v>
                </c:pt>
                <c:pt idx="25">
                  <c:v>2.8863409527966014E-2</c:v>
                </c:pt>
                <c:pt idx="26">
                  <c:v>3.2333226944404395E-2</c:v>
                </c:pt>
                <c:pt idx="27">
                  <c:v>3.6800236110040851E-2</c:v>
                </c:pt>
                <c:pt idx="28">
                  <c:v>3.4343169651628348E-2</c:v>
                </c:pt>
                <c:pt idx="29">
                  <c:v>3.2664909765021587E-2</c:v>
                </c:pt>
                <c:pt idx="30">
                  <c:v>4.8356449597587253E-2</c:v>
                </c:pt>
                <c:pt idx="31">
                  <c:v>6.8833103840424556E-2</c:v>
                </c:pt>
                <c:pt idx="32">
                  <c:v>0.10197616550633645</c:v>
                </c:pt>
                <c:pt idx="33">
                  <c:v>0.10857828987148807</c:v>
                </c:pt>
                <c:pt idx="34">
                  <c:v>0.11497225374563054</c:v>
                </c:pt>
                <c:pt idx="35">
                  <c:v>9.5894481564045717E-2</c:v>
                </c:pt>
                <c:pt idx="36">
                  <c:v>6.5738835708469737E-2</c:v>
                </c:pt>
                <c:pt idx="37">
                  <c:v>4.9910837334570857E-2</c:v>
                </c:pt>
                <c:pt idx="38">
                  <c:v>4.2851523033380849E-2</c:v>
                </c:pt>
                <c:pt idx="39">
                  <c:v>6.0588755304138368E-2</c:v>
                </c:pt>
                <c:pt idx="40">
                  <c:v>7.6205080823541854E-2</c:v>
                </c:pt>
                <c:pt idx="41">
                  <c:v>7.4221112026064975E-2</c:v>
                </c:pt>
                <c:pt idx="42">
                  <c:v>5.5132507064643767E-2</c:v>
                </c:pt>
                <c:pt idx="43">
                  <c:v>7.0683939500277682E-2</c:v>
                </c:pt>
                <c:pt idx="44">
                  <c:v>5.6908346709767355E-2</c:v>
                </c:pt>
                <c:pt idx="45">
                  <c:v>3.7439256723660441E-2</c:v>
                </c:pt>
                <c:pt idx="46">
                  <c:v>4.1791960281222257E-2</c:v>
                </c:pt>
                <c:pt idx="47">
                  <c:v>7.1211607706802113E-2</c:v>
                </c:pt>
                <c:pt idx="48">
                  <c:v>7.2100960404744369E-2</c:v>
                </c:pt>
                <c:pt idx="49">
                  <c:v>4.482599281318439E-2</c:v>
                </c:pt>
                <c:pt idx="50">
                  <c:v>2.8063230671609419E-2</c:v>
                </c:pt>
                <c:pt idx="51">
                  <c:v>6.9276394594693425E-2</c:v>
                </c:pt>
                <c:pt idx="52">
                  <c:v>9.68292498958611E-2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E-44E2-BBEF-AE05888F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300440"/>
        <c:axId val="2125304136"/>
      </c:lineChart>
      <c:catAx>
        <c:axId val="212530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304136"/>
        <c:crosses val="autoZero"/>
        <c:auto val="1"/>
        <c:lblAlgn val="ctr"/>
        <c:lblOffset val="100"/>
        <c:noMultiLvlLbl val="0"/>
      </c:catAx>
      <c:valAx>
        <c:axId val="212530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30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ES!$A$58</c:f>
              <c:strCache>
                <c:ptCount val="1"/>
                <c:pt idx="0">
                  <c:v>First wave</c:v>
                </c:pt>
              </c:strCache>
            </c:strRef>
          </c:tx>
          <c:marker>
            <c:symbol val="none"/>
          </c:marker>
          <c:val>
            <c:numRef>
              <c:f>ES!$B$58:$I$58</c:f>
              <c:numCache>
                <c:formatCode>General</c:formatCode>
                <c:ptCount val="8"/>
                <c:pt idx="0">
                  <c:v>6.8692117056663143E-2</c:v>
                </c:pt>
                <c:pt idx="1">
                  <c:v>5.8598033112640814E-2</c:v>
                </c:pt>
                <c:pt idx="2">
                  <c:v>7.4480381839457224E-2</c:v>
                </c:pt>
                <c:pt idx="3">
                  <c:v>5.281574687150549E-2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1-4438-894C-CDB0D5C47DB9}"/>
            </c:ext>
          </c:extLst>
        </c:ser>
        <c:ser>
          <c:idx val="1"/>
          <c:order val="1"/>
          <c:tx>
            <c:strRef>
              <c:f>ES!$A$59</c:f>
              <c:strCache>
                <c:ptCount val="1"/>
                <c:pt idx="0">
                  <c:v>Second wave</c:v>
                </c:pt>
              </c:strCache>
            </c:strRef>
          </c:tx>
          <c:marker>
            <c:symbol val="none"/>
          </c:marker>
          <c:val>
            <c:numRef>
              <c:f>ES!$B$59:$I$59</c:f>
              <c:numCache>
                <c:formatCode>General</c:formatCode>
                <c:ptCount val="8"/>
                <c:pt idx="0">
                  <c:v>4.3304406194605717E-2</c:v>
                </c:pt>
                <c:pt idx="1">
                  <c:v>3.7695755688362399E-2</c:v>
                </c:pt>
                <c:pt idx="2">
                  <c:v>3.7302124344986344E-2</c:v>
                </c:pt>
                <c:pt idx="3">
                  <c:v>4.2044533482474299E-2</c:v>
                </c:pt>
                <c:pt idx="4">
                  <c:v>4.9592674251067025E-2</c:v>
                </c:pt>
                <c:pt idx="5">
                  <c:v>5.7639739146906961E-2</c:v>
                </c:pt>
                <c:pt idx="6">
                  <c:v>6.3877464352330035E-2</c:v>
                </c:pt>
                <c:pt idx="7">
                  <c:v>7.2100960404744369E-2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1-4438-894C-CDB0D5C47DB9}"/>
            </c:ext>
          </c:extLst>
        </c:ser>
        <c:ser>
          <c:idx val="2"/>
          <c:order val="2"/>
          <c:tx>
            <c:v>All</c:v>
          </c:tx>
          <c:marker>
            <c:symbol val="none"/>
          </c:marker>
          <c:val>
            <c:numRef>
              <c:f>ES!$B$56:$I$56</c:f>
              <c:numCache>
                <c:formatCode>General</c:formatCode>
                <c:ptCount val="8"/>
                <c:pt idx="0">
                  <c:v>4.8918993228335296E-2</c:v>
                </c:pt>
                <c:pt idx="1">
                  <c:v>4.0345227516579395E-2</c:v>
                </c:pt>
                <c:pt idx="2">
                  <c:v>3.8308256069674716E-2</c:v>
                </c:pt>
                <c:pt idx="3">
                  <c:v>3.9834232265654815E-2</c:v>
                </c:pt>
                <c:pt idx="4">
                  <c:v>4.3883800274591669E-2</c:v>
                </c:pt>
                <c:pt idx="5">
                  <c:v>5.1813481101416863E-2</c:v>
                </c:pt>
                <c:pt idx="6">
                  <c:v>5.7875384938363819E-2</c:v>
                </c:pt>
                <c:pt idx="7">
                  <c:v>6.3332450596989748E-2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A1-4438-894C-CDB0D5C47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328232"/>
        <c:axId val="2125331208"/>
      </c:lineChart>
      <c:catAx>
        <c:axId val="212532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331208"/>
        <c:crosses val="autoZero"/>
        <c:auto val="1"/>
        <c:lblAlgn val="ctr"/>
        <c:lblOffset val="100"/>
        <c:noMultiLvlLbl val="0"/>
      </c:catAx>
      <c:valAx>
        <c:axId val="212533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32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Spanish error per week crossing</a:t>
            </a:r>
            <a:r>
              <a:rPr lang="es-ES" baseline="0"/>
              <a:t> cases and deaths differently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IT!$B$1</c:f>
              <c:strCache>
                <c:ptCount val="1"/>
                <c:pt idx="0">
                  <c:v>W-1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IT!$B$2:$B$55</c:f>
              <c:numCache>
                <c:formatCode>General</c:formatCode>
                <c:ptCount val="54"/>
                <c:pt idx="17">
                  <c:v>5.0162929949247217E-2</c:v>
                </c:pt>
                <c:pt idx="18">
                  <c:v>0.1017813780479643</c:v>
                </c:pt>
                <c:pt idx="19">
                  <c:v>9.4406531144159714E-2</c:v>
                </c:pt>
                <c:pt idx="20">
                  <c:v>8.0624145679555365E-2</c:v>
                </c:pt>
                <c:pt idx="21">
                  <c:v>7.0406416258586443E-2</c:v>
                </c:pt>
                <c:pt idx="22">
                  <c:v>4.4912189570521358E-2</c:v>
                </c:pt>
                <c:pt idx="23">
                  <c:v>4.0847263761726788E-2</c:v>
                </c:pt>
                <c:pt idx="24">
                  <c:v>3.8337491439690015E-2</c:v>
                </c:pt>
                <c:pt idx="25">
                  <c:v>2.1757810281601564E-2</c:v>
                </c:pt>
                <c:pt idx="26">
                  <c:v>1.0226588050152727E-2</c:v>
                </c:pt>
                <c:pt idx="27">
                  <c:v>1.3402717264001161E-2</c:v>
                </c:pt>
                <c:pt idx="28">
                  <c:v>1.0118347025405308E-2</c:v>
                </c:pt>
                <c:pt idx="29">
                  <c:v>2.2917526154247445E-2</c:v>
                </c:pt>
                <c:pt idx="30">
                  <c:v>2.5129629783229971E-2</c:v>
                </c:pt>
                <c:pt idx="31">
                  <c:v>5.2761493640935651E-2</c:v>
                </c:pt>
                <c:pt idx="32">
                  <c:v>5.4370054302118567E-2</c:v>
                </c:pt>
                <c:pt idx="33">
                  <c:v>5.5190300643812827E-2</c:v>
                </c:pt>
                <c:pt idx="34">
                  <c:v>3.4200663912241018E-2</c:v>
                </c:pt>
                <c:pt idx="35">
                  <c:v>3.3568925988659321E-2</c:v>
                </c:pt>
                <c:pt idx="36">
                  <c:v>3.4890911206460401E-2</c:v>
                </c:pt>
                <c:pt idx="37">
                  <c:v>3.3816490655312718E-2</c:v>
                </c:pt>
                <c:pt idx="38">
                  <c:v>3.1444144092674743E-2</c:v>
                </c:pt>
                <c:pt idx="39">
                  <c:v>1.7726287146274344E-2</c:v>
                </c:pt>
                <c:pt idx="40">
                  <c:v>1.2862205387058838E-2</c:v>
                </c:pt>
                <c:pt idx="41">
                  <c:v>1.6222853294721385E-2</c:v>
                </c:pt>
                <c:pt idx="42">
                  <c:v>1.7421566438369788E-2</c:v>
                </c:pt>
                <c:pt idx="43">
                  <c:v>1.9076165896414237E-2</c:v>
                </c:pt>
                <c:pt idx="44">
                  <c:v>3.0515748033358041E-2</c:v>
                </c:pt>
                <c:pt idx="45">
                  <c:v>4.7108087207177345E-2</c:v>
                </c:pt>
                <c:pt idx="46">
                  <c:v>7.2001105419471745E-2</c:v>
                </c:pt>
                <c:pt idx="47">
                  <c:v>4.9326618600755968E-2</c:v>
                </c:pt>
                <c:pt idx="48">
                  <c:v>5.7223371352538445E-2</c:v>
                </c:pt>
                <c:pt idx="49">
                  <c:v>4.6467486245323375E-2</c:v>
                </c:pt>
                <c:pt idx="50">
                  <c:v>4.195094205134154E-2</c:v>
                </c:pt>
                <c:pt idx="51">
                  <c:v>5.8620064463924176E-2</c:v>
                </c:pt>
                <c:pt idx="52">
                  <c:v>4.9002379872728666E-2</c:v>
                </c:pt>
                <c:pt idx="53">
                  <c:v>4.5640520665929753E-2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B-469D-AFB7-25F83C644B8B}"/>
            </c:ext>
          </c:extLst>
        </c:ser>
        <c:ser>
          <c:idx val="1"/>
          <c:order val="1"/>
          <c:tx>
            <c:strRef>
              <c:f>IT!$C$1</c:f>
              <c:strCache>
                <c:ptCount val="1"/>
                <c:pt idx="0">
                  <c:v>W-2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IT!$C$2:$C$55</c:f>
              <c:numCache>
                <c:formatCode>General</c:formatCode>
                <c:ptCount val="54"/>
                <c:pt idx="18">
                  <c:v>5.5689645510200447E-2</c:v>
                </c:pt>
                <c:pt idx="19">
                  <c:v>8.7300242272744244E-2</c:v>
                </c:pt>
                <c:pt idx="20">
                  <c:v>7.6542001577225821E-2</c:v>
                </c:pt>
                <c:pt idx="21">
                  <c:v>6.8001269050763494E-2</c:v>
                </c:pt>
                <c:pt idx="22">
                  <c:v>4.013766596124229E-2</c:v>
                </c:pt>
                <c:pt idx="23">
                  <c:v>4.195760531085322E-2</c:v>
                </c:pt>
                <c:pt idx="24">
                  <c:v>3.9024275917548791E-2</c:v>
                </c:pt>
                <c:pt idx="25">
                  <c:v>2.2704791339412556E-2</c:v>
                </c:pt>
                <c:pt idx="26">
                  <c:v>1.4179458530461188E-2</c:v>
                </c:pt>
                <c:pt idx="27">
                  <c:v>1.4520293424381638E-2</c:v>
                </c:pt>
                <c:pt idx="28">
                  <c:v>1.185316693560458E-2</c:v>
                </c:pt>
                <c:pt idx="29">
                  <c:v>1.6585835235008149E-2</c:v>
                </c:pt>
                <c:pt idx="30">
                  <c:v>1.5438834880689424E-2</c:v>
                </c:pt>
                <c:pt idx="31">
                  <c:v>2.3635297397808456E-2</c:v>
                </c:pt>
                <c:pt idx="32">
                  <c:v>4.8372712091880342E-2</c:v>
                </c:pt>
                <c:pt idx="33">
                  <c:v>4.8511689950382596E-2</c:v>
                </c:pt>
                <c:pt idx="34">
                  <c:v>3.1233447383076606E-2</c:v>
                </c:pt>
                <c:pt idx="35">
                  <c:v>3.0193984893801418E-2</c:v>
                </c:pt>
                <c:pt idx="36">
                  <c:v>2.8588041465578209E-2</c:v>
                </c:pt>
                <c:pt idx="37">
                  <c:v>1.7849622232563561E-2</c:v>
                </c:pt>
                <c:pt idx="38">
                  <c:v>2.5550316465369545E-2</c:v>
                </c:pt>
                <c:pt idx="39">
                  <c:v>3.0057566610216243E-2</c:v>
                </c:pt>
                <c:pt idx="40">
                  <c:v>2.7634834768845547E-2</c:v>
                </c:pt>
                <c:pt idx="41">
                  <c:v>2.9004240380607022E-2</c:v>
                </c:pt>
                <c:pt idx="42">
                  <c:v>2.7841391708639539E-2</c:v>
                </c:pt>
                <c:pt idx="43">
                  <c:v>2.4217863223832438E-2</c:v>
                </c:pt>
                <c:pt idx="44">
                  <c:v>1.7919896444492447E-2</c:v>
                </c:pt>
                <c:pt idx="45">
                  <c:v>2.7613645633997593E-2</c:v>
                </c:pt>
                <c:pt idx="46">
                  <c:v>4.2755022640550956E-2</c:v>
                </c:pt>
                <c:pt idx="47">
                  <c:v>3.9587642095201762E-2</c:v>
                </c:pt>
                <c:pt idx="48">
                  <c:v>5.117494722740714E-2</c:v>
                </c:pt>
                <c:pt idx="49">
                  <c:v>6.6057548542634612E-2</c:v>
                </c:pt>
                <c:pt idx="50">
                  <c:v>4.702397678765266E-2</c:v>
                </c:pt>
                <c:pt idx="51">
                  <c:v>3.9187256345182497E-2</c:v>
                </c:pt>
                <c:pt idx="52">
                  <c:v>4.6144880024303857E-2</c:v>
                </c:pt>
                <c:pt idx="53">
                  <c:v>4.1817056487164182E-2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B-469D-AFB7-25F83C644B8B}"/>
            </c:ext>
          </c:extLst>
        </c:ser>
        <c:ser>
          <c:idx val="2"/>
          <c:order val="2"/>
          <c:tx>
            <c:strRef>
              <c:f>IT!$D$1</c:f>
              <c:strCache>
                <c:ptCount val="1"/>
                <c:pt idx="0">
                  <c:v>W-3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IT!$D$2:$D$55</c:f>
              <c:numCache>
                <c:formatCode>General</c:formatCode>
                <c:ptCount val="54"/>
                <c:pt idx="19">
                  <c:v>6.0101039464656024E-2</c:v>
                </c:pt>
                <c:pt idx="20">
                  <c:v>6.7383553951159816E-2</c:v>
                </c:pt>
                <c:pt idx="21">
                  <c:v>6.4250911015768505E-2</c:v>
                </c:pt>
                <c:pt idx="22">
                  <c:v>3.9853061272718183E-2</c:v>
                </c:pt>
                <c:pt idx="23">
                  <c:v>3.3868485827837698E-2</c:v>
                </c:pt>
                <c:pt idx="24">
                  <c:v>3.9387442812116237E-2</c:v>
                </c:pt>
                <c:pt idx="25">
                  <c:v>2.5875294596365114E-2</c:v>
                </c:pt>
                <c:pt idx="26">
                  <c:v>1.8061113607713963E-2</c:v>
                </c:pt>
                <c:pt idx="27">
                  <c:v>1.3103816231314633E-2</c:v>
                </c:pt>
                <c:pt idx="28">
                  <c:v>1.2010532942461913E-2</c:v>
                </c:pt>
                <c:pt idx="29">
                  <c:v>1.7297505591171814E-2</c:v>
                </c:pt>
                <c:pt idx="30">
                  <c:v>9.52006140662825E-3</c:v>
                </c:pt>
                <c:pt idx="31">
                  <c:v>1.414568664423642E-2</c:v>
                </c:pt>
                <c:pt idx="32">
                  <c:v>3.0175880102051231E-2</c:v>
                </c:pt>
                <c:pt idx="33">
                  <c:v>4.1042948813436217E-2</c:v>
                </c:pt>
                <c:pt idx="34">
                  <c:v>3.0056704175393002E-2</c:v>
                </c:pt>
                <c:pt idx="35">
                  <c:v>2.7742521566710535E-2</c:v>
                </c:pt>
                <c:pt idx="36">
                  <c:v>2.6537911948468162E-2</c:v>
                </c:pt>
                <c:pt idx="37">
                  <c:v>2.0204795814996256E-2</c:v>
                </c:pt>
                <c:pt idx="38">
                  <c:v>5.2816613000383657E-2</c:v>
                </c:pt>
                <c:pt idx="39">
                  <c:v>8.3754413406985515E-2</c:v>
                </c:pt>
                <c:pt idx="40">
                  <c:v>9.0464834415637213E-2</c:v>
                </c:pt>
                <c:pt idx="41">
                  <c:v>7.9854766689462967E-2</c:v>
                </c:pt>
                <c:pt idx="42">
                  <c:v>5.5556195431247873E-2</c:v>
                </c:pt>
                <c:pt idx="43">
                  <c:v>3.8019836903659829E-2</c:v>
                </c:pt>
                <c:pt idx="44">
                  <c:v>2.306270523728772E-2</c:v>
                </c:pt>
                <c:pt idx="45">
                  <c:v>1.718094098905441E-2</c:v>
                </c:pt>
                <c:pt idx="46">
                  <c:v>2.5353232339075944E-2</c:v>
                </c:pt>
                <c:pt idx="47">
                  <c:v>2.2988872283442055E-2</c:v>
                </c:pt>
                <c:pt idx="48">
                  <c:v>3.9421019183137201E-2</c:v>
                </c:pt>
                <c:pt idx="49">
                  <c:v>5.8891167747686775E-2</c:v>
                </c:pt>
                <c:pt idx="50">
                  <c:v>6.7350379874822272E-2</c:v>
                </c:pt>
                <c:pt idx="51">
                  <c:v>4.4657891441898453E-2</c:v>
                </c:pt>
                <c:pt idx="52">
                  <c:v>3.1557880010496871E-2</c:v>
                </c:pt>
                <c:pt idx="53">
                  <c:v>3.9810010583192453E-2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B-469D-AFB7-25F83C644B8B}"/>
            </c:ext>
          </c:extLst>
        </c:ser>
        <c:ser>
          <c:idx val="3"/>
          <c:order val="3"/>
          <c:tx>
            <c:strRef>
              <c:f>IT!$E$1</c:f>
              <c:strCache>
                <c:ptCount val="1"/>
                <c:pt idx="0">
                  <c:v>W-4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IT!$A$2:$A$55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IT!$E$2:$E$55</c:f>
              <c:numCache>
                <c:formatCode>General</c:formatCode>
                <c:ptCount val="54"/>
                <c:pt idx="20">
                  <c:v>6.783135382083845E-2</c:v>
                </c:pt>
                <c:pt idx="21">
                  <c:v>5.3150710465856045E-2</c:v>
                </c:pt>
                <c:pt idx="22">
                  <c:v>3.6124532923023062E-2</c:v>
                </c:pt>
                <c:pt idx="23">
                  <c:v>3.3762332597641435E-2</c:v>
                </c:pt>
                <c:pt idx="24">
                  <c:v>2.9890695951360916E-2</c:v>
                </c:pt>
                <c:pt idx="25">
                  <c:v>2.8180929925459605E-2</c:v>
                </c:pt>
                <c:pt idx="26">
                  <c:v>2.0078216923590027E-2</c:v>
                </c:pt>
                <c:pt idx="27">
                  <c:v>1.2050645439212922E-2</c:v>
                </c:pt>
                <c:pt idx="28">
                  <c:v>1.5039207741319581E-2</c:v>
                </c:pt>
                <c:pt idx="29">
                  <c:v>1.7138877224333326E-2</c:v>
                </c:pt>
                <c:pt idx="30">
                  <c:v>1.140262100116869E-2</c:v>
                </c:pt>
                <c:pt idx="31">
                  <c:v>8.5664459895300402E-3</c:v>
                </c:pt>
                <c:pt idx="32">
                  <c:v>2.4333664219752551E-2</c:v>
                </c:pt>
                <c:pt idx="33">
                  <c:v>2.1779014769074137E-2</c:v>
                </c:pt>
                <c:pt idx="34">
                  <c:v>2.7616635691308084E-2</c:v>
                </c:pt>
                <c:pt idx="35">
                  <c:v>2.6361782585099643E-2</c:v>
                </c:pt>
                <c:pt idx="36">
                  <c:v>2.6309421171420013E-2</c:v>
                </c:pt>
                <c:pt idx="37">
                  <c:v>2.3408828002599611E-2</c:v>
                </c:pt>
                <c:pt idx="38">
                  <c:v>6.2343324053790311E-2</c:v>
                </c:pt>
                <c:pt idx="39">
                  <c:v>0.12270284053608135</c:v>
                </c:pt>
                <c:pt idx="40">
                  <c:v>0.14936492224986792</c:v>
                </c:pt>
                <c:pt idx="41">
                  <c:v>0.14136071975323272</c:v>
                </c:pt>
                <c:pt idx="42">
                  <c:v>0.11212391634865064</c:v>
                </c:pt>
                <c:pt idx="43">
                  <c:v>6.8109425787910668E-2</c:v>
                </c:pt>
                <c:pt idx="44">
                  <c:v>3.5461906616580677E-2</c:v>
                </c:pt>
                <c:pt idx="45">
                  <c:v>2.1759585823874814E-2</c:v>
                </c:pt>
                <c:pt idx="46">
                  <c:v>1.753755910188759E-2</c:v>
                </c:pt>
                <c:pt idx="47">
                  <c:v>2.0409660002935367E-2</c:v>
                </c:pt>
                <c:pt idx="48">
                  <c:v>3.039736995862298E-2</c:v>
                </c:pt>
                <c:pt idx="49">
                  <c:v>4.6495115933899482E-2</c:v>
                </c:pt>
                <c:pt idx="50">
                  <c:v>6.0654965233483779E-2</c:v>
                </c:pt>
                <c:pt idx="51">
                  <c:v>6.468043120835891E-2</c:v>
                </c:pt>
                <c:pt idx="52">
                  <c:v>3.5821251390883525E-2</c:v>
                </c:pt>
                <c:pt idx="53">
                  <c:v>2.5795853012566341E-2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B-469D-AFB7-25F83C644B8B}"/>
            </c:ext>
          </c:extLst>
        </c:ser>
        <c:ser>
          <c:idx val="4"/>
          <c:order val="4"/>
          <c:tx>
            <c:strRef>
              <c:f>IT!$F$1</c:f>
              <c:strCache>
                <c:ptCount val="1"/>
                <c:pt idx="0">
                  <c:v>W-5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IT!$F$2:$F$55</c:f>
              <c:numCache>
                <c:formatCode>General</c:formatCode>
                <c:ptCount val="54"/>
                <c:pt idx="21">
                  <c:v>8.5842753817594722E-2</c:v>
                </c:pt>
                <c:pt idx="22">
                  <c:v>2.8764644458704167E-2</c:v>
                </c:pt>
                <c:pt idx="23">
                  <c:v>2.9657421783126497E-2</c:v>
                </c:pt>
                <c:pt idx="24">
                  <c:v>2.9180881565034858E-2</c:v>
                </c:pt>
                <c:pt idx="25">
                  <c:v>2.4823162546429085E-2</c:v>
                </c:pt>
                <c:pt idx="26">
                  <c:v>2.6787672958197881E-2</c:v>
                </c:pt>
                <c:pt idx="27">
                  <c:v>1.161281355044665E-2</c:v>
                </c:pt>
                <c:pt idx="28">
                  <c:v>1.780688615061116E-2</c:v>
                </c:pt>
                <c:pt idx="29">
                  <c:v>1.8738930997973531E-2</c:v>
                </c:pt>
                <c:pt idx="30">
                  <c:v>1.2131676290417306E-2</c:v>
                </c:pt>
                <c:pt idx="31">
                  <c:v>1.006105305302377E-2</c:v>
                </c:pt>
                <c:pt idx="32">
                  <c:v>2.328462043649266E-2</c:v>
                </c:pt>
                <c:pt idx="33">
                  <c:v>1.7269044732734155E-2</c:v>
                </c:pt>
                <c:pt idx="34">
                  <c:v>2.6182644381295691E-2</c:v>
                </c:pt>
                <c:pt idx="35">
                  <c:v>2.5280637463468581E-2</c:v>
                </c:pt>
                <c:pt idx="36">
                  <c:v>2.6185692014053998E-2</c:v>
                </c:pt>
                <c:pt idx="37">
                  <c:v>2.2609377367038375E-2</c:v>
                </c:pt>
                <c:pt idx="38">
                  <c:v>6.8038403286917251E-2</c:v>
                </c:pt>
                <c:pt idx="39">
                  <c:v>0.13046620047879537</c:v>
                </c:pt>
                <c:pt idx="40">
                  <c:v>0.17733444224764919</c:v>
                </c:pt>
                <c:pt idx="41">
                  <c:v>0.18240792966992014</c:v>
                </c:pt>
                <c:pt idx="42">
                  <c:v>0.16593672479706159</c:v>
                </c:pt>
                <c:pt idx="43">
                  <c:v>0.12308322826891452</c:v>
                </c:pt>
                <c:pt idx="44">
                  <c:v>6.43661823117372E-2</c:v>
                </c:pt>
                <c:pt idx="45">
                  <c:v>3.3254860704998182E-2</c:v>
                </c:pt>
                <c:pt idx="46">
                  <c:v>2.1750210078434876E-2</c:v>
                </c:pt>
                <c:pt idx="47">
                  <c:v>2.4881466542583122E-2</c:v>
                </c:pt>
                <c:pt idx="48">
                  <c:v>1.8927369697721273E-2</c:v>
                </c:pt>
                <c:pt idx="49">
                  <c:v>3.7078892614640924E-2</c:v>
                </c:pt>
                <c:pt idx="50">
                  <c:v>4.7887539669835145E-2</c:v>
                </c:pt>
                <c:pt idx="51">
                  <c:v>5.8809761763288081E-2</c:v>
                </c:pt>
                <c:pt idx="52">
                  <c:v>5.2799452639333576E-2</c:v>
                </c:pt>
                <c:pt idx="53">
                  <c:v>3.0913391524106413E-2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B-469D-AFB7-25F83C644B8B}"/>
            </c:ext>
          </c:extLst>
        </c:ser>
        <c:ser>
          <c:idx val="5"/>
          <c:order val="5"/>
          <c:tx>
            <c:strRef>
              <c:f>IT!$G$1</c:f>
              <c:strCache>
                <c:ptCount val="1"/>
                <c:pt idx="0">
                  <c:v>W-6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IT!$G$2:$G$55</c:f>
              <c:numCache>
                <c:formatCode>General</c:formatCode>
                <c:ptCount val="54"/>
                <c:pt idx="22">
                  <c:v>8.7285581234698373E-2</c:v>
                </c:pt>
                <c:pt idx="23">
                  <c:v>2.4381701147213514E-2</c:v>
                </c:pt>
                <c:pt idx="24">
                  <c:v>2.4910655630205857E-2</c:v>
                </c:pt>
                <c:pt idx="25">
                  <c:v>2.2674026873621661E-2</c:v>
                </c:pt>
                <c:pt idx="26">
                  <c:v>2.7837136769657614E-2</c:v>
                </c:pt>
                <c:pt idx="27">
                  <c:v>1.3099301324693316E-2</c:v>
                </c:pt>
                <c:pt idx="28">
                  <c:v>1.8529191231732557E-2</c:v>
                </c:pt>
                <c:pt idx="29">
                  <c:v>2.1107991254067593E-2</c:v>
                </c:pt>
                <c:pt idx="30">
                  <c:v>1.3559699300574836E-2</c:v>
                </c:pt>
                <c:pt idx="31">
                  <c:v>1.0834898012417866E-2</c:v>
                </c:pt>
                <c:pt idx="32">
                  <c:v>2.5751683978630351E-2</c:v>
                </c:pt>
                <c:pt idx="33">
                  <c:v>1.8451585898635672E-2</c:v>
                </c:pt>
                <c:pt idx="34">
                  <c:v>3.3213286952025182E-2</c:v>
                </c:pt>
                <c:pt idx="35">
                  <c:v>3.6234872046115793E-2</c:v>
                </c:pt>
                <c:pt idx="36">
                  <c:v>2.284155862064385E-2</c:v>
                </c:pt>
                <c:pt idx="37">
                  <c:v>2.8674300875085001E-2</c:v>
                </c:pt>
                <c:pt idx="38">
                  <c:v>6.9065444040931415E-2</c:v>
                </c:pt>
                <c:pt idx="39">
                  <c:v>0.13645821078356757</c:v>
                </c:pt>
                <c:pt idx="40">
                  <c:v>0.18429435390544952</c:v>
                </c:pt>
                <c:pt idx="41">
                  <c:v>0.20009047086993226</c:v>
                </c:pt>
                <c:pt idx="42">
                  <c:v>0.1993785530007417</c:v>
                </c:pt>
                <c:pt idx="43">
                  <c:v>0.17334967861072653</c:v>
                </c:pt>
                <c:pt idx="44">
                  <c:v>0.11849712266831658</c:v>
                </c:pt>
                <c:pt idx="45">
                  <c:v>6.0905057764424654E-2</c:v>
                </c:pt>
                <c:pt idx="46">
                  <c:v>3.1718933518929099E-2</c:v>
                </c:pt>
                <c:pt idx="47">
                  <c:v>2.6255031514174583E-2</c:v>
                </c:pt>
                <c:pt idx="48">
                  <c:v>2.4148105020623065E-2</c:v>
                </c:pt>
                <c:pt idx="49">
                  <c:v>2.6015843224567538E-2</c:v>
                </c:pt>
                <c:pt idx="50">
                  <c:v>3.7167667358817269E-2</c:v>
                </c:pt>
                <c:pt idx="51">
                  <c:v>4.7115047484881094E-2</c:v>
                </c:pt>
                <c:pt idx="52">
                  <c:v>4.8191977709281221E-2</c:v>
                </c:pt>
                <c:pt idx="53">
                  <c:v>4.7974351423553559E-2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BB-469D-AFB7-25F83C644B8B}"/>
            </c:ext>
          </c:extLst>
        </c:ser>
        <c:ser>
          <c:idx val="6"/>
          <c:order val="6"/>
          <c:tx>
            <c:strRef>
              <c:f>IT!$H$1</c:f>
              <c:strCache>
                <c:ptCount val="1"/>
                <c:pt idx="0">
                  <c:v>W-7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IT!$H$2:$H$55</c:f>
              <c:numCache>
                <c:formatCode>General</c:formatCode>
                <c:ptCount val="54"/>
                <c:pt idx="23">
                  <c:v>8.4367242226121478E-2</c:v>
                </c:pt>
                <c:pt idx="24">
                  <c:v>2.077360074508134E-2</c:v>
                </c:pt>
                <c:pt idx="25">
                  <c:v>2.276700986380311E-2</c:v>
                </c:pt>
                <c:pt idx="26">
                  <c:v>2.4767228331809995E-2</c:v>
                </c:pt>
                <c:pt idx="27">
                  <c:v>8.9505358828759606E-3</c:v>
                </c:pt>
                <c:pt idx="28">
                  <c:v>2.4635164617203463E-2</c:v>
                </c:pt>
                <c:pt idx="29">
                  <c:v>2.1801578504479988E-2</c:v>
                </c:pt>
                <c:pt idx="30">
                  <c:v>1.5409104837281067E-2</c:v>
                </c:pt>
                <c:pt idx="31">
                  <c:v>1.1910136984025455E-2</c:v>
                </c:pt>
                <c:pt idx="32">
                  <c:v>2.7294754302642738E-2</c:v>
                </c:pt>
                <c:pt idx="33">
                  <c:v>2.1624299794231805E-2</c:v>
                </c:pt>
                <c:pt idx="34">
                  <c:v>4.5849853214624481E-2</c:v>
                </c:pt>
                <c:pt idx="35">
                  <c:v>4.733948254777344E-2</c:v>
                </c:pt>
                <c:pt idx="36">
                  <c:v>2.7540437206082066E-2</c:v>
                </c:pt>
                <c:pt idx="37">
                  <c:v>3.7498604462817137E-2</c:v>
                </c:pt>
                <c:pt idx="38">
                  <c:v>7.8406212829182878E-2</c:v>
                </c:pt>
                <c:pt idx="39">
                  <c:v>0.13901124019405761</c:v>
                </c:pt>
                <c:pt idx="40">
                  <c:v>0.19103497927578184</c:v>
                </c:pt>
                <c:pt idx="41">
                  <c:v>0.20547007321782979</c:v>
                </c:pt>
                <c:pt idx="42">
                  <c:v>0.21333979275262069</c:v>
                </c:pt>
                <c:pt idx="43">
                  <c:v>0.20402162890279002</c:v>
                </c:pt>
                <c:pt idx="44">
                  <c:v>0.16995193502429315</c:v>
                </c:pt>
                <c:pt idx="45">
                  <c:v>0.11435672536529086</c:v>
                </c:pt>
                <c:pt idx="46">
                  <c:v>5.7020939178950916E-2</c:v>
                </c:pt>
                <c:pt idx="47">
                  <c:v>2.9382337753666551E-2</c:v>
                </c:pt>
                <c:pt idx="48">
                  <c:v>3.3941368475736547E-2</c:v>
                </c:pt>
                <c:pt idx="49">
                  <c:v>3.0812750152186229E-2</c:v>
                </c:pt>
                <c:pt idx="50">
                  <c:v>1.9958085808134525E-2</c:v>
                </c:pt>
                <c:pt idx="51">
                  <c:v>3.7280526556465444E-2</c:v>
                </c:pt>
                <c:pt idx="52">
                  <c:v>3.9596371594622516E-2</c:v>
                </c:pt>
                <c:pt idx="53">
                  <c:v>4.2804118974060723E-2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B-469D-AFB7-25F83C644B8B}"/>
            </c:ext>
          </c:extLst>
        </c:ser>
        <c:ser>
          <c:idx val="7"/>
          <c:order val="7"/>
          <c:tx>
            <c:strRef>
              <c:f>IT!$I$1</c:f>
              <c:strCache>
                <c:ptCount val="1"/>
                <c:pt idx="0">
                  <c:v>W-8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IT!$I$2:$I$55</c:f>
              <c:numCache>
                <c:formatCode>General</c:formatCode>
                <c:ptCount val="54"/>
                <c:pt idx="24">
                  <c:v>8.5017119702546967E-2</c:v>
                </c:pt>
                <c:pt idx="25">
                  <c:v>1.9772690145452285E-2</c:v>
                </c:pt>
                <c:pt idx="26">
                  <c:v>2.5880417905049899E-2</c:v>
                </c:pt>
                <c:pt idx="27">
                  <c:v>7.4197510817568283E-3</c:v>
                </c:pt>
                <c:pt idx="28">
                  <c:v>2.5923558267426219E-2</c:v>
                </c:pt>
                <c:pt idx="29">
                  <c:v>2.7248409301088242E-2</c:v>
                </c:pt>
                <c:pt idx="30">
                  <c:v>1.5204339435514535E-2</c:v>
                </c:pt>
                <c:pt idx="31">
                  <c:v>1.359262045749729E-2</c:v>
                </c:pt>
                <c:pt idx="32">
                  <c:v>3.0433197244230856E-2</c:v>
                </c:pt>
                <c:pt idx="33">
                  <c:v>2.3734409229548024E-2</c:v>
                </c:pt>
                <c:pt idx="34">
                  <c:v>5.0437727653458025E-2</c:v>
                </c:pt>
                <c:pt idx="35">
                  <c:v>6.4872553841596459E-2</c:v>
                </c:pt>
                <c:pt idx="36">
                  <c:v>3.7171834042435445E-2</c:v>
                </c:pt>
                <c:pt idx="37">
                  <c:v>6.786709706378008E-2</c:v>
                </c:pt>
                <c:pt idx="38">
                  <c:v>9.0433775614350578E-2</c:v>
                </c:pt>
                <c:pt idx="39">
                  <c:v>0.14607083301987564</c:v>
                </c:pt>
                <c:pt idx="40">
                  <c:v>0.19207636630218147</c:v>
                </c:pt>
                <c:pt idx="41">
                  <c:v>0.20978325221866179</c:v>
                </c:pt>
                <c:pt idx="42">
                  <c:v>0.21699938339172112</c:v>
                </c:pt>
                <c:pt idx="43">
                  <c:v>0.21651364637971041</c:v>
                </c:pt>
                <c:pt idx="44">
                  <c:v>0.20152127824960112</c:v>
                </c:pt>
                <c:pt idx="45">
                  <c:v>0.16741765351952448</c:v>
                </c:pt>
                <c:pt idx="46">
                  <c:v>0.10819774776735823</c:v>
                </c:pt>
                <c:pt idx="47">
                  <c:v>4.0359383717463893E-2</c:v>
                </c:pt>
                <c:pt idx="48">
                  <c:v>3.7207084032911918E-2</c:v>
                </c:pt>
                <c:pt idx="49">
                  <c:v>3.8446990055593912E-2</c:v>
                </c:pt>
                <c:pt idx="50">
                  <c:v>2.1352150739534802E-2</c:v>
                </c:pt>
                <c:pt idx="51">
                  <c:v>2.2999724951413756E-2</c:v>
                </c:pt>
                <c:pt idx="52">
                  <c:v>3.0202084839479282E-2</c:v>
                </c:pt>
                <c:pt idx="53">
                  <c:v>3.4046314096123576E-2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BB-469D-AFB7-25F83C644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425720"/>
        <c:axId val="2125429416"/>
      </c:lineChart>
      <c:catAx>
        <c:axId val="212542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429416"/>
        <c:crosses val="autoZero"/>
        <c:auto val="1"/>
        <c:lblAlgn val="ctr"/>
        <c:lblOffset val="100"/>
        <c:noMultiLvlLbl val="0"/>
      </c:catAx>
      <c:valAx>
        <c:axId val="212542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42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IT!$A$58</c:f>
              <c:strCache>
                <c:ptCount val="1"/>
                <c:pt idx="0">
                  <c:v>First wave</c:v>
                </c:pt>
              </c:strCache>
            </c:strRef>
          </c:tx>
          <c:marker>
            <c:symbol val="none"/>
          </c:marker>
          <c:val>
            <c:numRef>
              <c:f>IT!$B$58:$I$58</c:f>
              <c:numCache>
                <c:formatCode>General</c:formatCode>
                <c:ptCount val="8"/>
                <c:pt idx="0">
                  <c:v>8.1743746205231643E-2</c:v>
                </c:pt>
                <c:pt idx="1">
                  <c:v>7.3177296453390175E-2</c:v>
                </c:pt>
                <c:pt idx="2">
                  <c:v>6.3742296707907917E-2</c:v>
                </c:pt>
                <c:pt idx="3">
                  <c:v>6.783135382083845E-2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4-4851-967B-FF4E8B528378}"/>
            </c:ext>
          </c:extLst>
        </c:ser>
        <c:ser>
          <c:idx val="1"/>
          <c:order val="1"/>
          <c:tx>
            <c:strRef>
              <c:f>IT!$A$59</c:f>
              <c:strCache>
                <c:ptCount val="1"/>
                <c:pt idx="0">
                  <c:v>Second wave</c:v>
                </c:pt>
              </c:strCache>
            </c:strRef>
          </c:tx>
          <c:marker>
            <c:symbol val="none"/>
          </c:marker>
          <c:val>
            <c:numRef>
              <c:f>IT!$B$59:$I$59</c:f>
              <c:numCache>
                <c:formatCode>General</c:formatCode>
                <c:ptCount val="8"/>
                <c:pt idx="0">
                  <c:v>3.9022417345868039E-2</c:v>
                </c:pt>
                <c:pt idx="1">
                  <c:v>3.4475488153411608E-2</c:v>
                </c:pt>
                <c:pt idx="2">
                  <c:v>4.0423636250391311E-2</c:v>
                </c:pt>
                <c:pt idx="3">
                  <c:v>4.9366552518440819E-2</c:v>
                </c:pt>
                <c:pt idx="4">
                  <c:v>5.8372533418102557E-2</c:v>
                </c:pt>
                <c:pt idx="5">
                  <c:v>6.7507822274293597E-2</c:v>
                </c:pt>
                <c:pt idx="6">
                  <c:v>7.6702323308547857E-2</c:v>
                </c:pt>
                <c:pt idx="7">
                  <c:v>8.6539226994315266E-2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4-4851-967B-FF4E8B528378}"/>
            </c:ext>
          </c:extLst>
        </c:ser>
        <c:ser>
          <c:idx val="2"/>
          <c:order val="2"/>
          <c:tx>
            <c:v>All</c:v>
          </c:tx>
          <c:marker>
            <c:symbol val="none"/>
          </c:marker>
          <c:val>
            <c:numRef>
              <c:f>IT!$B$56:$I$56</c:f>
              <c:numCache>
                <c:formatCode>General</c:formatCode>
                <c:ptCount val="8"/>
                <c:pt idx="0">
                  <c:v>4.1525387862910601E-2</c:v>
                </c:pt>
                <c:pt idx="1">
                  <c:v>3.6552999076314596E-2</c:v>
                </c:pt>
                <c:pt idx="2">
                  <c:v>3.889600078064788E-2</c:v>
                </c:pt>
                <c:pt idx="3">
                  <c:v>4.4060140101623985E-2</c:v>
                </c:pt>
                <c:pt idx="4">
                  <c:v>5.0731999086744847E-2</c:v>
                </c:pt>
                <c:pt idx="5">
                  <c:v>5.8125416251529269E-2</c:v>
                </c:pt>
                <c:pt idx="6">
                  <c:v>6.6094132889565282E-2</c:v>
                </c:pt>
                <c:pt idx="7">
                  <c:v>7.5606779808896213E-2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E4-4851-967B-FF4E8B528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509832"/>
        <c:axId val="2124506840"/>
      </c:lineChart>
      <c:catAx>
        <c:axId val="212450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506840"/>
        <c:crosses val="autoZero"/>
        <c:auto val="1"/>
        <c:lblAlgn val="ctr"/>
        <c:lblOffset val="100"/>
        <c:noMultiLvlLbl val="0"/>
      </c:catAx>
      <c:valAx>
        <c:axId val="2124506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50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Spanish error per week crossing</a:t>
            </a:r>
            <a:r>
              <a:rPr lang="es-ES" baseline="0"/>
              <a:t> cases and deaths differently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NL!$B$1</c:f>
              <c:strCache>
                <c:ptCount val="1"/>
                <c:pt idx="0">
                  <c:v>W-1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NL!$A$2:$A$55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NL!$B$2:$B$55</c:f>
              <c:numCache>
                <c:formatCode>General</c:formatCode>
                <c:ptCount val="54"/>
                <c:pt idx="26">
                  <c:v>0.10960451276305455</c:v>
                </c:pt>
                <c:pt idx="27">
                  <c:v>3.8182856264041144E-2</c:v>
                </c:pt>
                <c:pt idx="28">
                  <c:v>5.1476619598683541E-2</c:v>
                </c:pt>
                <c:pt idx="29">
                  <c:v>4.1675396013064227E-2</c:v>
                </c:pt>
                <c:pt idx="30">
                  <c:v>3.8576425603280437E-2</c:v>
                </c:pt>
                <c:pt idx="31">
                  <c:v>5.0665992306789434E-2</c:v>
                </c:pt>
                <c:pt idx="32">
                  <c:v>6.0488330012142801E-2</c:v>
                </c:pt>
                <c:pt idx="33">
                  <c:v>7.0549843920108615E-2</c:v>
                </c:pt>
                <c:pt idx="34">
                  <c:v>7.5030346226295369E-2</c:v>
                </c:pt>
                <c:pt idx="35">
                  <c:v>8.0439048252791023E-2</c:v>
                </c:pt>
                <c:pt idx="36">
                  <c:v>8.9357960627689692E-2</c:v>
                </c:pt>
                <c:pt idx="37">
                  <c:v>0.10887608962432296</c:v>
                </c:pt>
                <c:pt idx="38">
                  <c:v>0.12735443931910445</c:v>
                </c:pt>
                <c:pt idx="39">
                  <c:v>0.10666905091636009</c:v>
                </c:pt>
                <c:pt idx="40">
                  <c:v>7.815050141373224E-2</c:v>
                </c:pt>
                <c:pt idx="41">
                  <c:v>6.7725436928819563E-2</c:v>
                </c:pt>
                <c:pt idx="42">
                  <c:v>3.2168341753577946E-2</c:v>
                </c:pt>
                <c:pt idx="43">
                  <c:v>4.2962437275746633E-2</c:v>
                </c:pt>
                <c:pt idx="44">
                  <c:v>4.7397951379923607E-2</c:v>
                </c:pt>
                <c:pt idx="45">
                  <c:v>6.8822680892111271E-2</c:v>
                </c:pt>
                <c:pt idx="46">
                  <c:v>9.2234075400409371E-2</c:v>
                </c:pt>
                <c:pt idx="47">
                  <c:v>8.3716668558783069E-2</c:v>
                </c:pt>
                <c:pt idx="48">
                  <c:v>3.138911508954853E-2</c:v>
                </c:pt>
                <c:pt idx="49">
                  <c:v>2.9184625299104972E-2</c:v>
                </c:pt>
                <c:pt idx="50">
                  <c:v>2.4620978314270809E-2</c:v>
                </c:pt>
                <c:pt idx="51">
                  <c:v>3.1419924475177101E-2</c:v>
                </c:pt>
                <c:pt idx="52">
                  <c:v>3.5022386403346532E-2</c:v>
                </c:pt>
                <c:pt idx="53">
                  <c:v>2.4582465777275523E-2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6-4625-8874-14682E18B4CB}"/>
            </c:ext>
          </c:extLst>
        </c:ser>
        <c:ser>
          <c:idx val="1"/>
          <c:order val="1"/>
          <c:tx>
            <c:strRef>
              <c:f>NL!$C$1</c:f>
              <c:strCache>
                <c:ptCount val="1"/>
                <c:pt idx="0">
                  <c:v>W-2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NL!$A$2:$A$55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NL!$C$2:$C$55</c:f>
              <c:numCache>
                <c:formatCode>General</c:formatCode>
                <c:ptCount val="54"/>
                <c:pt idx="27">
                  <c:v>0.10919049233037766</c:v>
                </c:pt>
                <c:pt idx="28">
                  <c:v>3.398751840492039E-2</c:v>
                </c:pt>
                <c:pt idx="29">
                  <c:v>2.67220369162855E-2</c:v>
                </c:pt>
                <c:pt idx="30">
                  <c:v>4.0817498590512383E-2</c:v>
                </c:pt>
                <c:pt idx="31">
                  <c:v>4.8618671629952939E-2</c:v>
                </c:pt>
                <c:pt idx="32">
                  <c:v>6.0028150983496391E-2</c:v>
                </c:pt>
                <c:pt idx="33">
                  <c:v>4.914873405550723E-2</c:v>
                </c:pt>
                <c:pt idx="34">
                  <c:v>5.2853556222553923E-2</c:v>
                </c:pt>
                <c:pt idx="35">
                  <c:v>5.2382183658401187E-2</c:v>
                </c:pt>
                <c:pt idx="36">
                  <c:v>6.4720103995812683E-2</c:v>
                </c:pt>
                <c:pt idx="37">
                  <c:v>5.8524324971165949E-2</c:v>
                </c:pt>
                <c:pt idx="38">
                  <c:v>8.2604662562611439E-2</c:v>
                </c:pt>
                <c:pt idx="39">
                  <c:v>8.9807976423993213E-2</c:v>
                </c:pt>
                <c:pt idx="40">
                  <c:v>6.9132424964510469E-2</c:v>
                </c:pt>
                <c:pt idx="41">
                  <c:v>7.9743924439318978E-2</c:v>
                </c:pt>
                <c:pt idx="42">
                  <c:v>5.7509475893488121E-2</c:v>
                </c:pt>
                <c:pt idx="43">
                  <c:v>4.6747335976910748E-2</c:v>
                </c:pt>
                <c:pt idx="44">
                  <c:v>4.5922148293283345E-2</c:v>
                </c:pt>
                <c:pt idx="45">
                  <c:v>7.0979341749101324E-2</c:v>
                </c:pt>
                <c:pt idx="46">
                  <c:v>6.5807873455267812E-2</c:v>
                </c:pt>
                <c:pt idx="47">
                  <c:v>4.9693580032816174E-2</c:v>
                </c:pt>
                <c:pt idx="48">
                  <c:v>4.6355134609819014E-2</c:v>
                </c:pt>
                <c:pt idx="49">
                  <c:v>3.3195574307666315E-2</c:v>
                </c:pt>
                <c:pt idx="50">
                  <c:v>3.6369751984625741E-2</c:v>
                </c:pt>
                <c:pt idx="51">
                  <c:v>4.7323415193664217E-2</c:v>
                </c:pt>
                <c:pt idx="52">
                  <c:v>4.5039799599650335E-2</c:v>
                </c:pt>
                <c:pt idx="53">
                  <c:v>3.2614837825889802E-2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6-4625-8874-14682E18B4CB}"/>
            </c:ext>
          </c:extLst>
        </c:ser>
        <c:ser>
          <c:idx val="2"/>
          <c:order val="2"/>
          <c:tx>
            <c:strRef>
              <c:f>NL!$D$1</c:f>
              <c:strCache>
                <c:ptCount val="1"/>
                <c:pt idx="0">
                  <c:v>W-3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NL!$A$2:$A$55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NL!$D$2:$D$55</c:f>
              <c:numCache>
                <c:formatCode>General</c:formatCode>
                <c:ptCount val="54"/>
                <c:pt idx="28">
                  <c:v>0.10900573230209051</c:v>
                </c:pt>
                <c:pt idx="29">
                  <c:v>1.0863429570645029E-2</c:v>
                </c:pt>
                <c:pt idx="30">
                  <c:v>2.6946625421063821E-2</c:v>
                </c:pt>
                <c:pt idx="31">
                  <c:v>4.9898186229457485E-2</c:v>
                </c:pt>
                <c:pt idx="32">
                  <c:v>5.6860841735304209E-2</c:v>
                </c:pt>
                <c:pt idx="33">
                  <c:v>4.7044622159391668E-2</c:v>
                </c:pt>
                <c:pt idx="34">
                  <c:v>3.3103440006829375E-2</c:v>
                </c:pt>
                <c:pt idx="35">
                  <c:v>3.2734006153729858E-2</c:v>
                </c:pt>
                <c:pt idx="36">
                  <c:v>3.4940647704613054E-2</c:v>
                </c:pt>
                <c:pt idx="37">
                  <c:v>3.5810912215530843E-2</c:v>
                </c:pt>
                <c:pt idx="38">
                  <c:v>3.999777621131205E-2</c:v>
                </c:pt>
                <c:pt idx="39">
                  <c:v>4.5895700053283722E-2</c:v>
                </c:pt>
                <c:pt idx="40">
                  <c:v>5.4501682608520147E-2</c:v>
                </c:pt>
                <c:pt idx="41">
                  <c:v>7.0923900306437637E-2</c:v>
                </c:pt>
                <c:pt idx="42">
                  <c:v>6.8789160662974497E-2</c:v>
                </c:pt>
                <c:pt idx="43">
                  <c:v>7.5352020068816611E-2</c:v>
                </c:pt>
                <c:pt idx="44">
                  <c:v>4.9389129306077577E-2</c:v>
                </c:pt>
                <c:pt idx="45">
                  <c:v>7.0061600742139074E-2</c:v>
                </c:pt>
                <c:pt idx="46">
                  <c:v>6.7296764543085197E-2</c:v>
                </c:pt>
                <c:pt idx="47">
                  <c:v>2.8795588508283954E-2</c:v>
                </c:pt>
                <c:pt idx="48">
                  <c:v>3.2335602571884253E-2</c:v>
                </c:pt>
                <c:pt idx="49">
                  <c:v>4.9671829566340357E-2</c:v>
                </c:pt>
                <c:pt idx="50">
                  <c:v>4.4526656550168305E-2</c:v>
                </c:pt>
                <c:pt idx="51">
                  <c:v>6.2310214189297788E-2</c:v>
                </c:pt>
                <c:pt idx="52">
                  <c:v>6.2086280718353794E-2</c:v>
                </c:pt>
                <c:pt idx="53">
                  <c:v>4.1252353395476102E-2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6-4625-8874-14682E18B4CB}"/>
            </c:ext>
          </c:extLst>
        </c:ser>
        <c:ser>
          <c:idx val="3"/>
          <c:order val="3"/>
          <c:tx>
            <c:strRef>
              <c:f>NL!$E$1</c:f>
              <c:strCache>
                <c:ptCount val="1"/>
                <c:pt idx="0">
                  <c:v>W-4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NL!$A$2:$A$55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NL!$E$2:$E$55</c:f>
              <c:numCache>
                <c:formatCode>General</c:formatCode>
                <c:ptCount val="54"/>
                <c:pt idx="29">
                  <c:v>0.10253275325673769</c:v>
                </c:pt>
                <c:pt idx="30">
                  <c:v>1.2164764444154302E-2</c:v>
                </c:pt>
                <c:pt idx="31">
                  <c:v>3.6098463664889939E-2</c:v>
                </c:pt>
                <c:pt idx="32">
                  <c:v>5.6783711487095843E-2</c:v>
                </c:pt>
                <c:pt idx="33">
                  <c:v>4.5380051286902381E-2</c:v>
                </c:pt>
                <c:pt idx="34">
                  <c:v>3.0606605394840326E-2</c:v>
                </c:pt>
                <c:pt idx="35">
                  <c:v>2.5444906127106041E-2</c:v>
                </c:pt>
                <c:pt idx="36">
                  <c:v>1.8832557161515124E-2</c:v>
                </c:pt>
                <c:pt idx="37">
                  <c:v>2.2990291563460261E-2</c:v>
                </c:pt>
                <c:pt idx="38">
                  <c:v>2.9598711552190911E-2</c:v>
                </c:pt>
                <c:pt idx="39">
                  <c:v>2.4537452524348115E-2</c:v>
                </c:pt>
                <c:pt idx="40">
                  <c:v>2.4245560458659172E-2</c:v>
                </c:pt>
                <c:pt idx="41">
                  <c:v>5.8205494252661999E-2</c:v>
                </c:pt>
                <c:pt idx="42">
                  <c:v>5.8357954791275757E-2</c:v>
                </c:pt>
                <c:pt idx="43">
                  <c:v>8.6664890272941345E-2</c:v>
                </c:pt>
                <c:pt idx="44">
                  <c:v>8.0928796389793264E-2</c:v>
                </c:pt>
                <c:pt idx="45">
                  <c:v>7.3300933893437767E-2</c:v>
                </c:pt>
                <c:pt idx="46">
                  <c:v>6.6121141440682957E-2</c:v>
                </c:pt>
                <c:pt idx="47">
                  <c:v>3.1484489571218986E-2</c:v>
                </c:pt>
                <c:pt idx="48">
                  <c:v>2.3366897722120125E-2</c:v>
                </c:pt>
                <c:pt idx="49">
                  <c:v>3.6119949807682628E-2</c:v>
                </c:pt>
                <c:pt idx="50">
                  <c:v>6.381840367383336E-2</c:v>
                </c:pt>
                <c:pt idx="51">
                  <c:v>7.2705094746022228E-2</c:v>
                </c:pt>
                <c:pt idx="52">
                  <c:v>7.6839086228089284E-2</c:v>
                </c:pt>
                <c:pt idx="53">
                  <c:v>5.9409937542382024E-2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D6-4625-8874-14682E18B4CB}"/>
            </c:ext>
          </c:extLst>
        </c:ser>
        <c:ser>
          <c:idx val="4"/>
          <c:order val="4"/>
          <c:tx>
            <c:strRef>
              <c:f>NL!$F$1</c:f>
              <c:strCache>
                <c:ptCount val="1"/>
                <c:pt idx="0">
                  <c:v>W-5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NL!$F$2:$F$55</c:f>
              <c:numCache>
                <c:formatCode>General</c:formatCode>
                <c:ptCount val="54"/>
                <c:pt idx="30">
                  <c:v>0.10115425642388325</c:v>
                </c:pt>
                <c:pt idx="31">
                  <c:v>1.9147104826686249E-2</c:v>
                </c:pt>
                <c:pt idx="32">
                  <c:v>4.1274863905424015E-2</c:v>
                </c:pt>
                <c:pt idx="33">
                  <c:v>4.6488505225260851E-2</c:v>
                </c:pt>
                <c:pt idx="34">
                  <c:v>2.8710321607104107E-2</c:v>
                </c:pt>
                <c:pt idx="35">
                  <c:v>2.5752715645546063E-2</c:v>
                </c:pt>
                <c:pt idx="36">
                  <c:v>2.4363531414091328E-2</c:v>
                </c:pt>
                <c:pt idx="37">
                  <c:v>3.0625929777714556E-2</c:v>
                </c:pt>
                <c:pt idx="38">
                  <c:v>3.2007625028071793E-2</c:v>
                </c:pt>
                <c:pt idx="39">
                  <c:v>3.5557965066695237E-2</c:v>
                </c:pt>
                <c:pt idx="40">
                  <c:v>2.8542376907075357E-2</c:v>
                </c:pt>
                <c:pt idx="41">
                  <c:v>3.6288616436966646E-2</c:v>
                </c:pt>
                <c:pt idx="42">
                  <c:v>4.4027469976409966E-2</c:v>
                </c:pt>
                <c:pt idx="43">
                  <c:v>7.5251465245806198E-2</c:v>
                </c:pt>
                <c:pt idx="44">
                  <c:v>9.315680587368981E-2</c:v>
                </c:pt>
                <c:pt idx="45">
                  <c:v>0.10556693900081547</c:v>
                </c:pt>
                <c:pt idx="46">
                  <c:v>6.8286776794281231E-2</c:v>
                </c:pt>
                <c:pt idx="47">
                  <c:v>3.1294211426267912E-2</c:v>
                </c:pt>
                <c:pt idx="48">
                  <c:v>3.0467367740040659E-2</c:v>
                </c:pt>
                <c:pt idx="49">
                  <c:v>2.5260106982320642E-2</c:v>
                </c:pt>
                <c:pt idx="50">
                  <c:v>4.7005523148783847E-2</c:v>
                </c:pt>
                <c:pt idx="51">
                  <c:v>9.1601467330411371E-2</c:v>
                </c:pt>
                <c:pt idx="52">
                  <c:v>8.6909704235916249E-2</c:v>
                </c:pt>
                <c:pt idx="53">
                  <c:v>7.3877535360381871E-2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D6-4625-8874-14682E18B4CB}"/>
            </c:ext>
          </c:extLst>
        </c:ser>
        <c:ser>
          <c:idx val="5"/>
          <c:order val="5"/>
          <c:tx>
            <c:strRef>
              <c:f>NL!$G$1</c:f>
              <c:strCache>
                <c:ptCount val="1"/>
                <c:pt idx="0">
                  <c:v>W-6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NL!$G$2:$G$55</c:f>
              <c:numCache>
                <c:formatCode>General</c:formatCode>
                <c:ptCount val="54"/>
                <c:pt idx="31">
                  <c:v>0.10294433267960268</c:v>
                </c:pt>
                <c:pt idx="32">
                  <c:v>2.3941706159801131E-2</c:v>
                </c:pt>
                <c:pt idx="33">
                  <c:v>3.0749476776360436E-2</c:v>
                </c:pt>
                <c:pt idx="34">
                  <c:v>3.1171278605513591E-2</c:v>
                </c:pt>
                <c:pt idx="35">
                  <c:v>2.4749433014682909E-2</c:v>
                </c:pt>
                <c:pt idx="36">
                  <c:v>2.868964184712202E-2</c:v>
                </c:pt>
                <c:pt idx="37">
                  <c:v>5.0097294723717441E-2</c:v>
                </c:pt>
                <c:pt idx="38">
                  <c:v>4.588826570010409E-2</c:v>
                </c:pt>
                <c:pt idx="39">
                  <c:v>6.2023464195892546E-2</c:v>
                </c:pt>
                <c:pt idx="40">
                  <c:v>4.885751910890667E-2</c:v>
                </c:pt>
                <c:pt idx="41">
                  <c:v>4.646990602042092E-2</c:v>
                </c:pt>
                <c:pt idx="42">
                  <c:v>2.291040167322991E-2</c:v>
                </c:pt>
                <c:pt idx="43">
                  <c:v>5.8719668818398678E-2</c:v>
                </c:pt>
                <c:pt idx="44">
                  <c:v>8.1799697095205598E-2</c:v>
                </c:pt>
                <c:pt idx="45">
                  <c:v>0.11734125588639401</c:v>
                </c:pt>
                <c:pt idx="46">
                  <c:v>9.8200773675325981E-2</c:v>
                </c:pt>
                <c:pt idx="47">
                  <c:v>3.1967851610000958E-2</c:v>
                </c:pt>
                <c:pt idx="48">
                  <c:v>3.2341522030675314E-2</c:v>
                </c:pt>
                <c:pt idx="49">
                  <c:v>2.7208279683722893E-2</c:v>
                </c:pt>
                <c:pt idx="50">
                  <c:v>2.8854394741858677E-2</c:v>
                </c:pt>
                <c:pt idx="51">
                  <c:v>7.2415119161448743E-2</c:v>
                </c:pt>
                <c:pt idx="52">
                  <c:v>0.10475573288834608</c:v>
                </c:pt>
                <c:pt idx="53">
                  <c:v>8.3245127279687012E-2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D6-4625-8874-14682E18B4CB}"/>
            </c:ext>
          </c:extLst>
        </c:ser>
        <c:ser>
          <c:idx val="6"/>
          <c:order val="6"/>
          <c:tx>
            <c:strRef>
              <c:f>NL!$H$1</c:f>
              <c:strCache>
                <c:ptCount val="1"/>
                <c:pt idx="0">
                  <c:v>W-7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NL!$H$2:$H$55</c:f>
              <c:numCache>
                <c:formatCode>General</c:formatCode>
                <c:ptCount val="54"/>
                <c:pt idx="32">
                  <c:v>0.1046608337105286</c:v>
                </c:pt>
                <c:pt idx="33">
                  <c:v>1.3607268162688842E-2</c:v>
                </c:pt>
                <c:pt idx="34">
                  <c:v>1.9945042957639492E-2</c:v>
                </c:pt>
                <c:pt idx="35">
                  <c:v>2.4822960643919825E-2</c:v>
                </c:pt>
                <c:pt idx="36">
                  <c:v>2.9256069927534507E-2</c:v>
                </c:pt>
                <c:pt idx="37">
                  <c:v>5.4000308551637219E-2</c:v>
                </c:pt>
                <c:pt idx="38">
                  <c:v>6.4651022402013689E-2</c:v>
                </c:pt>
                <c:pt idx="39">
                  <c:v>8.9402961459057559E-2</c:v>
                </c:pt>
                <c:pt idx="40">
                  <c:v>8.5587792619230774E-2</c:v>
                </c:pt>
                <c:pt idx="41">
                  <c:v>6.7901669952886642E-2</c:v>
                </c:pt>
                <c:pt idx="42">
                  <c:v>4.1484420158896487E-2</c:v>
                </c:pt>
                <c:pt idx="43">
                  <c:v>2.5103502813486174E-2</c:v>
                </c:pt>
                <c:pt idx="44">
                  <c:v>6.5659463727287815E-2</c:v>
                </c:pt>
                <c:pt idx="45">
                  <c:v>0.10553241440453329</c:v>
                </c:pt>
                <c:pt idx="46">
                  <c:v>0.10951111527760686</c:v>
                </c:pt>
                <c:pt idx="47">
                  <c:v>5.5999090323067081E-2</c:v>
                </c:pt>
                <c:pt idx="48">
                  <c:v>3.3793576139668269E-2</c:v>
                </c:pt>
                <c:pt idx="49">
                  <c:v>2.8722753603691888E-2</c:v>
                </c:pt>
                <c:pt idx="50">
                  <c:v>2.3096843538200174E-2</c:v>
                </c:pt>
                <c:pt idx="51">
                  <c:v>4.3946167708317052E-2</c:v>
                </c:pt>
                <c:pt idx="52">
                  <c:v>8.7438488870619085E-2</c:v>
                </c:pt>
                <c:pt idx="53">
                  <c:v>0.10107357659131962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D6-4625-8874-14682E18B4CB}"/>
            </c:ext>
          </c:extLst>
        </c:ser>
        <c:ser>
          <c:idx val="7"/>
          <c:order val="7"/>
          <c:tx>
            <c:strRef>
              <c:f>NL!$I$1</c:f>
              <c:strCache>
                <c:ptCount val="1"/>
                <c:pt idx="0">
                  <c:v>W-8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NL!$I$2:$I$55</c:f>
              <c:numCache>
                <c:formatCode>General</c:formatCode>
                <c:ptCount val="54"/>
                <c:pt idx="33">
                  <c:v>0.1028726211370075</c:v>
                </c:pt>
                <c:pt idx="34">
                  <c:v>1.6703831093333E-2</c:v>
                </c:pt>
                <c:pt idx="35">
                  <c:v>2.6840583531618625E-2</c:v>
                </c:pt>
                <c:pt idx="36">
                  <c:v>2.5873282207984058E-2</c:v>
                </c:pt>
                <c:pt idx="37">
                  <c:v>5.4522666122896468E-2</c:v>
                </c:pt>
                <c:pt idx="38">
                  <c:v>6.8652811955247542E-2</c:v>
                </c:pt>
                <c:pt idx="39">
                  <c:v>0.11118204631167451</c:v>
                </c:pt>
                <c:pt idx="40">
                  <c:v>0.11737978851249943</c:v>
                </c:pt>
                <c:pt idx="41">
                  <c:v>9.9746923975945742E-2</c:v>
                </c:pt>
                <c:pt idx="42">
                  <c:v>6.9070189358560186E-2</c:v>
                </c:pt>
                <c:pt idx="43">
                  <c:v>2.5450816910629601E-2</c:v>
                </c:pt>
                <c:pt idx="44">
                  <c:v>3.1614998731785637E-2</c:v>
                </c:pt>
                <c:pt idx="45">
                  <c:v>8.8388305240952425E-2</c:v>
                </c:pt>
                <c:pt idx="46">
                  <c:v>9.8637763191108313E-2</c:v>
                </c:pt>
                <c:pt idx="47">
                  <c:v>6.6808072709317753E-2</c:v>
                </c:pt>
                <c:pt idx="48">
                  <c:v>3.3626458069089829E-2</c:v>
                </c:pt>
                <c:pt idx="49">
                  <c:v>2.8702276519370934E-2</c:v>
                </c:pt>
                <c:pt idx="50">
                  <c:v>2.4638077942813214E-2</c:v>
                </c:pt>
                <c:pt idx="51">
                  <c:v>2.7785300312443733E-2</c:v>
                </c:pt>
                <c:pt idx="52">
                  <c:v>5.9800753821963384E-2</c:v>
                </c:pt>
                <c:pt idx="53">
                  <c:v>8.4904676783727498E-2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D6-4625-8874-14682E18B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663576"/>
        <c:axId val="2127667272"/>
      </c:lineChart>
      <c:catAx>
        <c:axId val="21276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667272"/>
        <c:crosses val="autoZero"/>
        <c:auto val="1"/>
        <c:lblAlgn val="ctr"/>
        <c:lblOffset val="100"/>
        <c:noMultiLvlLbl val="0"/>
      </c:catAx>
      <c:valAx>
        <c:axId val="212766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6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NL!$A$58</c:f>
              <c:strCache>
                <c:ptCount val="1"/>
                <c:pt idx="0">
                  <c:v>First wave</c:v>
                </c:pt>
              </c:strCache>
            </c:strRef>
          </c:tx>
          <c:marker>
            <c:symbol val="none"/>
          </c:marker>
          <c:val>
            <c:numRef>
              <c:f>NL!$B$58:$I$58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4-48E9-8E6D-132405554AAD}"/>
            </c:ext>
          </c:extLst>
        </c:ser>
        <c:ser>
          <c:idx val="1"/>
          <c:order val="1"/>
          <c:tx>
            <c:strRef>
              <c:f>NL!$A$59</c:f>
              <c:strCache>
                <c:ptCount val="1"/>
                <c:pt idx="0">
                  <c:v>Second wave</c:v>
                </c:pt>
              </c:strCache>
            </c:strRef>
          </c:tx>
          <c:marker>
            <c:symbol val="none"/>
          </c:marker>
          <c:val>
            <c:numRef>
              <c:f>NL!$B$59:$I$59</c:f>
              <c:numCache>
                <c:formatCode>General</c:formatCode>
                <c:ptCount val="8"/>
                <c:pt idx="0">
                  <c:v>6.2391879823779674E-2</c:v>
                </c:pt>
                <c:pt idx="1">
                  <c:v>5.5247520059167478E-2</c:v>
                </c:pt>
                <c:pt idx="2">
                  <c:v>4.9188564234515474E-2</c:v>
                </c:pt>
                <c:pt idx="3">
                  <c:v>4.6416922749887672E-2</c:v>
                </c:pt>
                <c:pt idx="4">
                  <c:v>5.0942466057485175E-2</c:v>
                </c:pt>
                <c:pt idx="5">
                  <c:v>5.4580093190279053E-2</c:v>
                </c:pt>
                <c:pt idx="6">
                  <c:v>5.7963515615628673E-2</c:v>
                </c:pt>
                <c:pt idx="7">
                  <c:v>6.0152487830474742E-2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4-48E9-8E6D-132405554AAD}"/>
            </c:ext>
          </c:extLst>
        </c:ser>
        <c:ser>
          <c:idx val="2"/>
          <c:order val="2"/>
          <c:tx>
            <c:v>All</c:v>
          </c:tx>
          <c:marker>
            <c:symbol val="none"/>
          </c:marker>
          <c:val>
            <c:numRef>
              <c:f>NL!$B$56:$I$56</c:f>
              <c:numCache>
                <c:formatCode>General</c:formatCode>
                <c:ptCount val="8"/>
                <c:pt idx="0">
                  <c:v>6.2083732157484132E-2</c:v>
                </c:pt>
                <c:pt idx="1">
                  <c:v>5.5401501076726055E-2</c:v>
                </c:pt>
                <c:pt idx="2">
                  <c:v>5.0015180903888713E-2</c:v>
                </c:pt>
                <c:pt idx="3">
                  <c:v>4.8661555970161662E-2</c:v>
                </c:pt>
                <c:pt idx="4">
                  <c:v>5.0942466057485175E-2</c:v>
                </c:pt>
                <c:pt idx="5">
                  <c:v>5.4580093190279053E-2</c:v>
                </c:pt>
                <c:pt idx="6">
                  <c:v>5.7963515615628673E-2</c:v>
                </c:pt>
                <c:pt idx="7">
                  <c:v>6.0152487830474742E-2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4-48E9-8E6D-132405554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691336"/>
        <c:axId val="2127694312"/>
      </c:lineChart>
      <c:catAx>
        <c:axId val="212769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694312"/>
        <c:crosses val="autoZero"/>
        <c:auto val="1"/>
        <c:lblAlgn val="ctr"/>
        <c:lblOffset val="100"/>
        <c:noMultiLvlLbl val="0"/>
      </c:catAx>
      <c:valAx>
        <c:axId val="212769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691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Spanish error per week crossing</a:t>
            </a:r>
            <a:r>
              <a:rPr lang="es-ES" baseline="0"/>
              <a:t> cases and deaths differently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SE!$B$1</c:f>
              <c:strCache>
                <c:ptCount val="1"/>
                <c:pt idx="0">
                  <c:v>W-1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SE!$B$2:$B$54</c:f>
              <c:numCache>
                <c:formatCode>General</c:formatCode>
                <c:ptCount val="53"/>
                <c:pt idx="20">
                  <c:v>6.9106033561559255E-2</c:v>
                </c:pt>
                <c:pt idx="21">
                  <c:v>3.5023947560686872E-2</c:v>
                </c:pt>
                <c:pt idx="22">
                  <c:v>2.279452831424459E-2</c:v>
                </c:pt>
                <c:pt idx="23">
                  <c:v>1.6899181218617828E-2</c:v>
                </c:pt>
                <c:pt idx="24">
                  <c:v>1.5129103685861444E-2</c:v>
                </c:pt>
                <c:pt idx="25">
                  <c:v>1.7575525435469655E-2</c:v>
                </c:pt>
                <c:pt idx="26">
                  <c:v>1.4352913394266042E-2</c:v>
                </c:pt>
                <c:pt idx="27">
                  <c:v>1.1702915683113883E-2</c:v>
                </c:pt>
                <c:pt idx="28">
                  <c:v>1.3424406121727005E-2</c:v>
                </c:pt>
                <c:pt idx="29">
                  <c:v>1.5403025598683975E-2</c:v>
                </c:pt>
                <c:pt idx="30">
                  <c:v>1.8524401548974841E-2</c:v>
                </c:pt>
                <c:pt idx="31">
                  <c:v>2.9222482161015383E-2</c:v>
                </c:pt>
                <c:pt idx="32">
                  <c:v>1.2961075587283733E-2</c:v>
                </c:pt>
                <c:pt idx="33">
                  <c:v>1.4523609596194897E-2</c:v>
                </c:pt>
                <c:pt idx="34">
                  <c:v>1.2951454337502347E-2</c:v>
                </c:pt>
                <c:pt idx="35">
                  <c:v>2.2286191284952944E-2</c:v>
                </c:pt>
                <c:pt idx="36">
                  <c:v>6.9667330978582381E-2</c:v>
                </c:pt>
                <c:pt idx="37">
                  <c:v>4.3261077353351517E-2</c:v>
                </c:pt>
                <c:pt idx="38">
                  <c:v>4.7004488404273001E-2</c:v>
                </c:pt>
                <c:pt idx="39">
                  <c:v>0.1146277668084723</c:v>
                </c:pt>
                <c:pt idx="40">
                  <c:v>7.3019651260954707E-2</c:v>
                </c:pt>
                <c:pt idx="41">
                  <c:v>8.9352043926778243E-2</c:v>
                </c:pt>
                <c:pt idx="42">
                  <c:v>9.4090649705048227E-2</c:v>
                </c:pt>
                <c:pt idx="43">
                  <c:v>7.8034586514831847E-2</c:v>
                </c:pt>
                <c:pt idx="44">
                  <c:v>5.2067081791667226E-2</c:v>
                </c:pt>
                <c:pt idx="45">
                  <c:v>5.8391746058118935E-2</c:v>
                </c:pt>
                <c:pt idx="46">
                  <c:v>3.7443127500677423E-2</c:v>
                </c:pt>
                <c:pt idx="47">
                  <c:v>7.7606258197520858E-2</c:v>
                </c:pt>
                <c:pt idx="48">
                  <c:v>2.9619003402581778E-2</c:v>
                </c:pt>
                <c:pt idx="49">
                  <c:v>1.7394143166711583E-2</c:v>
                </c:pt>
                <c:pt idx="50">
                  <c:v>1.1127228725966902E-2</c:v>
                </c:pt>
                <c:pt idx="51">
                  <c:v>2.6333803000640189E-2</c:v>
                </c:pt>
                <c:pt idx="52">
                  <c:v>3.0861562471178616E-2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B-4F7B-AA63-D34D4FDC8027}"/>
            </c:ext>
          </c:extLst>
        </c:ser>
        <c:ser>
          <c:idx val="1"/>
          <c:order val="1"/>
          <c:tx>
            <c:strRef>
              <c:f>SE!$C$1</c:f>
              <c:strCache>
                <c:ptCount val="1"/>
                <c:pt idx="0">
                  <c:v>W-2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SE!$C$2:$C$54</c:f>
              <c:numCache>
                <c:formatCode>General</c:formatCode>
                <c:ptCount val="53"/>
                <c:pt idx="21">
                  <c:v>6.5828476432917934E-2</c:v>
                </c:pt>
                <c:pt idx="22">
                  <c:v>2.4629077544391146E-2</c:v>
                </c:pt>
                <c:pt idx="23">
                  <c:v>2.3633355884021295E-2</c:v>
                </c:pt>
                <c:pt idx="24">
                  <c:v>2.9299559584445807E-2</c:v>
                </c:pt>
                <c:pt idx="25">
                  <c:v>1.8076005473667299E-2</c:v>
                </c:pt>
                <c:pt idx="26">
                  <c:v>1.6019815890994563E-2</c:v>
                </c:pt>
                <c:pt idx="27">
                  <c:v>1.5658437758940862E-2</c:v>
                </c:pt>
                <c:pt idx="28">
                  <c:v>9.4891694875692909E-3</c:v>
                </c:pt>
                <c:pt idx="29">
                  <c:v>1.4255338846679969E-2</c:v>
                </c:pt>
                <c:pt idx="30">
                  <c:v>1.8344147458899531E-2</c:v>
                </c:pt>
                <c:pt idx="31">
                  <c:v>4.1097455375505521E-2</c:v>
                </c:pt>
                <c:pt idx="32">
                  <c:v>1.3409877537859627E-2</c:v>
                </c:pt>
                <c:pt idx="33">
                  <c:v>1.6694085116726803E-2</c:v>
                </c:pt>
                <c:pt idx="34">
                  <c:v>1.0133712568702132E-2</c:v>
                </c:pt>
                <c:pt idx="35">
                  <c:v>1.278234776942028E-2</c:v>
                </c:pt>
                <c:pt idx="36">
                  <c:v>5.5549070581404923E-2</c:v>
                </c:pt>
                <c:pt idx="37">
                  <c:v>3.3949237514626827E-2</c:v>
                </c:pt>
                <c:pt idx="38">
                  <c:v>3.5530938332290922E-2</c:v>
                </c:pt>
                <c:pt idx="39">
                  <c:v>0.10589613873391919</c:v>
                </c:pt>
                <c:pt idx="40">
                  <c:v>4.4279092140440235E-2</c:v>
                </c:pt>
                <c:pt idx="41">
                  <c:v>4.4613437178951637E-2</c:v>
                </c:pt>
                <c:pt idx="42">
                  <c:v>5.5367236806350313E-2</c:v>
                </c:pt>
                <c:pt idx="43">
                  <c:v>6.9562391151930164E-2</c:v>
                </c:pt>
                <c:pt idx="44">
                  <c:v>4.2572905157391532E-2</c:v>
                </c:pt>
                <c:pt idx="45">
                  <c:v>5.7356795704038649E-2</c:v>
                </c:pt>
                <c:pt idx="46">
                  <c:v>3.9621823396413333E-2</c:v>
                </c:pt>
                <c:pt idx="47">
                  <c:v>6.4212251073940171E-2</c:v>
                </c:pt>
                <c:pt idx="48">
                  <c:v>2.5523815187801217E-2</c:v>
                </c:pt>
                <c:pt idx="49">
                  <c:v>2.2283844748570869E-2</c:v>
                </c:pt>
                <c:pt idx="50">
                  <c:v>1.0513490543368713E-2</c:v>
                </c:pt>
                <c:pt idx="51">
                  <c:v>3.0940531765984682E-2</c:v>
                </c:pt>
                <c:pt idx="52">
                  <c:v>2.7056610637389511E-2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B-4F7B-AA63-D34D4FDC8027}"/>
            </c:ext>
          </c:extLst>
        </c:ser>
        <c:ser>
          <c:idx val="2"/>
          <c:order val="2"/>
          <c:tx>
            <c:strRef>
              <c:f>SE!$D$1</c:f>
              <c:strCache>
                <c:ptCount val="1"/>
                <c:pt idx="0">
                  <c:v>W-3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SE!$D$2:$D$54</c:f>
              <c:numCache>
                <c:formatCode>General</c:formatCode>
                <c:ptCount val="53"/>
                <c:pt idx="22">
                  <c:v>7.4411058894200521E-2</c:v>
                </c:pt>
                <c:pt idx="23">
                  <c:v>1.7747907342464724E-2</c:v>
                </c:pt>
                <c:pt idx="24">
                  <c:v>3.7478424652445733E-2</c:v>
                </c:pt>
                <c:pt idx="25">
                  <c:v>3.0537849838906662E-2</c:v>
                </c:pt>
                <c:pt idx="26">
                  <c:v>2.2639256083453366E-2</c:v>
                </c:pt>
                <c:pt idx="27">
                  <c:v>2.1645279500062987E-2</c:v>
                </c:pt>
                <c:pt idx="28">
                  <c:v>1.5642334754388174E-2</c:v>
                </c:pt>
                <c:pt idx="29">
                  <c:v>1.1028695402988113E-2</c:v>
                </c:pt>
                <c:pt idx="30">
                  <c:v>1.5546780427249461E-2</c:v>
                </c:pt>
                <c:pt idx="31">
                  <c:v>4.1490416412275168E-2</c:v>
                </c:pt>
                <c:pt idx="32">
                  <c:v>1.9705881489528173E-2</c:v>
                </c:pt>
                <c:pt idx="33">
                  <c:v>1.7424829982272225E-2</c:v>
                </c:pt>
                <c:pt idx="34">
                  <c:v>1.3329796182219555E-2</c:v>
                </c:pt>
                <c:pt idx="35">
                  <c:v>9.7271954513831888E-3</c:v>
                </c:pt>
                <c:pt idx="36">
                  <c:v>4.2053671158452044E-2</c:v>
                </c:pt>
                <c:pt idx="37">
                  <c:v>2.2483711342747507E-2</c:v>
                </c:pt>
                <c:pt idx="38">
                  <c:v>2.6808156087836526E-2</c:v>
                </c:pt>
                <c:pt idx="39">
                  <c:v>9.2686614171582041E-2</c:v>
                </c:pt>
                <c:pt idx="40">
                  <c:v>3.1296331561987488E-2</c:v>
                </c:pt>
                <c:pt idx="41">
                  <c:v>2.5314804167712739E-2</c:v>
                </c:pt>
                <c:pt idx="42">
                  <c:v>2.4887434406311568E-2</c:v>
                </c:pt>
                <c:pt idx="43">
                  <c:v>4.0441185477318967E-2</c:v>
                </c:pt>
                <c:pt idx="44">
                  <c:v>3.3715714894086604E-2</c:v>
                </c:pt>
                <c:pt idx="45">
                  <c:v>5.0978393452439978E-2</c:v>
                </c:pt>
                <c:pt idx="46">
                  <c:v>4.107384999650969E-2</c:v>
                </c:pt>
                <c:pt idx="47">
                  <c:v>6.3104429519355743E-2</c:v>
                </c:pt>
                <c:pt idx="48">
                  <c:v>3.6858262494963268E-2</c:v>
                </c:pt>
                <c:pt idx="49">
                  <c:v>2.1842232778340867E-2</c:v>
                </c:pt>
                <c:pt idx="50">
                  <c:v>1.3932440413203465E-2</c:v>
                </c:pt>
                <c:pt idx="51">
                  <c:v>4.1754705801828669E-2</c:v>
                </c:pt>
                <c:pt idx="52">
                  <c:v>4.2727805557046368E-2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B-4F7B-AA63-D34D4FDC8027}"/>
            </c:ext>
          </c:extLst>
        </c:ser>
        <c:ser>
          <c:idx val="3"/>
          <c:order val="3"/>
          <c:tx>
            <c:strRef>
              <c:f>SE!$E$1</c:f>
              <c:strCache>
                <c:ptCount val="1"/>
                <c:pt idx="0">
                  <c:v>W-4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SE!$A$2:$A$55</c:f>
              <c:numCache>
                <c:formatCode>General</c:formatCode>
                <c:ptCount val="54"/>
                <c:pt idx="0">
                  <c:v>20200127</c:v>
                </c:pt>
                <c:pt idx="1">
                  <c:v>20200203</c:v>
                </c:pt>
                <c:pt idx="2">
                  <c:v>20200210</c:v>
                </c:pt>
                <c:pt idx="3">
                  <c:v>20200217</c:v>
                </c:pt>
                <c:pt idx="4">
                  <c:v>20200224</c:v>
                </c:pt>
                <c:pt idx="5">
                  <c:v>20200302</c:v>
                </c:pt>
                <c:pt idx="6">
                  <c:v>20200309</c:v>
                </c:pt>
                <c:pt idx="7">
                  <c:v>20200316</c:v>
                </c:pt>
                <c:pt idx="8">
                  <c:v>20200323</c:v>
                </c:pt>
                <c:pt idx="9">
                  <c:v>20200330</c:v>
                </c:pt>
                <c:pt idx="10">
                  <c:v>20200406</c:v>
                </c:pt>
                <c:pt idx="11">
                  <c:v>20200413</c:v>
                </c:pt>
                <c:pt idx="12">
                  <c:v>20200420</c:v>
                </c:pt>
                <c:pt idx="13">
                  <c:v>20200427</c:v>
                </c:pt>
                <c:pt idx="14">
                  <c:v>20200504</c:v>
                </c:pt>
                <c:pt idx="15">
                  <c:v>20200511</c:v>
                </c:pt>
                <c:pt idx="16">
                  <c:v>20200518</c:v>
                </c:pt>
                <c:pt idx="17">
                  <c:v>20200525</c:v>
                </c:pt>
                <c:pt idx="18">
                  <c:v>20200601</c:v>
                </c:pt>
                <c:pt idx="19">
                  <c:v>20200608</c:v>
                </c:pt>
                <c:pt idx="20">
                  <c:v>20200615</c:v>
                </c:pt>
                <c:pt idx="21">
                  <c:v>20200622</c:v>
                </c:pt>
                <c:pt idx="22">
                  <c:v>20200629</c:v>
                </c:pt>
                <c:pt idx="23">
                  <c:v>20200706</c:v>
                </c:pt>
                <c:pt idx="24">
                  <c:v>20200713</c:v>
                </c:pt>
                <c:pt idx="25">
                  <c:v>20200720</c:v>
                </c:pt>
                <c:pt idx="26">
                  <c:v>20200727</c:v>
                </c:pt>
                <c:pt idx="27">
                  <c:v>20200803</c:v>
                </c:pt>
                <c:pt idx="28">
                  <c:v>20200810</c:v>
                </c:pt>
                <c:pt idx="29">
                  <c:v>20200817</c:v>
                </c:pt>
                <c:pt idx="30">
                  <c:v>20200824</c:v>
                </c:pt>
                <c:pt idx="31">
                  <c:v>20200831</c:v>
                </c:pt>
                <c:pt idx="32">
                  <c:v>20200907</c:v>
                </c:pt>
                <c:pt idx="33">
                  <c:v>20200914</c:v>
                </c:pt>
                <c:pt idx="34">
                  <c:v>20200921</c:v>
                </c:pt>
                <c:pt idx="35">
                  <c:v>20200928</c:v>
                </c:pt>
                <c:pt idx="36">
                  <c:v>20201005</c:v>
                </c:pt>
                <c:pt idx="37">
                  <c:v>20201012</c:v>
                </c:pt>
                <c:pt idx="38">
                  <c:v>20201019</c:v>
                </c:pt>
                <c:pt idx="39">
                  <c:v>20201026</c:v>
                </c:pt>
                <c:pt idx="40">
                  <c:v>20201102</c:v>
                </c:pt>
                <c:pt idx="41">
                  <c:v>20201109</c:v>
                </c:pt>
                <c:pt idx="42">
                  <c:v>20201116</c:v>
                </c:pt>
                <c:pt idx="43">
                  <c:v>20201123</c:v>
                </c:pt>
                <c:pt idx="44">
                  <c:v>20201130</c:v>
                </c:pt>
                <c:pt idx="45">
                  <c:v>20201207</c:v>
                </c:pt>
                <c:pt idx="46">
                  <c:v>20201214</c:v>
                </c:pt>
                <c:pt idx="47">
                  <c:v>20201221</c:v>
                </c:pt>
                <c:pt idx="48">
                  <c:v>20210104</c:v>
                </c:pt>
                <c:pt idx="49">
                  <c:v>20210111</c:v>
                </c:pt>
                <c:pt idx="50">
                  <c:v>20210118</c:v>
                </c:pt>
                <c:pt idx="51">
                  <c:v>20210125</c:v>
                </c:pt>
                <c:pt idx="52">
                  <c:v>20210201</c:v>
                </c:pt>
                <c:pt idx="53">
                  <c:v>20210208</c:v>
                </c:pt>
              </c:numCache>
            </c:numRef>
          </c:cat>
          <c:val>
            <c:numRef>
              <c:f>SE!$E$2:$E$54</c:f>
              <c:numCache>
                <c:formatCode>General</c:formatCode>
                <c:ptCount val="53"/>
                <c:pt idx="23">
                  <c:v>9.5815026822934274E-2</c:v>
                </c:pt>
                <c:pt idx="24">
                  <c:v>2.8384428073132854E-2</c:v>
                </c:pt>
                <c:pt idx="25">
                  <c:v>3.7077131557435826E-2</c:v>
                </c:pt>
                <c:pt idx="26">
                  <c:v>4.0257888976342207E-2</c:v>
                </c:pt>
                <c:pt idx="27">
                  <c:v>3.379502428524421E-2</c:v>
                </c:pt>
                <c:pt idx="28">
                  <c:v>2.3602720506366335E-2</c:v>
                </c:pt>
                <c:pt idx="29">
                  <c:v>1.5681021833819125E-2</c:v>
                </c:pt>
                <c:pt idx="30">
                  <c:v>1.0920060218058724E-2</c:v>
                </c:pt>
                <c:pt idx="31">
                  <c:v>3.6386295284630235E-2</c:v>
                </c:pt>
                <c:pt idx="32">
                  <c:v>1.9837592805947192E-2</c:v>
                </c:pt>
                <c:pt idx="33">
                  <c:v>2.1555300251223566E-2</c:v>
                </c:pt>
                <c:pt idx="34">
                  <c:v>1.4069176950162682E-2</c:v>
                </c:pt>
                <c:pt idx="35">
                  <c:v>1.2839852126183642E-2</c:v>
                </c:pt>
                <c:pt idx="36">
                  <c:v>3.5676949701691316E-2</c:v>
                </c:pt>
                <c:pt idx="37">
                  <c:v>1.2208222663631831E-2</c:v>
                </c:pt>
                <c:pt idx="38">
                  <c:v>1.6664055003566138E-2</c:v>
                </c:pt>
                <c:pt idx="39">
                  <c:v>7.986428580810441E-2</c:v>
                </c:pt>
                <c:pt idx="40">
                  <c:v>2.2808667882294756E-2</c:v>
                </c:pt>
                <c:pt idx="41">
                  <c:v>2.7611957566021028E-2</c:v>
                </c:pt>
                <c:pt idx="42">
                  <c:v>2.6618219961771786E-2</c:v>
                </c:pt>
                <c:pt idx="43">
                  <c:v>2.9527440174441182E-2</c:v>
                </c:pt>
                <c:pt idx="44">
                  <c:v>1.8126505706616752E-2</c:v>
                </c:pt>
                <c:pt idx="45">
                  <c:v>4.6064409148065796E-2</c:v>
                </c:pt>
                <c:pt idx="46">
                  <c:v>3.8185891144519792E-2</c:v>
                </c:pt>
                <c:pt idx="47">
                  <c:v>6.2511059292210791E-2</c:v>
                </c:pt>
                <c:pt idx="48">
                  <c:v>3.3879201980550125E-2</c:v>
                </c:pt>
                <c:pt idx="49">
                  <c:v>2.3507055454614591E-2</c:v>
                </c:pt>
                <c:pt idx="50">
                  <c:v>1.5912408762331905E-2</c:v>
                </c:pt>
                <c:pt idx="51">
                  <c:v>3.5303996213562144E-2</c:v>
                </c:pt>
                <c:pt idx="52">
                  <c:v>5.8000984245817323E-2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7B-4F7B-AA63-D34D4FDC8027}"/>
            </c:ext>
          </c:extLst>
        </c:ser>
        <c:ser>
          <c:idx val="4"/>
          <c:order val="4"/>
          <c:tx>
            <c:strRef>
              <c:f>SE!$F$1</c:f>
              <c:strCache>
                <c:ptCount val="1"/>
                <c:pt idx="0">
                  <c:v>W-5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SE!$F$2:$F$54</c:f>
              <c:numCache>
                <c:formatCode>General</c:formatCode>
                <c:ptCount val="53"/>
                <c:pt idx="24">
                  <c:v>0.1007689243590356</c:v>
                </c:pt>
                <c:pt idx="25">
                  <c:v>2.8152138899100995E-2</c:v>
                </c:pt>
                <c:pt idx="26">
                  <c:v>4.5536399399732128E-2</c:v>
                </c:pt>
                <c:pt idx="27">
                  <c:v>5.2015556451085181E-2</c:v>
                </c:pt>
                <c:pt idx="28">
                  <c:v>4.0672940705339937E-2</c:v>
                </c:pt>
                <c:pt idx="29">
                  <c:v>2.1549750671845249E-2</c:v>
                </c:pt>
                <c:pt idx="30">
                  <c:v>1.77490443327642E-2</c:v>
                </c:pt>
                <c:pt idx="31">
                  <c:v>3.0991048307835049E-2</c:v>
                </c:pt>
                <c:pt idx="32">
                  <c:v>1.6485590133124804E-2</c:v>
                </c:pt>
                <c:pt idx="33">
                  <c:v>2.0895106364885927E-2</c:v>
                </c:pt>
                <c:pt idx="34">
                  <c:v>1.7207730359365681E-2</c:v>
                </c:pt>
                <c:pt idx="35">
                  <c:v>1.3635548694570385E-2</c:v>
                </c:pt>
                <c:pt idx="36">
                  <c:v>1.9430560993730032E-2</c:v>
                </c:pt>
                <c:pt idx="37">
                  <c:v>9.5024011027053431E-3</c:v>
                </c:pt>
                <c:pt idx="38">
                  <c:v>8.5209155436913476E-3</c:v>
                </c:pt>
                <c:pt idx="39">
                  <c:v>6.3762076839768686E-2</c:v>
                </c:pt>
                <c:pt idx="40">
                  <c:v>1.7289559934186911E-2</c:v>
                </c:pt>
                <c:pt idx="41">
                  <c:v>2.5657485433950581E-2</c:v>
                </c:pt>
                <c:pt idx="42">
                  <c:v>3.8320512054848932E-2</c:v>
                </c:pt>
                <c:pt idx="43">
                  <c:v>4.0217194180582977E-2</c:v>
                </c:pt>
                <c:pt idx="44">
                  <c:v>3.6845034704747939E-2</c:v>
                </c:pt>
                <c:pt idx="45">
                  <c:v>4.0228998588462787E-2</c:v>
                </c:pt>
                <c:pt idx="46">
                  <c:v>3.8101048186451887E-2</c:v>
                </c:pt>
                <c:pt idx="47">
                  <c:v>5.9071393793496199E-2</c:v>
                </c:pt>
                <c:pt idx="48">
                  <c:v>3.9100957646194194E-2</c:v>
                </c:pt>
                <c:pt idx="49">
                  <c:v>3.1089532531805356E-2</c:v>
                </c:pt>
                <c:pt idx="50">
                  <c:v>1.8474717615712025E-2</c:v>
                </c:pt>
                <c:pt idx="51">
                  <c:v>3.3555908641159607E-2</c:v>
                </c:pt>
                <c:pt idx="52">
                  <c:v>4.9100468939954706E-2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7B-4F7B-AA63-D34D4FDC8027}"/>
            </c:ext>
          </c:extLst>
        </c:ser>
        <c:ser>
          <c:idx val="5"/>
          <c:order val="5"/>
          <c:tx>
            <c:strRef>
              <c:f>SE!$G$1</c:f>
              <c:strCache>
                <c:ptCount val="1"/>
                <c:pt idx="0">
                  <c:v>W-6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SE!$G$2:$G$54</c:f>
              <c:numCache>
                <c:formatCode>General</c:formatCode>
                <c:ptCount val="53"/>
                <c:pt idx="25">
                  <c:v>9.8469526059638324E-2</c:v>
                </c:pt>
                <c:pt idx="26">
                  <c:v>3.6905397357138159E-2</c:v>
                </c:pt>
                <c:pt idx="27">
                  <c:v>5.3969242154307741E-2</c:v>
                </c:pt>
                <c:pt idx="28">
                  <c:v>6.8016594196242994E-2</c:v>
                </c:pt>
                <c:pt idx="29">
                  <c:v>3.4377925220572161E-2</c:v>
                </c:pt>
                <c:pt idx="30">
                  <c:v>2.6077040738890986E-2</c:v>
                </c:pt>
                <c:pt idx="31">
                  <c:v>4.0054218741547104E-2</c:v>
                </c:pt>
                <c:pt idx="32">
                  <c:v>1.2480035474132624E-2</c:v>
                </c:pt>
                <c:pt idx="33">
                  <c:v>1.966758048419472E-2</c:v>
                </c:pt>
                <c:pt idx="34">
                  <c:v>1.6821035770882307E-2</c:v>
                </c:pt>
                <c:pt idx="35">
                  <c:v>1.7049619606038173E-2</c:v>
                </c:pt>
                <c:pt idx="36">
                  <c:v>2.1520871178072862E-2</c:v>
                </c:pt>
                <c:pt idx="37">
                  <c:v>1.3923272837386053E-2</c:v>
                </c:pt>
                <c:pt idx="38">
                  <c:v>7.2684195496467777E-3</c:v>
                </c:pt>
                <c:pt idx="39">
                  <c:v>4.7348798761273493E-2</c:v>
                </c:pt>
                <c:pt idx="40">
                  <c:v>1.515394542834078E-2</c:v>
                </c:pt>
                <c:pt idx="41">
                  <c:v>2.3074917334821435E-2</c:v>
                </c:pt>
                <c:pt idx="42">
                  <c:v>4.2525947804171793E-2</c:v>
                </c:pt>
                <c:pt idx="43">
                  <c:v>5.2282076342489721E-2</c:v>
                </c:pt>
                <c:pt idx="44">
                  <c:v>6.6883238591522925E-2</c:v>
                </c:pt>
                <c:pt idx="45">
                  <c:v>5.8663895210957544E-2</c:v>
                </c:pt>
                <c:pt idx="46">
                  <c:v>3.8536956492730715E-2</c:v>
                </c:pt>
                <c:pt idx="47">
                  <c:v>5.6574353899145169E-2</c:v>
                </c:pt>
                <c:pt idx="48">
                  <c:v>3.9906309328813151E-2</c:v>
                </c:pt>
                <c:pt idx="49">
                  <c:v>4.1436849137154702E-2</c:v>
                </c:pt>
                <c:pt idx="50">
                  <c:v>2.4675070192564152E-2</c:v>
                </c:pt>
                <c:pt idx="51">
                  <c:v>4.0106296133240786E-2</c:v>
                </c:pt>
                <c:pt idx="52">
                  <c:v>4.7685402879396342E-2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7B-4F7B-AA63-D34D4FDC8027}"/>
            </c:ext>
          </c:extLst>
        </c:ser>
        <c:ser>
          <c:idx val="6"/>
          <c:order val="6"/>
          <c:tx>
            <c:strRef>
              <c:f>SE!$H$1</c:f>
              <c:strCache>
                <c:ptCount val="1"/>
                <c:pt idx="0">
                  <c:v>W-7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SE!$H$2:$H$54</c:f>
              <c:numCache>
                <c:formatCode>General</c:formatCode>
                <c:ptCount val="53"/>
                <c:pt idx="26">
                  <c:v>0.10609693582124631</c:v>
                </c:pt>
                <c:pt idx="27">
                  <c:v>4.5634471016605241E-2</c:v>
                </c:pt>
                <c:pt idx="28">
                  <c:v>7.2051094524531956E-2</c:v>
                </c:pt>
                <c:pt idx="29">
                  <c:v>5.8455204327572799E-2</c:v>
                </c:pt>
                <c:pt idx="30">
                  <c:v>4.3848153811077969E-2</c:v>
                </c:pt>
                <c:pt idx="31">
                  <c:v>4.9974910567376594E-2</c:v>
                </c:pt>
                <c:pt idx="32">
                  <c:v>1.9509272094392349E-2</c:v>
                </c:pt>
                <c:pt idx="33">
                  <c:v>1.5778388020317193E-2</c:v>
                </c:pt>
                <c:pt idx="34">
                  <c:v>1.5027524778509296E-2</c:v>
                </c:pt>
                <c:pt idx="35">
                  <c:v>1.6844374475346403E-2</c:v>
                </c:pt>
                <c:pt idx="36">
                  <c:v>4.5974682744795325E-2</c:v>
                </c:pt>
                <c:pt idx="37">
                  <c:v>1.5184427712860668E-2</c:v>
                </c:pt>
                <c:pt idx="38">
                  <c:v>1.5229559943347109E-2</c:v>
                </c:pt>
                <c:pt idx="39">
                  <c:v>4.1761906013051166E-2</c:v>
                </c:pt>
                <c:pt idx="40">
                  <c:v>1.8411223785632848E-2</c:v>
                </c:pt>
                <c:pt idx="41">
                  <c:v>2.6708599746648649E-2</c:v>
                </c:pt>
                <c:pt idx="42">
                  <c:v>4.7647221831097368E-2</c:v>
                </c:pt>
                <c:pt idx="43">
                  <c:v>5.934936626893552E-2</c:v>
                </c:pt>
                <c:pt idx="44">
                  <c:v>8.5699292130477389E-2</c:v>
                </c:pt>
                <c:pt idx="45">
                  <c:v>7.9311416092602907E-2</c:v>
                </c:pt>
                <c:pt idx="46">
                  <c:v>6.348078121808555E-2</c:v>
                </c:pt>
                <c:pt idx="47">
                  <c:v>4.0911362957890274E-2</c:v>
                </c:pt>
                <c:pt idx="48">
                  <c:v>3.854939411987629E-2</c:v>
                </c:pt>
                <c:pt idx="49">
                  <c:v>4.4723156209781088E-2</c:v>
                </c:pt>
                <c:pt idx="50">
                  <c:v>3.2348466880953393E-2</c:v>
                </c:pt>
                <c:pt idx="51">
                  <c:v>3.7690993833595005E-2</c:v>
                </c:pt>
                <c:pt idx="52">
                  <c:v>5.7657314575845796E-2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7B-4F7B-AA63-D34D4FDC8027}"/>
            </c:ext>
          </c:extLst>
        </c:ser>
        <c:ser>
          <c:idx val="7"/>
          <c:order val="7"/>
          <c:tx>
            <c:strRef>
              <c:f>SE!$I$1</c:f>
              <c:strCache>
                <c:ptCount val="1"/>
                <c:pt idx="0">
                  <c:v>W-8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SE!$I$2:$I$54</c:f>
              <c:numCache>
                <c:formatCode>General</c:formatCode>
                <c:ptCount val="53"/>
                <c:pt idx="27">
                  <c:v>0.1160336196501105</c:v>
                </c:pt>
                <c:pt idx="28">
                  <c:v>6.1188069709731688E-2</c:v>
                </c:pt>
                <c:pt idx="29">
                  <c:v>6.3322174325695743E-2</c:v>
                </c:pt>
                <c:pt idx="30">
                  <c:v>7.2511879981192726E-2</c:v>
                </c:pt>
                <c:pt idx="31">
                  <c:v>6.9509597883916321E-2</c:v>
                </c:pt>
                <c:pt idx="32">
                  <c:v>2.7940764043033299E-2</c:v>
                </c:pt>
                <c:pt idx="33">
                  <c:v>2.2182081322465366E-2</c:v>
                </c:pt>
                <c:pt idx="34">
                  <c:v>1.1061688187340732E-2</c:v>
                </c:pt>
                <c:pt idx="35">
                  <c:v>1.4482864592373034E-2</c:v>
                </c:pt>
                <c:pt idx="36">
                  <c:v>4.6290649068248826E-2</c:v>
                </c:pt>
                <c:pt idx="37">
                  <c:v>1.6200831415212641E-2</c:v>
                </c:pt>
                <c:pt idx="38">
                  <c:v>1.6137364195729021E-2</c:v>
                </c:pt>
                <c:pt idx="39">
                  <c:v>3.044819563119958E-2</c:v>
                </c:pt>
                <c:pt idx="40">
                  <c:v>2.0985216225291935E-2</c:v>
                </c:pt>
                <c:pt idx="41">
                  <c:v>3.2326254925703075E-2</c:v>
                </c:pt>
                <c:pt idx="42">
                  <c:v>5.2565810408064281E-2</c:v>
                </c:pt>
                <c:pt idx="43">
                  <c:v>6.6890527735494434E-2</c:v>
                </c:pt>
                <c:pt idx="44">
                  <c:v>9.5924206507977672E-2</c:v>
                </c:pt>
                <c:pt idx="45">
                  <c:v>9.1381638208871838E-2</c:v>
                </c:pt>
                <c:pt idx="46">
                  <c:v>9.6694267711489687E-2</c:v>
                </c:pt>
                <c:pt idx="47">
                  <c:v>4.3965375765241108E-2</c:v>
                </c:pt>
                <c:pt idx="48">
                  <c:v>3.9625596987811193E-2</c:v>
                </c:pt>
                <c:pt idx="49">
                  <c:v>4.7356399415515171E-2</c:v>
                </c:pt>
                <c:pt idx="50">
                  <c:v>3.7023321413467376E-2</c:v>
                </c:pt>
                <c:pt idx="51">
                  <c:v>4.0571123549295013E-2</c:v>
                </c:pt>
                <c:pt idx="52">
                  <c:v>5.3231451648083773E-2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7B-4F7B-AA63-D34D4FDC8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787320"/>
        <c:axId val="2127791016"/>
      </c:lineChart>
      <c:catAx>
        <c:axId val="212778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791016"/>
        <c:crosses val="autoZero"/>
        <c:auto val="1"/>
        <c:lblAlgn val="ctr"/>
        <c:lblOffset val="100"/>
        <c:noMultiLvlLbl val="0"/>
      </c:catAx>
      <c:valAx>
        <c:axId val="21277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78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15240</xdr:rowOff>
    </xdr:from>
    <xdr:to>
      <xdr:col>16</xdr:col>
      <xdr:colOff>655320</xdr:colOff>
      <xdr:row>23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60</xdr:row>
      <xdr:rowOff>25400</xdr:rowOff>
    </xdr:from>
    <xdr:to>
      <xdr:col>6</xdr:col>
      <xdr:colOff>577850</xdr:colOff>
      <xdr:row>75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15240</xdr:rowOff>
    </xdr:from>
    <xdr:to>
      <xdr:col>16</xdr:col>
      <xdr:colOff>655320</xdr:colOff>
      <xdr:row>23</xdr:row>
      <xdr:rowOff>175260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31750</xdr:colOff>
      <xdr:row>59</xdr:row>
      <xdr:rowOff>139700</xdr:rowOff>
    </xdr:from>
    <xdr:to>
      <xdr:col>6</xdr:col>
      <xdr:colOff>476250</xdr:colOff>
      <xdr:row>75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15240</xdr:rowOff>
    </xdr:from>
    <xdr:to>
      <xdr:col>16</xdr:col>
      <xdr:colOff>655320</xdr:colOff>
      <xdr:row>23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234950</xdr:colOff>
      <xdr:row>60</xdr:row>
      <xdr:rowOff>50800</xdr:rowOff>
    </xdr:from>
    <xdr:to>
      <xdr:col>6</xdr:col>
      <xdr:colOff>679450</xdr:colOff>
      <xdr:row>75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15240</xdr:rowOff>
    </xdr:from>
    <xdr:to>
      <xdr:col>16</xdr:col>
      <xdr:colOff>655320</xdr:colOff>
      <xdr:row>23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450850</xdr:colOff>
      <xdr:row>61</xdr:row>
      <xdr:rowOff>50800</xdr:rowOff>
    </xdr:from>
    <xdr:to>
      <xdr:col>7</xdr:col>
      <xdr:colOff>69850</xdr:colOff>
      <xdr:row>76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15240</xdr:rowOff>
    </xdr:from>
    <xdr:to>
      <xdr:col>16</xdr:col>
      <xdr:colOff>655320</xdr:colOff>
      <xdr:row>23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61</xdr:row>
      <xdr:rowOff>114300</xdr:rowOff>
    </xdr:from>
    <xdr:to>
      <xdr:col>7</xdr:col>
      <xdr:colOff>114300</xdr:colOff>
      <xdr:row>77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15240</xdr:rowOff>
    </xdr:from>
    <xdr:to>
      <xdr:col>16</xdr:col>
      <xdr:colOff>655320</xdr:colOff>
      <xdr:row>23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61</xdr:row>
      <xdr:rowOff>38100</xdr:rowOff>
    </xdr:from>
    <xdr:to>
      <xdr:col>6</xdr:col>
      <xdr:colOff>577850</xdr:colOff>
      <xdr:row>76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</xdr:row>
      <xdr:rowOff>0</xdr:rowOff>
    </xdr:from>
    <xdr:to>
      <xdr:col>6</xdr:col>
      <xdr:colOff>22860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12</xdr:col>
      <xdr:colOff>609600</xdr:colOff>
      <xdr:row>16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26</xdr:row>
      <xdr:rowOff>76200</xdr:rowOff>
    </xdr:from>
    <xdr:to>
      <xdr:col>6</xdr:col>
      <xdr:colOff>337820</xdr:colOff>
      <xdr:row>41</xdr:row>
      <xdr:rowOff>76200</xdr:rowOff>
    </xdr:to>
    <xdr:graphicFrame macro="">
      <xdr:nvGraphicFramePr>
        <xdr:cNvPr id="5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12700</xdr:colOff>
      <xdr:row>26</xdr:row>
      <xdr:rowOff>63500</xdr:rowOff>
    </xdr:from>
    <xdr:to>
      <xdr:col>12</xdr:col>
      <xdr:colOff>622300</xdr:colOff>
      <xdr:row>41</xdr:row>
      <xdr:rowOff>63500</xdr:rowOff>
    </xdr:to>
    <xdr:graphicFrame macro="">
      <xdr:nvGraphicFramePr>
        <xdr:cNvPr id="6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769620</xdr:colOff>
      <xdr:row>2</xdr:row>
      <xdr:rowOff>1</xdr:rowOff>
    </xdr:from>
    <xdr:to>
      <xdr:col>16</xdr:col>
      <xdr:colOff>283029</xdr:colOff>
      <xdr:row>22</xdr:row>
      <xdr:rowOff>32658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16510</xdr:colOff>
      <xdr:row>58</xdr:row>
      <xdr:rowOff>10160</xdr:rowOff>
    </xdr:from>
    <xdr:to>
      <xdr:col>14</xdr:col>
      <xdr:colOff>461010</xdr:colOff>
      <xdr:row>74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283028</xdr:colOff>
      <xdr:row>23</xdr:row>
      <xdr:rowOff>163286</xdr:rowOff>
    </xdr:from>
    <xdr:to>
      <xdr:col>23</xdr:col>
      <xdr:colOff>794656</xdr:colOff>
      <xdr:row>55</xdr:row>
      <xdr:rowOff>10885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312420</xdr:colOff>
      <xdr:row>1</xdr:row>
      <xdr:rowOff>108858</xdr:rowOff>
    </xdr:from>
    <xdr:to>
      <xdr:col>22</xdr:col>
      <xdr:colOff>620486</xdr:colOff>
      <xdr:row>21</xdr:row>
      <xdr:rowOff>141515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16510</xdr:colOff>
      <xdr:row>58</xdr:row>
      <xdr:rowOff>10160</xdr:rowOff>
    </xdr:from>
    <xdr:to>
      <xdr:col>14</xdr:col>
      <xdr:colOff>461010</xdr:colOff>
      <xdr:row>75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283029</xdr:colOff>
      <xdr:row>23</xdr:row>
      <xdr:rowOff>163286</xdr:rowOff>
    </xdr:from>
    <xdr:to>
      <xdr:col>24</xdr:col>
      <xdr:colOff>530087</xdr:colOff>
      <xdr:row>55</xdr:row>
      <xdr:rowOff>10885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KindOfQuery" tableColumnId="1"/>
      <queryTableField id="2" name="Shift" tableColumnId="2"/>
      <queryTableField id="3" name="Country" tableColumnId="3"/>
      <queryTableField id="4" name="Week" tableColumnId="4"/>
      <queryTableField id="5" name="#Eq" tableColumnId="5"/>
      <queryTableField id="6" name="#Vars" tableColumnId="6"/>
      <queryTableField id="7" name="Eq. creation time" tableColumnId="7"/>
      <queryTableField id="8" name="Solve time" tableColumnId="8"/>
      <queryTableField id="9" name="Average squared error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data" displayName="data" ref="A1:I2918" tableType="queryTable" totalsRowCount="1">
  <autoFilter ref="A1:I2917">
    <filterColumn colId="0">
      <filters>
        <filter val="WithoutJHURegions"/>
      </filters>
    </filterColumn>
    <filterColumn colId="2">
      <filters>
        <filter val="SE"/>
      </filters>
    </filterColumn>
  </autoFilter>
  <tableColumns count="9">
    <tableColumn id="1" uniqueName="1" name="KindOfQuery" totalsRowLabel="Total" queryTableFieldId="1" totalsRowDxfId="10"/>
    <tableColumn id="2" uniqueName="2" name="Shift" queryTableFieldId="2" totalsRowDxfId="9"/>
    <tableColumn id="3" uniqueName="3" name="Country" queryTableFieldId="3" totalsRowDxfId="8"/>
    <tableColumn id="4" uniqueName="4" name="Week" queryTableFieldId="4" totalsRowDxfId="7"/>
    <tableColumn id="5" uniqueName="5" name="#Eq" queryTableFieldId="5" totalsRowDxfId="6"/>
    <tableColumn id="6" uniqueName="6" name="#Vars" queryTableFieldId="6" totalsRowDxfId="5"/>
    <tableColumn id="7" uniqueName="7" name="Eq. creation time" totalsRowFunction="average" queryTableFieldId="7" dataDxfId="4" totalsRowDxfId="3"/>
    <tableColumn id="8" uniqueName="8" name="Solve time" totalsRowFunction="average" queryTableFieldId="8" dataDxfId="2" totalsRowDxfId="1"/>
    <tableColumn id="9" uniqueName="9" name="Average squared error" totalsRowFunction="average" queryTableFieldId="9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8"/>
  <sheetViews>
    <sheetView topLeftCell="A160" workbookViewId="0">
      <selection activeCell="I112" sqref="I112:I216"/>
    </sheetView>
  </sheetViews>
  <sheetFormatPr baseColWidth="10" defaultRowHeight="14.4" x14ac:dyDescent="0.3"/>
  <cols>
    <col min="1" max="1" width="17.33203125" bestFit="1" customWidth="1"/>
    <col min="2" max="2" width="7.109375" bestFit="1" customWidth="1"/>
    <col min="3" max="3" width="10" bestFit="1" customWidth="1"/>
    <col min="4" max="4" width="8.77734375" bestFit="1" customWidth="1"/>
    <col min="5" max="5" width="6.33203125" bestFit="1" customWidth="1"/>
    <col min="6" max="6" width="7.88671875" bestFit="1" customWidth="1"/>
    <col min="7" max="7" width="17.44140625" bestFit="1" customWidth="1"/>
    <col min="8" max="8" width="12" bestFit="1" customWidth="1"/>
    <col min="9" max="9" width="22" bestFit="1" customWidth="1"/>
  </cols>
  <sheetData>
    <row r="1" spans="1:9" x14ac:dyDescent="0.3">
      <c r="A1" s="1" t="s">
        <v>38</v>
      </c>
      <c r="B1" s="1" t="s">
        <v>39</v>
      </c>
      <c r="C1" s="1" t="s">
        <v>40</v>
      </c>
      <c r="D1" s="1" t="s">
        <v>53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hidden="1" x14ac:dyDescent="0.3">
      <c r="A2" s="1" t="s">
        <v>31</v>
      </c>
      <c r="B2" s="1" t="s">
        <v>32</v>
      </c>
      <c r="C2" s="1" t="s">
        <v>9</v>
      </c>
      <c r="D2" s="1" t="s">
        <v>54</v>
      </c>
      <c r="E2" s="1">
        <v>5</v>
      </c>
      <c r="F2" s="1">
        <v>18</v>
      </c>
      <c r="G2" s="1">
        <v>0.66821261600000004</v>
      </c>
      <c r="H2" s="1">
        <v>0.344426069</v>
      </c>
      <c r="I2" s="1">
        <v>5.3260698730063158E-4</v>
      </c>
    </row>
    <row r="3" spans="1:9" hidden="1" x14ac:dyDescent="0.3">
      <c r="A3" s="1" t="s">
        <v>46</v>
      </c>
      <c r="B3" s="1" t="s">
        <v>47</v>
      </c>
      <c r="C3" s="1" t="s">
        <v>9</v>
      </c>
      <c r="D3" s="1" t="s">
        <v>54</v>
      </c>
      <c r="E3" s="1">
        <v>15</v>
      </c>
      <c r="F3" s="1">
        <v>18</v>
      </c>
      <c r="G3" s="1">
        <v>2.8161094800000002</v>
      </c>
      <c r="H3" s="1">
        <v>0.23034806799999999</v>
      </c>
      <c r="I3" s="1">
        <v>5.3260698729691016E-4</v>
      </c>
    </row>
    <row r="4" spans="1:9" hidden="1" x14ac:dyDescent="0.3">
      <c r="A4" s="1" t="s">
        <v>31</v>
      </c>
      <c r="B4" s="1" t="s">
        <v>32</v>
      </c>
      <c r="C4" s="1" t="s">
        <v>9</v>
      </c>
      <c r="D4" s="1" t="s">
        <v>55</v>
      </c>
      <c r="E4" s="1">
        <v>5</v>
      </c>
      <c r="F4" s="1">
        <v>20</v>
      </c>
      <c r="G4" s="1">
        <v>0.74726336000000004</v>
      </c>
      <c r="H4" s="1">
        <v>0.28523449200000001</v>
      </c>
      <c r="I4" s="1">
        <v>2.303056943536497E-4</v>
      </c>
    </row>
    <row r="5" spans="1:9" hidden="1" x14ac:dyDescent="0.3">
      <c r="A5" s="1" t="s">
        <v>46</v>
      </c>
      <c r="B5" s="1" t="s">
        <v>47</v>
      </c>
      <c r="C5" s="1" t="s">
        <v>9</v>
      </c>
      <c r="D5" s="1" t="s">
        <v>55</v>
      </c>
      <c r="E5" s="1">
        <v>43</v>
      </c>
      <c r="F5" s="1">
        <v>20</v>
      </c>
      <c r="G5" s="1">
        <v>2.885297005</v>
      </c>
      <c r="H5" s="1">
        <v>0.29970959000000003</v>
      </c>
      <c r="I5" s="1">
        <v>2.3030569435120775E-4</v>
      </c>
    </row>
    <row r="6" spans="1:9" hidden="1" x14ac:dyDescent="0.3">
      <c r="A6" s="1" t="s">
        <v>31</v>
      </c>
      <c r="B6" s="1" t="s">
        <v>32</v>
      </c>
      <c r="C6" s="1" t="s">
        <v>9</v>
      </c>
      <c r="D6" s="1" t="s">
        <v>56</v>
      </c>
      <c r="E6" s="1">
        <v>5</v>
      </c>
      <c r="F6" s="1">
        <v>20</v>
      </c>
      <c r="G6" s="1">
        <v>0.74333884400000005</v>
      </c>
      <c r="H6" s="1">
        <v>0.24816218700000001</v>
      </c>
      <c r="I6" s="1">
        <v>4.3898649635299862E-4</v>
      </c>
    </row>
    <row r="7" spans="1:9" hidden="1" x14ac:dyDescent="0.3">
      <c r="A7" s="1" t="s">
        <v>46</v>
      </c>
      <c r="B7" s="1" t="s">
        <v>47</v>
      </c>
      <c r="C7" s="1" t="s">
        <v>9</v>
      </c>
      <c r="D7" s="1" t="s">
        <v>56</v>
      </c>
      <c r="E7" s="1">
        <v>43</v>
      </c>
      <c r="F7" s="1">
        <v>20</v>
      </c>
      <c r="G7" s="1">
        <v>2.9255097449999998</v>
      </c>
      <c r="H7" s="1">
        <v>0.30913390000000002</v>
      </c>
      <c r="I7" s="1">
        <v>4.3898649634844112E-4</v>
      </c>
    </row>
    <row r="8" spans="1:9" hidden="1" x14ac:dyDescent="0.3">
      <c r="A8" s="1" t="s">
        <v>31</v>
      </c>
      <c r="B8" s="1" t="s">
        <v>32</v>
      </c>
      <c r="C8" s="1" t="s">
        <v>9</v>
      </c>
      <c r="D8" s="1" t="s">
        <v>57</v>
      </c>
      <c r="E8" s="1">
        <v>5</v>
      </c>
      <c r="F8" s="1">
        <v>20</v>
      </c>
      <c r="G8" s="1">
        <v>0.57790173499999997</v>
      </c>
      <c r="H8" s="1">
        <v>0.23087949399999999</v>
      </c>
      <c r="I8" s="1">
        <v>4.7869754678331999E-3</v>
      </c>
    </row>
    <row r="9" spans="1:9" hidden="1" x14ac:dyDescent="0.3">
      <c r="A9" s="1" t="s">
        <v>46</v>
      </c>
      <c r="B9" s="1" t="s">
        <v>47</v>
      </c>
      <c r="C9" s="1" t="s">
        <v>9</v>
      </c>
      <c r="D9" s="1" t="s">
        <v>57</v>
      </c>
      <c r="E9" s="1">
        <v>43</v>
      </c>
      <c r="F9" s="1">
        <v>20</v>
      </c>
      <c r="G9" s="1">
        <v>2.7730411519999998</v>
      </c>
      <c r="H9" s="1">
        <v>0.29407184400000003</v>
      </c>
      <c r="I9" s="1">
        <v>4.7869754677844403E-3</v>
      </c>
    </row>
    <row r="10" spans="1:9" hidden="1" x14ac:dyDescent="0.3">
      <c r="A10" s="1" t="s">
        <v>31</v>
      </c>
      <c r="B10" s="1" t="s">
        <v>32</v>
      </c>
      <c r="C10" s="1" t="s">
        <v>9</v>
      </c>
      <c r="D10" s="1" t="s">
        <v>58</v>
      </c>
      <c r="E10" s="1">
        <v>5</v>
      </c>
      <c r="F10" s="1">
        <v>20</v>
      </c>
      <c r="G10" s="1">
        <v>0.63149097200000004</v>
      </c>
      <c r="H10" s="1">
        <v>0.234309449</v>
      </c>
      <c r="I10" s="1">
        <v>1.3147692137518169E-3</v>
      </c>
    </row>
    <row r="11" spans="1:9" hidden="1" x14ac:dyDescent="0.3">
      <c r="A11" s="1" t="s">
        <v>46</v>
      </c>
      <c r="B11" s="1" t="s">
        <v>47</v>
      </c>
      <c r="C11" s="1" t="s">
        <v>9</v>
      </c>
      <c r="D11" s="1" t="s">
        <v>58</v>
      </c>
      <c r="E11" s="1">
        <v>43</v>
      </c>
      <c r="F11" s="1">
        <v>20</v>
      </c>
      <c r="G11" s="1">
        <v>2.8816571789999998</v>
      </c>
      <c r="H11" s="1">
        <v>0.245760794</v>
      </c>
      <c r="I11" s="1">
        <v>1.3147692137376768E-3</v>
      </c>
    </row>
    <row r="12" spans="1:9" hidden="1" x14ac:dyDescent="0.3">
      <c r="A12" s="1" t="s">
        <v>31</v>
      </c>
      <c r="B12" s="1" t="s">
        <v>32</v>
      </c>
      <c r="C12" s="1" t="s">
        <v>9</v>
      </c>
      <c r="D12" s="1" t="s">
        <v>59</v>
      </c>
      <c r="E12" s="1">
        <v>5</v>
      </c>
      <c r="F12" s="1">
        <v>20</v>
      </c>
      <c r="G12" s="1">
        <v>0.679074328</v>
      </c>
      <c r="H12" s="1">
        <v>0.22934484599999999</v>
      </c>
      <c r="I12" s="1">
        <v>1.5918152221254072E-3</v>
      </c>
    </row>
    <row r="13" spans="1:9" hidden="1" x14ac:dyDescent="0.3">
      <c r="A13" s="1" t="s">
        <v>46</v>
      </c>
      <c r="B13" s="1" t="s">
        <v>47</v>
      </c>
      <c r="C13" s="1" t="s">
        <v>9</v>
      </c>
      <c r="D13" s="1" t="s">
        <v>59</v>
      </c>
      <c r="E13" s="1">
        <v>43</v>
      </c>
      <c r="F13" s="1">
        <v>20</v>
      </c>
      <c r="G13" s="1">
        <v>2.8215588230000002</v>
      </c>
      <c r="H13" s="1">
        <v>0.28960332799999999</v>
      </c>
      <c r="I13" s="1">
        <v>1.5918152221088134E-3</v>
      </c>
    </row>
    <row r="14" spans="1:9" hidden="1" x14ac:dyDescent="0.3">
      <c r="A14" s="1" t="s">
        <v>31</v>
      </c>
      <c r="B14" s="1" t="s">
        <v>32</v>
      </c>
      <c r="C14" s="1" t="s">
        <v>9</v>
      </c>
      <c r="D14" s="1" t="s">
        <v>60</v>
      </c>
      <c r="E14" s="1">
        <v>5</v>
      </c>
      <c r="F14" s="1">
        <v>20</v>
      </c>
      <c r="G14" s="1">
        <v>0.60643098200000001</v>
      </c>
      <c r="H14" s="1">
        <v>0.27618235800000002</v>
      </c>
      <c r="I14" s="1">
        <v>1.3985154562785646E-6</v>
      </c>
    </row>
    <row r="15" spans="1:9" hidden="1" x14ac:dyDescent="0.3">
      <c r="A15" s="1" t="s">
        <v>46</v>
      </c>
      <c r="B15" s="1" t="s">
        <v>47</v>
      </c>
      <c r="C15" s="1" t="s">
        <v>9</v>
      </c>
      <c r="D15" s="1" t="s">
        <v>60</v>
      </c>
      <c r="E15" s="1">
        <v>43</v>
      </c>
      <c r="F15" s="1">
        <v>20</v>
      </c>
      <c r="G15" s="1">
        <v>2.7190862280000001</v>
      </c>
      <c r="H15" s="1">
        <v>0.19344114300000001</v>
      </c>
      <c r="I15" s="1">
        <v>1.3985154563082749E-6</v>
      </c>
    </row>
    <row r="16" spans="1:9" hidden="1" x14ac:dyDescent="0.3">
      <c r="A16" s="1" t="s">
        <v>31</v>
      </c>
      <c r="B16" s="1" t="s">
        <v>32</v>
      </c>
      <c r="C16" s="1" t="s">
        <v>9</v>
      </c>
      <c r="D16" s="1" t="s">
        <v>61</v>
      </c>
      <c r="E16" s="1">
        <v>5</v>
      </c>
      <c r="F16" s="1">
        <v>20</v>
      </c>
      <c r="G16" s="1">
        <v>0.68245119499999995</v>
      </c>
      <c r="H16" s="1">
        <v>0.22769251300000001</v>
      </c>
      <c r="I16" s="1">
        <v>3.7238096546539216E-3</v>
      </c>
    </row>
    <row r="17" spans="1:9" hidden="1" x14ac:dyDescent="0.3">
      <c r="A17" s="1" t="s">
        <v>46</v>
      </c>
      <c r="B17" s="1" t="s">
        <v>47</v>
      </c>
      <c r="C17" s="1" t="s">
        <v>9</v>
      </c>
      <c r="D17" s="1" t="s">
        <v>61</v>
      </c>
      <c r="E17" s="1">
        <v>43</v>
      </c>
      <c r="F17" s="1">
        <v>20</v>
      </c>
      <c r="G17" s="1">
        <v>2.757071909</v>
      </c>
      <c r="H17" s="1">
        <v>0.283830996</v>
      </c>
      <c r="I17" s="1">
        <v>3.7238096565795067E-3</v>
      </c>
    </row>
    <row r="18" spans="1:9" hidden="1" x14ac:dyDescent="0.3">
      <c r="A18" s="1" t="s">
        <v>31</v>
      </c>
      <c r="B18" s="1" t="s">
        <v>32</v>
      </c>
      <c r="C18" s="1" t="s">
        <v>9</v>
      </c>
      <c r="D18" s="1" t="s">
        <v>62</v>
      </c>
      <c r="E18" s="1">
        <v>5</v>
      </c>
      <c r="F18" s="1">
        <v>20</v>
      </c>
      <c r="G18" s="1">
        <v>0.62699862699999998</v>
      </c>
      <c r="H18" s="1">
        <v>0.17061143600000001</v>
      </c>
      <c r="I18" s="1">
        <v>1.1899456003557289E-2</v>
      </c>
    </row>
    <row r="19" spans="1:9" hidden="1" x14ac:dyDescent="0.3">
      <c r="A19" s="1" t="s">
        <v>46</v>
      </c>
      <c r="B19" s="1" t="s">
        <v>47</v>
      </c>
      <c r="C19" s="1" t="s">
        <v>9</v>
      </c>
      <c r="D19" s="1" t="s">
        <v>62</v>
      </c>
      <c r="E19" s="1">
        <v>43</v>
      </c>
      <c r="F19" s="1">
        <v>20</v>
      </c>
      <c r="G19" s="1">
        <v>2.874553089</v>
      </c>
      <c r="H19" s="1">
        <v>0.244973734</v>
      </c>
      <c r="I19" s="1">
        <v>1.1899456035144317E-2</v>
      </c>
    </row>
    <row r="20" spans="1:9" hidden="1" x14ac:dyDescent="0.3">
      <c r="A20" s="1" t="s">
        <v>31</v>
      </c>
      <c r="B20" s="1" t="s">
        <v>32</v>
      </c>
      <c r="C20" s="1" t="s">
        <v>9</v>
      </c>
      <c r="D20" s="1" t="s">
        <v>63</v>
      </c>
      <c r="E20" s="1">
        <v>5</v>
      </c>
      <c r="F20" s="1">
        <v>20</v>
      </c>
      <c r="G20" s="1">
        <v>0.69145777100000005</v>
      </c>
      <c r="H20" s="1">
        <v>0.19283043999999999</v>
      </c>
      <c r="I20" s="1">
        <v>1.3073895375707082E-2</v>
      </c>
    </row>
    <row r="21" spans="1:9" hidden="1" x14ac:dyDescent="0.3">
      <c r="A21" s="1" t="s">
        <v>46</v>
      </c>
      <c r="B21" s="1" t="s">
        <v>47</v>
      </c>
      <c r="C21" s="1" t="s">
        <v>9</v>
      </c>
      <c r="D21" s="1" t="s">
        <v>63</v>
      </c>
      <c r="E21" s="1">
        <v>43</v>
      </c>
      <c r="F21" s="1">
        <v>20</v>
      </c>
      <c r="G21" s="1">
        <v>2.8439580850000001</v>
      </c>
      <c r="H21" s="1">
        <v>0.219491624</v>
      </c>
      <c r="I21" s="1">
        <v>1.3073895426874158E-2</v>
      </c>
    </row>
    <row r="22" spans="1:9" hidden="1" x14ac:dyDescent="0.3">
      <c r="A22" s="1" t="s">
        <v>31</v>
      </c>
      <c r="B22" s="1" t="s">
        <v>32</v>
      </c>
      <c r="C22" s="1" t="s">
        <v>9</v>
      </c>
      <c r="D22" s="1" t="s">
        <v>64</v>
      </c>
      <c r="E22" s="1">
        <v>5</v>
      </c>
      <c r="F22" s="1">
        <v>20</v>
      </c>
      <c r="G22" s="1">
        <v>0.69692306699999995</v>
      </c>
      <c r="H22" s="1">
        <v>0.25597340800000001</v>
      </c>
      <c r="I22" s="1">
        <v>1.0224059354479949E-2</v>
      </c>
    </row>
    <row r="23" spans="1:9" hidden="1" x14ac:dyDescent="0.3">
      <c r="A23" s="1" t="s">
        <v>46</v>
      </c>
      <c r="B23" s="1" t="s">
        <v>47</v>
      </c>
      <c r="C23" s="1" t="s">
        <v>9</v>
      </c>
      <c r="D23" s="1" t="s">
        <v>64</v>
      </c>
      <c r="E23" s="1">
        <v>43</v>
      </c>
      <c r="F23" s="1">
        <v>20</v>
      </c>
      <c r="G23" s="1">
        <v>2.7839917340000002</v>
      </c>
      <c r="H23" s="1">
        <v>0.239739748</v>
      </c>
      <c r="I23" s="1">
        <v>1.0224059399275077E-2</v>
      </c>
    </row>
    <row r="24" spans="1:9" hidden="1" x14ac:dyDescent="0.3">
      <c r="A24" s="1" t="s">
        <v>31</v>
      </c>
      <c r="B24" s="1" t="s">
        <v>32</v>
      </c>
      <c r="C24" s="1" t="s">
        <v>9</v>
      </c>
      <c r="D24" s="1" t="s">
        <v>65</v>
      </c>
      <c r="E24" s="1">
        <v>5</v>
      </c>
      <c r="F24" s="1">
        <v>20</v>
      </c>
      <c r="G24" s="1">
        <v>0.70373618000000004</v>
      </c>
      <c r="H24" s="1">
        <v>0.248006214</v>
      </c>
      <c r="I24" s="1">
        <v>3.5936433808262192E-3</v>
      </c>
    </row>
    <row r="25" spans="1:9" hidden="1" x14ac:dyDescent="0.3">
      <c r="A25" s="1" t="s">
        <v>46</v>
      </c>
      <c r="B25" s="1" t="s">
        <v>47</v>
      </c>
      <c r="C25" s="1" t="s">
        <v>9</v>
      </c>
      <c r="D25" s="1" t="s">
        <v>65</v>
      </c>
      <c r="E25" s="1">
        <v>43</v>
      </c>
      <c r="F25" s="1">
        <v>20</v>
      </c>
      <c r="G25" s="1">
        <v>2.705678716</v>
      </c>
      <c r="H25" s="1">
        <v>0.16982381999999999</v>
      </c>
      <c r="I25" s="1">
        <v>3.5936434030370847E-3</v>
      </c>
    </row>
    <row r="26" spans="1:9" hidden="1" x14ac:dyDescent="0.3">
      <c r="A26" s="1" t="s">
        <v>31</v>
      </c>
      <c r="B26" s="1" t="s">
        <v>32</v>
      </c>
      <c r="C26" s="1" t="s">
        <v>9</v>
      </c>
      <c r="D26" s="1" t="s">
        <v>66</v>
      </c>
      <c r="E26" s="1">
        <v>5</v>
      </c>
      <c r="F26" s="1">
        <v>20</v>
      </c>
      <c r="G26" s="1">
        <v>0.63956869000000005</v>
      </c>
      <c r="H26" s="1">
        <v>0.14708965700000001</v>
      </c>
      <c r="I26" s="1">
        <v>8.5997247891187302E-4</v>
      </c>
    </row>
    <row r="27" spans="1:9" hidden="1" x14ac:dyDescent="0.3">
      <c r="A27" s="1" t="s">
        <v>46</v>
      </c>
      <c r="B27" s="1" t="s">
        <v>47</v>
      </c>
      <c r="C27" s="1" t="s">
        <v>9</v>
      </c>
      <c r="D27" s="1" t="s">
        <v>66</v>
      </c>
      <c r="E27" s="1">
        <v>43</v>
      </c>
      <c r="F27" s="1">
        <v>20</v>
      </c>
      <c r="G27" s="1">
        <v>2.7538958070000001</v>
      </c>
      <c r="H27" s="1">
        <v>0.25718097699999998</v>
      </c>
      <c r="I27" s="1">
        <v>8.5997248504952775E-4</v>
      </c>
    </row>
    <row r="28" spans="1:9" hidden="1" x14ac:dyDescent="0.3">
      <c r="A28" s="1" t="s">
        <v>31</v>
      </c>
      <c r="B28" s="1" t="s">
        <v>32</v>
      </c>
      <c r="C28" s="1" t="s">
        <v>9</v>
      </c>
      <c r="D28" s="1" t="s">
        <v>67</v>
      </c>
      <c r="E28" s="1">
        <v>5</v>
      </c>
      <c r="F28" s="1">
        <v>20</v>
      </c>
      <c r="G28" s="1">
        <v>0.66788820699999996</v>
      </c>
      <c r="H28" s="1">
        <v>0.205865873</v>
      </c>
      <c r="I28" s="1">
        <v>5.1046902890520454E-7</v>
      </c>
    </row>
    <row r="29" spans="1:9" hidden="1" x14ac:dyDescent="0.3">
      <c r="A29" s="1" t="s">
        <v>46</v>
      </c>
      <c r="B29" s="1" t="s">
        <v>47</v>
      </c>
      <c r="C29" s="1" t="s">
        <v>9</v>
      </c>
      <c r="D29" s="1" t="s">
        <v>67</v>
      </c>
      <c r="E29" s="1">
        <v>43</v>
      </c>
      <c r="F29" s="1">
        <v>20</v>
      </c>
      <c r="G29" s="1">
        <v>2.840165013</v>
      </c>
      <c r="H29" s="1">
        <v>0.239716974</v>
      </c>
      <c r="I29" s="1">
        <v>5.1046897929579708E-7</v>
      </c>
    </row>
    <row r="30" spans="1:9" hidden="1" x14ac:dyDescent="0.3">
      <c r="A30" s="1" t="s">
        <v>31</v>
      </c>
      <c r="B30" s="1" t="s">
        <v>32</v>
      </c>
      <c r="C30" s="1" t="s">
        <v>9</v>
      </c>
      <c r="D30" s="1" t="s">
        <v>68</v>
      </c>
      <c r="E30" s="1">
        <v>5</v>
      </c>
      <c r="F30" s="1">
        <v>20</v>
      </c>
      <c r="G30" s="1">
        <v>0.692688788</v>
      </c>
      <c r="H30" s="1">
        <v>0.24694635300000001</v>
      </c>
      <c r="I30" s="1">
        <v>2.0733521953164176E-3</v>
      </c>
    </row>
    <row r="31" spans="1:9" hidden="1" x14ac:dyDescent="0.3">
      <c r="A31" s="1" t="s">
        <v>46</v>
      </c>
      <c r="B31" s="1" t="s">
        <v>47</v>
      </c>
      <c r="C31" s="1" t="s">
        <v>9</v>
      </c>
      <c r="D31" s="1" t="s">
        <v>68</v>
      </c>
      <c r="E31" s="1">
        <v>43</v>
      </c>
      <c r="F31" s="1">
        <v>20</v>
      </c>
      <c r="G31" s="1">
        <v>2.8072873540000001</v>
      </c>
      <c r="H31" s="1">
        <v>0.235137343</v>
      </c>
      <c r="I31" s="1">
        <v>2.0733521324900668E-3</v>
      </c>
    </row>
    <row r="32" spans="1:9" hidden="1" x14ac:dyDescent="0.3">
      <c r="A32" s="1" t="s">
        <v>31</v>
      </c>
      <c r="B32" s="1" t="s">
        <v>32</v>
      </c>
      <c r="C32" s="1" t="s">
        <v>9</v>
      </c>
      <c r="D32" s="1" t="s">
        <v>69</v>
      </c>
      <c r="E32" s="1">
        <v>5</v>
      </c>
      <c r="F32" s="1">
        <v>20</v>
      </c>
      <c r="G32" s="1">
        <v>0.70083721700000001</v>
      </c>
      <c r="H32" s="1">
        <v>0.21439536300000001</v>
      </c>
      <c r="I32" s="1">
        <v>1.8176575840414574E-3</v>
      </c>
    </row>
    <row r="33" spans="1:9" hidden="1" x14ac:dyDescent="0.3">
      <c r="A33" s="1" t="s">
        <v>46</v>
      </c>
      <c r="B33" s="1" t="s">
        <v>47</v>
      </c>
      <c r="C33" s="1" t="s">
        <v>9</v>
      </c>
      <c r="D33" s="1" t="s">
        <v>69</v>
      </c>
      <c r="E33" s="1">
        <v>43</v>
      </c>
      <c r="F33" s="1">
        <v>20</v>
      </c>
      <c r="G33" s="1">
        <v>2.7217451719999999</v>
      </c>
      <c r="H33" s="1">
        <v>0.163863123</v>
      </c>
      <c r="I33" s="1">
        <v>1.8176575257634934E-3</v>
      </c>
    </row>
    <row r="34" spans="1:9" hidden="1" x14ac:dyDescent="0.3">
      <c r="A34" s="1" t="s">
        <v>31</v>
      </c>
      <c r="B34" s="1" t="s">
        <v>32</v>
      </c>
      <c r="C34" s="1" t="s">
        <v>9</v>
      </c>
      <c r="D34" s="1" t="s">
        <v>70</v>
      </c>
      <c r="E34" s="1">
        <v>5</v>
      </c>
      <c r="F34" s="1">
        <v>20</v>
      </c>
      <c r="G34" s="1">
        <v>0.68646275700000003</v>
      </c>
      <c r="H34" s="1">
        <v>0.24823689600000001</v>
      </c>
      <c r="I34" s="1">
        <v>7.3728848279129675E-4</v>
      </c>
    </row>
    <row r="35" spans="1:9" hidden="1" x14ac:dyDescent="0.3">
      <c r="A35" s="1" t="s">
        <v>46</v>
      </c>
      <c r="B35" s="1" t="s">
        <v>47</v>
      </c>
      <c r="C35" s="1" t="s">
        <v>9</v>
      </c>
      <c r="D35" s="1" t="s">
        <v>70</v>
      </c>
      <c r="E35" s="1">
        <v>43</v>
      </c>
      <c r="F35" s="1">
        <v>20</v>
      </c>
      <c r="G35" s="1">
        <v>2.784789644</v>
      </c>
      <c r="H35" s="1">
        <v>0.23684149299999999</v>
      </c>
      <c r="I35" s="1">
        <v>7.3728846405231633E-4</v>
      </c>
    </row>
    <row r="36" spans="1:9" hidden="1" x14ac:dyDescent="0.3">
      <c r="A36" s="1" t="s">
        <v>31</v>
      </c>
      <c r="B36" s="1" t="s">
        <v>32</v>
      </c>
      <c r="C36" s="1" t="s">
        <v>9</v>
      </c>
      <c r="D36" s="1" t="s">
        <v>71</v>
      </c>
      <c r="E36" s="1">
        <v>5</v>
      </c>
      <c r="F36" s="1">
        <v>20</v>
      </c>
      <c r="G36" s="1">
        <v>0.61397055499999997</v>
      </c>
      <c r="H36" s="1">
        <v>0.17186761</v>
      </c>
      <c r="I36" s="1">
        <v>4.8605530409332793E-4</v>
      </c>
    </row>
    <row r="37" spans="1:9" hidden="1" x14ac:dyDescent="0.3">
      <c r="A37" s="1" t="s">
        <v>46</v>
      </c>
      <c r="B37" s="1" t="s">
        <v>47</v>
      </c>
      <c r="C37" s="1" t="s">
        <v>9</v>
      </c>
      <c r="D37" s="1" t="s">
        <v>71</v>
      </c>
      <c r="E37" s="1">
        <v>43</v>
      </c>
      <c r="F37" s="1">
        <v>20</v>
      </c>
      <c r="G37" s="1">
        <v>2.7831310810000001</v>
      </c>
      <c r="H37" s="1">
        <v>0.22335438199999999</v>
      </c>
      <c r="I37" s="1">
        <v>4.8605528900314763E-4</v>
      </c>
    </row>
    <row r="38" spans="1:9" hidden="1" x14ac:dyDescent="0.3">
      <c r="A38" s="1" t="s">
        <v>31</v>
      </c>
      <c r="B38" s="1" t="s">
        <v>32</v>
      </c>
      <c r="C38" s="1" t="s">
        <v>9</v>
      </c>
      <c r="D38" s="1" t="s">
        <v>72</v>
      </c>
      <c r="E38" s="1">
        <v>5</v>
      </c>
      <c r="F38" s="1">
        <v>20</v>
      </c>
      <c r="G38" s="1">
        <v>0.70042450499999998</v>
      </c>
      <c r="H38" s="1">
        <v>0.23084483</v>
      </c>
      <c r="I38" s="1">
        <v>1.1329434629853484E-4</v>
      </c>
    </row>
    <row r="39" spans="1:9" hidden="1" x14ac:dyDescent="0.3">
      <c r="A39" s="1" t="s">
        <v>46</v>
      </c>
      <c r="B39" s="1" t="s">
        <v>47</v>
      </c>
      <c r="C39" s="1" t="s">
        <v>9</v>
      </c>
      <c r="D39" s="1" t="s">
        <v>72</v>
      </c>
      <c r="E39" s="1">
        <v>43</v>
      </c>
      <c r="F39" s="1">
        <v>20</v>
      </c>
      <c r="G39" s="1">
        <v>2.7813856349999999</v>
      </c>
      <c r="H39" s="1">
        <v>0.23424160999999999</v>
      </c>
      <c r="I39" s="1">
        <v>1.13294345181892E-4</v>
      </c>
    </row>
    <row r="40" spans="1:9" hidden="1" x14ac:dyDescent="0.3">
      <c r="A40" s="1" t="s">
        <v>31</v>
      </c>
      <c r="B40" s="1" t="s">
        <v>32</v>
      </c>
      <c r="C40" s="1" t="s">
        <v>9</v>
      </c>
      <c r="D40" s="1" t="s">
        <v>73</v>
      </c>
      <c r="E40" s="1">
        <v>5</v>
      </c>
      <c r="F40" s="1">
        <v>20</v>
      </c>
      <c r="G40" s="1">
        <v>0.63962837699999997</v>
      </c>
      <c r="H40" s="1">
        <v>0.14214257999999999</v>
      </c>
      <c r="I40" s="1">
        <v>1.6073816269940146E-5</v>
      </c>
    </row>
    <row r="41" spans="1:9" hidden="1" x14ac:dyDescent="0.3">
      <c r="A41" s="1" t="s">
        <v>46</v>
      </c>
      <c r="B41" s="1" t="s">
        <v>47</v>
      </c>
      <c r="C41" s="1" t="s">
        <v>9</v>
      </c>
      <c r="D41" s="1" t="s">
        <v>73</v>
      </c>
      <c r="E41" s="1">
        <v>43</v>
      </c>
      <c r="F41" s="1">
        <v>20</v>
      </c>
      <c r="G41" s="1">
        <v>2.805945527</v>
      </c>
      <c r="H41" s="1">
        <v>0.23201824800000001</v>
      </c>
      <c r="I41" s="1">
        <v>1.6073816154587923E-5</v>
      </c>
    </row>
    <row r="42" spans="1:9" hidden="1" x14ac:dyDescent="0.3">
      <c r="A42" s="1" t="s">
        <v>31</v>
      </c>
      <c r="B42" s="1" t="s">
        <v>32</v>
      </c>
      <c r="C42" s="1" t="s">
        <v>9</v>
      </c>
      <c r="D42" s="1" t="s">
        <v>74</v>
      </c>
      <c r="E42" s="1">
        <v>5</v>
      </c>
      <c r="F42" s="1">
        <v>20</v>
      </c>
      <c r="G42" s="1">
        <v>0.69707122799999999</v>
      </c>
      <c r="H42" s="1">
        <v>0.23095901899999999</v>
      </c>
      <c r="I42" s="1">
        <v>3.4368942083293863E-5</v>
      </c>
    </row>
    <row r="43" spans="1:9" hidden="1" x14ac:dyDescent="0.3">
      <c r="A43" s="1" t="s">
        <v>46</v>
      </c>
      <c r="B43" s="1" t="s">
        <v>47</v>
      </c>
      <c r="C43" s="1" t="s">
        <v>9</v>
      </c>
      <c r="D43" s="1" t="s">
        <v>74</v>
      </c>
      <c r="E43" s="1">
        <v>43</v>
      </c>
      <c r="F43" s="1">
        <v>20</v>
      </c>
      <c r="G43" s="1">
        <v>2.7311534050000001</v>
      </c>
      <c r="H43" s="1">
        <v>0.23477073200000001</v>
      </c>
      <c r="I43" s="1">
        <v>3.4368942002177061E-5</v>
      </c>
    </row>
    <row r="44" spans="1:9" hidden="1" x14ac:dyDescent="0.3">
      <c r="A44" s="1" t="s">
        <v>31</v>
      </c>
      <c r="B44" s="1" t="s">
        <v>32</v>
      </c>
      <c r="C44" s="1" t="s">
        <v>9</v>
      </c>
      <c r="D44" s="1" t="s">
        <v>75</v>
      </c>
      <c r="E44" s="1">
        <v>5</v>
      </c>
      <c r="F44" s="1">
        <v>20</v>
      </c>
      <c r="G44" s="1">
        <v>0.62225537399999997</v>
      </c>
      <c r="H44" s="1">
        <v>0.246133097</v>
      </c>
      <c r="I44" s="1">
        <v>6.9308957980055222E-5</v>
      </c>
    </row>
    <row r="45" spans="1:9" hidden="1" x14ac:dyDescent="0.3">
      <c r="A45" s="1" t="s">
        <v>46</v>
      </c>
      <c r="B45" s="1" t="s">
        <v>47</v>
      </c>
      <c r="C45" s="1" t="s">
        <v>9</v>
      </c>
      <c r="D45" s="1" t="s">
        <v>75</v>
      </c>
      <c r="E45" s="1">
        <v>43</v>
      </c>
      <c r="F45" s="1">
        <v>20</v>
      </c>
      <c r="G45" s="1">
        <v>2.790287755</v>
      </c>
      <c r="H45" s="1">
        <v>0.15924228000000001</v>
      </c>
      <c r="I45" s="1">
        <v>6.9308957717908608E-5</v>
      </c>
    </row>
    <row r="46" spans="1:9" hidden="1" x14ac:dyDescent="0.3">
      <c r="A46" s="1" t="s">
        <v>31</v>
      </c>
      <c r="B46" s="1" t="s">
        <v>32</v>
      </c>
      <c r="C46" s="1" t="s">
        <v>9</v>
      </c>
      <c r="D46" s="1" t="s">
        <v>76</v>
      </c>
      <c r="E46" s="1">
        <v>5</v>
      </c>
      <c r="F46" s="1">
        <v>20</v>
      </c>
      <c r="G46" s="1">
        <v>0.65312664899999995</v>
      </c>
      <c r="H46" s="1">
        <v>0.14420956100000001</v>
      </c>
      <c r="I46" s="1">
        <v>2.8602719439633405E-4</v>
      </c>
    </row>
    <row r="47" spans="1:9" hidden="1" x14ac:dyDescent="0.3">
      <c r="A47" s="1" t="s">
        <v>46</v>
      </c>
      <c r="B47" s="1" t="s">
        <v>47</v>
      </c>
      <c r="C47" s="1" t="s">
        <v>9</v>
      </c>
      <c r="D47" s="1" t="s">
        <v>76</v>
      </c>
      <c r="E47" s="1">
        <v>43</v>
      </c>
      <c r="F47" s="1">
        <v>20</v>
      </c>
      <c r="G47" s="1">
        <v>2.7098465100000002</v>
      </c>
      <c r="H47" s="1">
        <v>0.26118055099999998</v>
      </c>
      <c r="I47" s="1">
        <v>2.8602719143328855E-4</v>
      </c>
    </row>
    <row r="48" spans="1:9" hidden="1" x14ac:dyDescent="0.3">
      <c r="A48" s="1" t="s">
        <v>31</v>
      </c>
      <c r="B48" s="1" t="s">
        <v>32</v>
      </c>
      <c r="C48" s="1" t="s">
        <v>9</v>
      </c>
      <c r="D48" s="1" t="s">
        <v>77</v>
      </c>
      <c r="E48" s="1">
        <v>5</v>
      </c>
      <c r="F48" s="1">
        <v>20</v>
      </c>
      <c r="G48" s="1">
        <v>0.65789142700000003</v>
      </c>
      <c r="H48" s="1">
        <v>0.229611547</v>
      </c>
      <c r="I48" s="1">
        <v>5.1313232499359691E-5</v>
      </c>
    </row>
    <row r="49" spans="1:9" hidden="1" x14ac:dyDescent="0.3">
      <c r="A49" s="1" t="s">
        <v>46</v>
      </c>
      <c r="B49" s="1" t="s">
        <v>47</v>
      </c>
      <c r="C49" s="1" t="s">
        <v>9</v>
      </c>
      <c r="D49" s="1" t="s">
        <v>77</v>
      </c>
      <c r="E49" s="1">
        <v>43</v>
      </c>
      <c r="F49" s="1">
        <v>20</v>
      </c>
      <c r="G49" s="1">
        <v>2.723754263</v>
      </c>
      <c r="H49" s="1">
        <v>0.231196338</v>
      </c>
      <c r="I49" s="1">
        <v>5.1313232451149822E-5</v>
      </c>
    </row>
    <row r="50" spans="1:9" hidden="1" x14ac:dyDescent="0.3">
      <c r="A50" s="1" t="s">
        <v>31</v>
      </c>
      <c r="B50" s="1" t="s">
        <v>32</v>
      </c>
      <c r="C50" s="1" t="s">
        <v>9</v>
      </c>
      <c r="D50" s="1" t="s">
        <v>78</v>
      </c>
      <c r="E50" s="1">
        <v>5</v>
      </c>
      <c r="F50" s="1">
        <v>20</v>
      </c>
      <c r="G50" s="1">
        <v>0.64902361399999997</v>
      </c>
      <c r="H50" s="1">
        <v>0.23140349099999999</v>
      </c>
      <c r="I50" s="1">
        <v>8.0327868420733276E-4</v>
      </c>
    </row>
    <row r="51" spans="1:9" hidden="1" x14ac:dyDescent="0.3">
      <c r="A51" s="1" t="s">
        <v>46</v>
      </c>
      <c r="B51" s="1" t="s">
        <v>47</v>
      </c>
      <c r="C51" s="1" t="s">
        <v>9</v>
      </c>
      <c r="D51" s="1" t="s">
        <v>78</v>
      </c>
      <c r="E51" s="1">
        <v>43</v>
      </c>
      <c r="F51" s="1">
        <v>56</v>
      </c>
      <c r="G51" s="1">
        <v>2.7857270719999998</v>
      </c>
      <c r="H51" s="1">
        <v>0.241392615</v>
      </c>
      <c r="I51" s="1">
        <v>0.16450834061844519</v>
      </c>
    </row>
    <row r="52" spans="1:9" hidden="1" x14ac:dyDescent="0.3">
      <c r="A52" s="1" t="s">
        <v>31</v>
      </c>
      <c r="B52" s="1" t="s">
        <v>32</v>
      </c>
      <c r="C52" s="1" t="s">
        <v>9</v>
      </c>
      <c r="D52" s="1" t="s">
        <v>79</v>
      </c>
      <c r="E52" s="1">
        <v>5</v>
      </c>
      <c r="F52" s="1">
        <v>20</v>
      </c>
      <c r="G52" s="1">
        <v>0.62671765400000001</v>
      </c>
      <c r="H52" s="1">
        <v>0.21981294800000001</v>
      </c>
      <c r="I52" s="1">
        <v>7.5981565715553195E-5</v>
      </c>
    </row>
    <row r="53" spans="1:9" hidden="1" x14ac:dyDescent="0.3">
      <c r="A53" s="1" t="s">
        <v>46</v>
      </c>
      <c r="B53" s="1" t="s">
        <v>47</v>
      </c>
      <c r="C53" s="1" t="s">
        <v>9</v>
      </c>
      <c r="D53" s="1" t="s">
        <v>79</v>
      </c>
      <c r="E53" s="1">
        <v>43</v>
      </c>
      <c r="F53" s="1">
        <v>140</v>
      </c>
      <c r="G53" s="1">
        <v>2.7145674529999999</v>
      </c>
      <c r="H53" s="1">
        <v>0.23890615800000001</v>
      </c>
      <c r="I53" s="1">
        <v>8.9125660001513146E-2</v>
      </c>
    </row>
    <row r="54" spans="1:9" hidden="1" x14ac:dyDescent="0.3">
      <c r="A54" s="1" t="s">
        <v>31</v>
      </c>
      <c r="B54" s="1" t="s">
        <v>32</v>
      </c>
      <c r="C54" s="1" t="s">
        <v>9</v>
      </c>
      <c r="D54" s="1" t="s">
        <v>80</v>
      </c>
      <c r="E54" s="1">
        <v>5</v>
      </c>
      <c r="F54" s="1">
        <v>20</v>
      </c>
      <c r="G54" s="1">
        <v>0.63789220999999996</v>
      </c>
      <c r="H54" s="1">
        <v>0.24029175899999999</v>
      </c>
      <c r="I54" s="1">
        <v>5.4793207588430016E-5</v>
      </c>
    </row>
    <row r="55" spans="1:9" hidden="1" x14ac:dyDescent="0.3">
      <c r="A55" s="1" t="s">
        <v>46</v>
      </c>
      <c r="B55" s="1" t="s">
        <v>47</v>
      </c>
      <c r="C55" s="1" t="s">
        <v>9</v>
      </c>
      <c r="D55" s="1" t="s">
        <v>80</v>
      </c>
      <c r="E55" s="1">
        <v>43</v>
      </c>
      <c r="F55" s="1">
        <v>188</v>
      </c>
      <c r="G55" s="1">
        <v>2.7668286200000001</v>
      </c>
      <c r="H55" s="1">
        <v>0.23681682400000001</v>
      </c>
      <c r="I55" s="1">
        <v>0.10960451276305455</v>
      </c>
    </row>
    <row r="56" spans="1:9" hidden="1" x14ac:dyDescent="0.3">
      <c r="A56" s="1" t="s">
        <v>31</v>
      </c>
      <c r="B56" s="1" t="s">
        <v>32</v>
      </c>
      <c r="C56" s="1" t="s">
        <v>9</v>
      </c>
      <c r="D56" s="1" t="s">
        <v>81</v>
      </c>
      <c r="E56" s="1">
        <v>5</v>
      </c>
      <c r="F56" s="1">
        <v>20</v>
      </c>
      <c r="G56" s="1">
        <v>0.59795896000000004</v>
      </c>
      <c r="H56" s="1">
        <v>0.177166465</v>
      </c>
      <c r="I56" s="1">
        <v>5.2091275993342355E-6</v>
      </c>
    </row>
    <row r="57" spans="1:9" hidden="1" x14ac:dyDescent="0.3">
      <c r="A57" s="1" t="s">
        <v>46</v>
      </c>
      <c r="B57" s="1" t="s">
        <v>47</v>
      </c>
      <c r="C57" s="1" t="s">
        <v>9</v>
      </c>
      <c r="D57" s="1" t="s">
        <v>81</v>
      </c>
      <c r="E57" s="1">
        <v>43</v>
      </c>
      <c r="F57" s="1">
        <v>188</v>
      </c>
      <c r="G57" s="1">
        <v>2.7165135079999998</v>
      </c>
      <c r="H57" s="1">
        <v>0.234513214</v>
      </c>
      <c r="I57" s="1">
        <v>3.8182856264041144E-2</v>
      </c>
    </row>
    <row r="58" spans="1:9" hidden="1" x14ac:dyDescent="0.3">
      <c r="A58" s="1" t="s">
        <v>31</v>
      </c>
      <c r="B58" s="1" t="s">
        <v>32</v>
      </c>
      <c r="C58" s="1" t="s">
        <v>9</v>
      </c>
      <c r="D58" s="1" t="s">
        <v>82</v>
      </c>
      <c r="E58" s="1">
        <v>5</v>
      </c>
      <c r="F58" s="1">
        <v>20</v>
      </c>
      <c r="G58" s="1">
        <v>0.62358961599999996</v>
      </c>
      <c r="H58" s="1">
        <v>0.157889009</v>
      </c>
      <c r="I58" s="1">
        <v>8.3388533141923443E-3</v>
      </c>
    </row>
    <row r="59" spans="1:9" hidden="1" x14ac:dyDescent="0.3">
      <c r="A59" s="1" t="s">
        <v>46</v>
      </c>
      <c r="B59" s="1" t="s">
        <v>47</v>
      </c>
      <c r="C59" s="1" t="s">
        <v>9</v>
      </c>
      <c r="D59" s="1" t="s">
        <v>82</v>
      </c>
      <c r="E59" s="1">
        <v>43</v>
      </c>
      <c r="F59" s="1">
        <v>188</v>
      </c>
      <c r="G59" s="1">
        <v>2.6497895759999999</v>
      </c>
      <c r="H59" s="1">
        <v>0.162488404</v>
      </c>
      <c r="I59" s="1">
        <v>5.1476619598683541E-2</v>
      </c>
    </row>
    <row r="60" spans="1:9" hidden="1" x14ac:dyDescent="0.3">
      <c r="A60" s="1" t="s">
        <v>31</v>
      </c>
      <c r="B60" s="1" t="s">
        <v>32</v>
      </c>
      <c r="C60" s="1" t="s">
        <v>9</v>
      </c>
      <c r="D60" s="1" t="s">
        <v>83</v>
      </c>
      <c r="E60" s="1">
        <v>5</v>
      </c>
      <c r="F60" s="1">
        <v>20</v>
      </c>
      <c r="G60" s="1">
        <v>0.69209709200000002</v>
      </c>
      <c r="H60" s="1">
        <v>0.214900235</v>
      </c>
      <c r="I60" s="1">
        <v>1.2103986632510293E-3</v>
      </c>
    </row>
    <row r="61" spans="1:9" hidden="1" x14ac:dyDescent="0.3">
      <c r="A61" s="1" t="s">
        <v>46</v>
      </c>
      <c r="B61" s="1" t="s">
        <v>47</v>
      </c>
      <c r="C61" s="1" t="s">
        <v>9</v>
      </c>
      <c r="D61" s="1" t="s">
        <v>83</v>
      </c>
      <c r="E61" s="1">
        <v>43</v>
      </c>
      <c r="F61" s="1">
        <v>188</v>
      </c>
      <c r="G61" s="1">
        <v>2.634227439</v>
      </c>
      <c r="H61" s="1">
        <v>0.28156932499999998</v>
      </c>
      <c r="I61" s="1">
        <v>4.1675396013064227E-2</v>
      </c>
    </row>
    <row r="62" spans="1:9" hidden="1" x14ac:dyDescent="0.3">
      <c r="A62" s="1" t="s">
        <v>31</v>
      </c>
      <c r="B62" s="1" t="s">
        <v>32</v>
      </c>
      <c r="C62" s="1" t="s">
        <v>9</v>
      </c>
      <c r="D62" s="1" t="s">
        <v>84</v>
      </c>
      <c r="E62" s="1">
        <v>5</v>
      </c>
      <c r="F62" s="1">
        <v>20</v>
      </c>
      <c r="G62" s="1">
        <v>0.69248939300000001</v>
      </c>
      <c r="H62" s="1">
        <v>0.22121907699999999</v>
      </c>
      <c r="I62" s="1">
        <v>2.4992554066566601E-4</v>
      </c>
    </row>
    <row r="63" spans="1:9" hidden="1" x14ac:dyDescent="0.3">
      <c r="A63" s="1" t="s">
        <v>46</v>
      </c>
      <c r="B63" s="1" t="s">
        <v>47</v>
      </c>
      <c r="C63" s="1" t="s">
        <v>9</v>
      </c>
      <c r="D63" s="1" t="s">
        <v>84</v>
      </c>
      <c r="E63" s="1">
        <v>43</v>
      </c>
      <c r="F63" s="1">
        <v>188</v>
      </c>
      <c r="G63" s="1">
        <v>2.7865571240000002</v>
      </c>
      <c r="H63" s="1">
        <v>0.239029981</v>
      </c>
      <c r="I63" s="1">
        <v>3.8576425603280437E-2</v>
      </c>
    </row>
    <row r="64" spans="1:9" hidden="1" x14ac:dyDescent="0.3">
      <c r="A64" s="1" t="s">
        <v>31</v>
      </c>
      <c r="B64" s="1" t="s">
        <v>32</v>
      </c>
      <c r="C64" s="1" t="s">
        <v>9</v>
      </c>
      <c r="D64" s="1" t="s">
        <v>85</v>
      </c>
      <c r="E64" s="1">
        <v>5</v>
      </c>
      <c r="F64" s="1">
        <v>20</v>
      </c>
      <c r="G64" s="1">
        <v>0.69384034900000002</v>
      </c>
      <c r="H64" s="1">
        <v>0.209661501</v>
      </c>
      <c r="I64" s="1">
        <v>2.7289727802113153E-4</v>
      </c>
    </row>
    <row r="65" spans="1:9" hidden="1" x14ac:dyDescent="0.3">
      <c r="A65" s="1" t="s">
        <v>46</v>
      </c>
      <c r="B65" s="1" t="s">
        <v>47</v>
      </c>
      <c r="C65" s="1" t="s">
        <v>9</v>
      </c>
      <c r="D65" s="1" t="s">
        <v>85</v>
      </c>
      <c r="E65" s="1">
        <v>43</v>
      </c>
      <c r="F65" s="1">
        <v>188</v>
      </c>
      <c r="G65" s="1">
        <v>2.7659979780000001</v>
      </c>
      <c r="H65" s="1">
        <v>0.19897933000000001</v>
      </c>
      <c r="I65" s="1">
        <v>5.0665992306789434E-2</v>
      </c>
    </row>
    <row r="66" spans="1:9" hidden="1" x14ac:dyDescent="0.3">
      <c r="A66" s="1" t="s">
        <v>31</v>
      </c>
      <c r="B66" s="1" t="s">
        <v>32</v>
      </c>
      <c r="C66" s="1" t="s">
        <v>9</v>
      </c>
      <c r="D66" s="1" t="s">
        <v>86</v>
      </c>
      <c r="E66" s="1">
        <v>5</v>
      </c>
      <c r="F66" s="1">
        <v>20</v>
      </c>
      <c r="G66" s="1">
        <v>0.69593407699999998</v>
      </c>
      <c r="H66" s="1">
        <v>0.23318683300000001</v>
      </c>
      <c r="I66" s="1">
        <v>1.7498816174412943E-4</v>
      </c>
    </row>
    <row r="67" spans="1:9" hidden="1" x14ac:dyDescent="0.3">
      <c r="A67" s="1" t="s">
        <v>46</v>
      </c>
      <c r="B67" s="1" t="s">
        <v>47</v>
      </c>
      <c r="C67" s="1" t="s">
        <v>9</v>
      </c>
      <c r="D67" s="1" t="s">
        <v>86</v>
      </c>
      <c r="E67" s="1">
        <v>43</v>
      </c>
      <c r="F67" s="1">
        <v>188</v>
      </c>
      <c r="G67" s="1">
        <v>2.7633410899999999</v>
      </c>
      <c r="H67" s="1">
        <v>0.21539960399999999</v>
      </c>
      <c r="I67" s="1">
        <v>6.0488330012142801E-2</v>
      </c>
    </row>
    <row r="68" spans="1:9" hidden="1" x14ac:dyDescent="0.3">
      <c r="A68" s="1" t="s">
        <v>31</v>
      </c>
      <c r="B68" s="1" t="s">
        <v>32</v>
      </c>
      <c r="C68" s="1" t="s">
        <v>9</v>
      </c>
      <c r="D68" s="1" t="s">
        <v>87</v>
      </c>
      <c r="E68" s="1">
        <v>5</v>
      </c>
      <c r="F68" s="1">
        <v>20</v>
      </c>
      <c r="G68" s="1">
        <v>0.69451033799999995</v>
      </c>
      <c r="H68" s="1">
        <v>0.27214919900000001</v>
      </c>
      <c r="I68" s="1">
        <v>1.8628396541880252E-4</v>
      </c>
    </row>
    <row r="69" spans="1:9" hidden="1" x14ac:dyDescent="0.3">
      <c r="A69" s="1" t="s">
        <v>46</v>
      </c>
      <c r="B69" s="1" t="s">
        <v>47</v>
      </c>
      <c r="C69" s="1" t="s">
        <v>9</v>
      </c>
      <c r="D69" s="1" t="s">
        <v>87</v>
      </c>
      <c r="E69" s="1">
        <v>43</v>
      </c>
      <c r="F69" s="1">
        <v>188</v>
      </c>
      <c r="G69" s="1">
        <v>2.707915061</v>
      </c>
      <c r="H69" s="1">
        <v>0.229851581</v>
      </c>
      <c r="I69" s="1">
        <v>7.0549843920108615E-2</v>
      </c>
    </row>
    <row r="70" spans="1:9" hidden="1" x14ac:dyDescent="0.3">
      <c r="A70" s="1" t="s">
        <v>31</v>
      </c>
      <c r="B70" s="1" t="s">
        <v>32</v>
      </c>
      <c r="C70" s="1" t="s">
        <v>9</v>
      </c>
      <c r="D70" s="1" t="s">
        <v>88</v>
      </c>
      <c r="E70" s="1">
        <v>5</v>
      </c>
      <c r="F70" s="1">
        <v>20</v>
      </c>
      <c r="G70" s="1">
        <v>0.682012124</v>
      </c>
      <c r="H70" s="1">
        <v>0.234859764</v>
      </c>
      <c r="I70" s="1">
        <v>5.3166883237196585E-4</v>
      </c>
    </row>
    <row r="71" spans="1:9" hidden="1" x14ac:dyDescent="0.3">
      <c r="A71" s="1" t="s">
        <v>46</v>
      </c>
      <c r="B71" s="1" t="s">
        <v>47</v>
      </c>
      <c r="C71" s="1" t="s">
        <v>9</v>
      </c>
      <c r="D71" s="1" t="s">
        <v>88</v>
      </c>
      <c r="E71" s="1">
        <v>43</v>
      </c>
      <c r="F71" s="1">
        <v>188</v>
      </c>
      <c r="G71" s="1">
        <v>2.7256166479999999</v>
      </c>
      <c r="H71" s="1">
        <v>0.23106082999999999</v>
      </c>
      <c r="I71" s="1">
        <v>7.5030346226295369E-2</v>
      </c>
    </row>
    <row r="72" spans="1:9" hidden="1" x14ac:dyDescent="0.3">
      <c r="A72" s="1" t="s">
        <v>31</v>
      </c>
      <c r="B72" s="1" t="s">
        <v>32</v>
      </c>
      <c r="C72" s="1" t="s">
        <v>9</v>
      </c>
      <c r="D72" s="1" t="s">
        <v>89</v>
      </c>
      <c r="E72" s="1">
        <v>5</v>
      </c>
      <c r="F72" s="1">
        <v>20</v>
      </c>
      <c r="G72" s="1">
        <v>0.63256404799999999</v>
      </c>
      <c r="H72" s="1">
        <v>0.22881498</v>
      </c>
      <c r="I72" s="1">
        <v>9.0435116406424338E-4</v>
      </c>
    </row>
    <row r="73" spans="1:9" hidden="1" x14ac:dyDescent="0.3">
      <c r="A73" s="1" t="s">
        <v>46</v>
      </c>
      <c r="B73" s="1" t="s">
        <v>47</v>
      </c>
      <c r="C73" s="1" t="s">
        <v>9</v>
      </c>
      <c r="D73" s="1" t="s">
        <v>89</v>
      </c>
      <c r="E73" s="1">
        <v>43</v>
      </c>
      <c r="F73" s="1">
        <v>188</v>
      </c>
      <c r="G73" s="1">
        <v>2.6867880149999999</v>
      </c>
      <c r="H73" s="1">
        <v>0.27742389499999998</v>
      </c>
      <c r="I73" s="1">
        <v>8.0439048252791023E-2</v>
      </c>
    </row>
    <row r="74" spans="1:9" hidden="1" x14ac:dyDescent="0.3">
      <c r="A74" s="1" t="s">
        <v>31</v>
      </c>
      <c r="B74" s="1" t="s">
        <v>32</v>
      </c>
      <c r="C74" s="1" t="s">
        <v>9</v>
      </c>
      <c r="D74" s="1" t="s">
        <v>90</v>
      </c>
      <c r="E74" s="1">
        <v>5</v>
      </c>
      <c r="F74" s="1">
        <v>20</v>
      </c>
      <c r="G74" s="1">
        <v>0.697104689</v>
      </c>
      <c r="H74" s="1">
        <v>0.23084634200000001</v>
      </c>
      <c r="I74" s="1">
        <v>1.4376091707807569E-4</v>
      </c>
    </row>
    <row r="75" spans="1:9" hidden="1" x14ac:dyDescent="0.3">
      <c r="A75" s="1" t="s">
        <v>46</v>
      </c>
      <c r="B75" s="1" t="s">
        <v>47</v>
      </c>
      <c r="C75" s="1" t="s">
        <v>9</v>
      </c>
      <c r="D75" s="1" t="s">
        <v>90</v>
      </c>
      <c r="E75" s="1">
        <v>43</v>
      </c>
      <c r="F75" s="1">
        <v>188</v>
      </c>
      <c r="G75" s="1">
        <v>2.746173862</v>
      </c>
      <c r="H75" s="1">
        <v>0.23939168699999999</v>
      </c>
      <c r="I75" s="1">
        <v>8.9357960627689692E-2</v>
      </c>
    </row>
    <row r="76" spans="1:9" hidden="1" x14ac:dyDescent="0.3">
      <c r="A76" s="1" t="s">
        <v>31</v>
      </c>
      <c r="B76" s="1" t="s">
        <v>32</v>
      </c>
      <c r="C76" s="1" t="s">
        <v>9</v>
      </c>
      <c r="D76" s="1" t="s">
        <v>91</v>
      </c>
      <c r="E76" s="1">
        <v>5</v>
      </c>
      <c r="F76" s="1">
        <v>20</v>
      </c>
      <c r="G76" s="1">
        <v>0.70665966999999996</v>
      </c>
      <c r="H76" s="1">
        <v>0.248312225</v>
      </c>
      <c r="I76" s="1">
        <v>1.8381863455037366E-3</v>
      </c>
    </row>
    <row r="77" spans="1:9" hidden="1" x14ac:dyDescent="0.3">
      <c r="A77" s="1" t="s">
        <v>46</v>
      </c>
      <c r="B77" s="1" t="s">
        <v>47</v>
      </c>
      <c r="C77" s="1" t="s">
        <v>9</v>
      </c>
      <c r="D77" s="1" t="s">
        <v>91</v>
      </c>
      <c r="E77" s="1">
        <v>43</v>
      </c>
      <c r="F77" s="1">
        <v>188</v>
      </c>
      <c r="G77" s="1">
        <v>2.679224413</v>
      </c>
      <c r="H77" s="1">
        <v>0.29106136999999999</v>
      </c>
      <c r="I77" s="1">
        <v>0.10887608962432296</v>
      </c>
    </row>
    <row r="78" spans="1:9" hidden="1" x14ac:dyDescent="0.3">
      <c r="A78" s="1" t="s">
        <v>31</v>
      </c>
      <c r="B78" s="1" t="s">
        <v>32</v>
      </c>
      <c r="C78" s="1" t="s">
        <v>9</v>
      </c>
      <c r="D78" s="1" t="s">
        <v>92</v>
      </c>
      <c r="E78" s="1">
        <v>5</v>
      </c>
      <c r="F78" s="1">
        <v>20</v>
      </c>
      <c r="G78" s="1">
        <v>0.69494396999999997</v>
      </c>
      <c r="H78" s="1">
        <v>0.228949772</v>
      </c>
      <c r="I78" s="1">
        <v>3.1709312959899891E-3</v>
      </c>
    </row>
    <row r="79" spans="1:9" hidden="1" x14ac:dyDescent="0.3">
      <c r="A79" s="1" t="s">
        <v>46</v>
      </c>
      <c r="B79" s="1" t="s">
        <v>47</v>
      </c>
      <c r="C79" s="1" t="s">
        <v>9</v>
      </c>
      <c r="D79" s="1" t="s">
        <v>92</v>
      </c>
      <c r="E79" s="1">
        <v>43</v>
      </c>
      <c r="F79" s="1">
        <v>188</v>
      </c>
      <c r="G79" s="1">
        <v>2.6707657980000001</v>
      </c>
      <c r="H79" s="1">
        <v>0.24137359899999999</v>
      </c>
      <c r="I79" s="1">
        <v>0.12735443931910445</v>
      </c>
    </row>
    <row r="80" spans="1:9" hidden="1" x14ac:dyDescent="0.3">
      <c r="A80" s="1" t="s">
        <v>31</v>
      </c>
      <c r="B80" s="1" t="s">
        <v>32</v>
      </c>
      <c r="C80" s="1" t="s">
        <v>9</v>
      </c>
      <c r="D80" s="1" t="s">
        <v>93</v>
      </c>
      <c r="E80" s="1">
        <v>5</v>
      </c>
      <c r="F80" s="1">
        <v>20</v>
      </c>
      <c r="G80" s="1">
        <v>0.70111341599999999</v>
      </c>
      <c r="H80" s="1">
        <v>0.23095592100000001</v>
      </c>
      <c r="I80" s="1">
        <v>4.7525309397605893E-3</v>
      </c>
    </row>
    <row r="81" spans="1:9" hidden="1" x14ac:dyDescent="0.3">
      <c r="A81" s="1" t="s">
        <v>46</v>
      </c>
      <c r="B81" s="1" t="s">
        <v>47</v>
      </c>
      <c r="C81" s="1" t="s">
        <v>9</v>
      </c>
      <c r="D81" s="1" t="s">
        <v>93</v>
      </c>
      <c r="E81" s="1">
        <v>43</v>
      </c>
      <c r="F81" s="1">
        <v>188</v>
      </c>
      <c r="G81" s="1">
        <v>2.6874430079999998</v>
      </c>
      <c r="H81" s="1">
        <v>0.28492718700000003</v>
      </c>
      <c r="I81" s="1">
        <v>0.10666905091636009</v>
      </c>
    </row>
    <row r="82" spans="1:9" hidden="1" x14ac:dyDescent="0.3">
      <c r="A82" s="1" t="s">
        <v>31</v>
      </c>
      <c r="B82" s="1" t="s">
        <v>32</v>
      </c>
      <c r="C82" s="1" t="s">
        <v>9</v>
      </c>
      <c r="D82" s="1" t="s">
        <v>94</v>
      </c>
      <c r="E82" s="1">
        <v>5</v>
      </c>
      <c r="F82" s="1">
        <v>20</v>
      </c>
      <c r="G82" s="1">
        <v>0.68650051700000003</v>
      </c>
      <c r="H82" s="1">
        <v>0.240044429</v>
      </c>
      <c r="I82" s="1">
        <v>7.6434544820000775E-4</v>
      </c>
    </row>
    <row r="83" spans="1:9" hidden="1" x14ac:dyDescent="0.3">
      <c r="A83" s="1" t="s">
        <v>46</v>
      </c>
      <c r="B83" s="1" t="s">
        <v>47</v>
      </c>
      <c r="C83" s="1" t="s">
        <v>9</v>
      </c>
      <c r="D83" s="1" t="s">
        <v>94</v>
      </c>
      <c r="E83" s="1">
        <v>43</v>
      </c>
      <c r="F83" s="1">
        <v>188</v>
      </c>
      <c r="G83" s="1">
        <v>2.625573889</v>
      </c>
      <c r="H83" s="1">
        <v>0.152714033</v>
      </c>
      <c r="I83" s="1">
        <v>7.815050141373224E-2</v>
      </c>
    </row>
    <row r="84" spans="1:9" hidden="1" x14ac:dyDescent="0.3">
      <c r="A84" s="1" t="s">
        <v>31</v>
      </c>
      <c r="B84" s="1" t="s">
        <v>32</v>
      </c>
      <c r="C84" s="1" t="s">
        <v>9</v>
      </c>
      <c r="D84" s="1" t="s">
        <v>95</v>
      </c>
      <c r="E84" s="1">
        <v>5</v>
      </c>
      <c r="F84" s="1">
        <v>20</v>
      </c>
      <c r="G84" s="1">
        <v>0.70275023400000003</v>
      </c>
      <c r="H84" s="1">
        <v>0.21641070100000001</v>
      </c>
      <c r="I84" s="1">
        <v>4.1200038679014433E-4</v>
      </c>
    </row>
    <row r="85" spans="1:9" hidden="1" x14ac:dyDescent="0.3">
      <c r="A85" s="1" t="s">
        <v>46</v>
      </c>
      <c r="B85" s="1" t="s">
        <v>47</v>
      </c>
      <c r="C85" s="1" t="s">
        <v>9</v>
      </c>
      <c r="D85" s="1" t="s">
        <v>95</v>
      </c>
      <c r="E85" s="1">
        <v>43</v>
      </c>
      <c r="F85" s="1">
        <v>188</v>
      </c>
      <c r="G85" s="1">
        <v>2.6805049849999998</v>
      </c>
      <c r="H85" s="1">
        <v>0.22485861500000001</v>
      </c>
      <c r="I85" s="1">
        <v>6.7725436928819563E-2</v>
      </c>
    </row>
    <row r="86" spans="1:9" hidden="1" x14ac:dyDescent="0.3">
      <c r="A86" s="1" t="s">
        <v>31</v>
      </c>
      <c r="B86" s="1" t="s">
        <v>32</v>
      </c>
      <c r="C86" s="1" t="s">
        <v>9</v>
      </c>
      <c r="D86" s="1" t="s">
        <v>96</v>
      </c>
      <c r="E86" s="1">
        <v>5</v>
      </c>
      <c r="F86" s="1">
        <v>20</v>
      </c>
      <c r="G86" s="1">
        <v>0.69441713500000002</v>
      </c>
      <c r="H86" s="1">
        <v>0.20399644</v>
      </c>
      <c r="I86" s="1">
        <v>4.9455267014821014E-5</v>
      </c>
    </row>
    <row r="87" spans="1:9" hidden="1" x14ac:dyDescent="0.3">
      <c r="A87" s="1" t="s">
        <v>46</v>
      </c>
      <c r="B87" s="1" t="s">
        <v>47</v>
      </c>
      <c r="C87" s="1" t="s">
        <v>9</v>
      </c>
      <c r="D87" s="1" t="s">
        <v>96</v>
      </c>
      <c r="E87" s="1">
        <v>43</v>
      </c>
      <c r="F87" s="1">
        <v>188</v>
      </c>
      <c r="G87" s="1">
        <v>2.6099313519999998</v>
      </c>
      <c r="H87" s="1">
        <v>0.140988696</v>
      </c>
      <c r="I87" s="1">
        <v>3.2168341753577946E-2</v>
      </c>
    </row>
    <row r="88" spans="1:9" hidden="1" x14ac:dyDescent="0.3">
      <c r="A88" s="1" t="s">
        <v>31</v>
      </c>
      <c r="B88" s="1" t="s">
        <v>32</v>
      </c>
      <c r="C88" s="1" t="s">
        <v>9</v>
      </c>
      <c r="D88" s="1" t="s">
        <v>97</v>
      </c>
      <c r="E88" s="1">
        <v>5</v>
      </c>
      <c r="F88" s="1">
        <v>20</v>
      </c>
      <c r="G88" s="1">
        <v>0.643015224</v>
      </c>
      <c r="H88" s="1">
        <v>0.18697216899999999</v>
      </c>
      <c r="I88" s="1">
        <v>2.0313818173913666E-5</v>
      </c>
    </row>
    <row r="89" spans="1:9" hidden="1" x14ac:dyDescent="0.3">
      <c r="A89" s="1" t="s">
        <v>46</v>
      </c>
      <c r="B89" s="1" t="s">
        <v>47</v>
      </c>
      <c r="C89" s="1" t="s">
        <v>9</v>
      </c>
      <c r="D89" s="1" t="s">
        <v>97</v>
      </c>
      <c r="E89" s="1">
        <v>43</v>
      </c>
      <c r="F89" s="1">
        <v>188</v>
      </c>
      <c r="G89" s="1">
        <v>2.6765881330000001</v>
      </c>
      <c r="H89" s="1">
        <v>0.245368433</v>
      </c>
      <c r="I89" s="1">
        <v>4.2962437275746633E-2</v>
      </c>
    </row>
    <row r="90" spans="1:9" hidden="1" x14ac:dyDescent="0.3">
      <c r="A90" s="1" t="s">
        <v>31</v>
      </c>
      <c r="B90" s="1" t="s">
        <v>32</v>
      </c>
      <c r="C90" s="1" t="s">
        <v>9</v>
      </c>
      <c r="D90" s="1" t="s">
        <v>98</v>
      </c>
      <c r="E90" s="1">
        <v>5</v>
      </c>
      <c r="F90" s="1">
        <v>20</v>
      </c>
      <c r="G90" s="1">
        <v>0.61212606599999997</v>
      </c>
      <c r="H90" s="1">
        <v>0.15786049999999999</v>
      </c>
      <c r="I90" s="1">
        <v>3.4217509035630318E-4</v>
      </c>
    </row>
    <row r="91" spans="1:9" hidden="1" x14ac:dyDescent="0.3">
      <c r="A91" s="1" t="s">
        <v>46</v>
      </c>
      <c r="B91" s="1" t="s">
        <v>47</v>
      </c>
      <c r="C91" s="1" t="s">
        <v>9</v>
      </c>
      <c r="D91" s="1" t="s">
        <v>98</v>
      </c>
      <c r="E91" s="1">
        <v>43</v>
      </c>
      <c r="F91" s="1">
        <v>188</v>
      </c>
      <c r="G91" s="1">
        <v>2.6485745829999998</v>
      </c>
      <c r="H91" s="1">
        <v>0.22836392699999999</v>
      </c>
      <c r="I91" s="1">
        <v>4.7397951379923607E-2</v>
      </c>
    </row>
    <row r="92" spans="1:9" hidden="1" x14ac:dyDescent="0.3">
      <c r="A92" s="1" t="s">
        <v>31</v>
      </c>
      <c r="B92" s="1" t="s">
        <v>32</v>
      </c>
      <c r="C92" s="1" t="s">
        <v>9</v>
      </c>
      <c r="D92" s="1" t="s">
        <v>99</v>
      </c>
      <c r="E92" s="1">
        <v>5</v>
      </c>
      <c r="F92" s="1">
        <v>20</v>
      </c>
      <c r="G92" s="1">
        <v>0.695434518</v>
      </c>
      <c r="H92" s="1">
        <v>0.146434858</v>
      </c>
      <c r="I92" s="1">
        <v>3.3821957627932657E-4</v>
      </c>
    </row>
    <row r="93" spans="1:9" hidden="1" x14ac:dyDescent="0.3">
      <c r="A93" s="1" t="s">
        <v>46</v>
      </c>
      <c r="B93" s="1" t="s">
        <v>47</v>
      </c>
      <c r="C93" s="1" t="s">
        <v>9</v>
      </c>
      <c r="D93" s="1" t="s">
        <v>99</v>
      </c>
      <c r="E93" s="1">
        <v>43</v>
      </c>
      <c r="F93" s="1">
        <v>188</v>
      </c>
      <c r="G93" s="1">
        <v>2.5629053759999998</v>
      </c>
      <c r="H93" s="1">
        <v>0.23854735299999999</v>
      </c>
      <c r="I93" s="1">
        <v>6.8822680892111271E-2</v>
      </c>
    </row>
    <row r="94" spans="1:9" hidden="1" x14ac:dyDescent="0.3">
      <c r="A94" s="1" t="s">
        <v>31</v>
      </c>
      <c r="B94" s="1" t="s">
        <v>32</v>
      </c>
      <c r="C94" s="1" t="s">
        <v>9</v>
      </c>
      <c r="D94" s="1" t="s">
        <v>100</v>
      </c>
      <c r="E94" s="1">
        <v>5</v>
      </c>
      <c r="F94" s="1">
        <v>20</v>
      </c>
      <c r="G94" s="1">
        <v>0.56987272600000005</v>
      </c>
      <c r="H94" s="1">
        <v>0.22715537399999999</v>
      </c>
      <c r="I94" s="1">
        <v>2.1041876795130565E-3</v>
      </c>
    </row>
    <row r="95" spans="1:9" hidden="1" x14ac:dyDescent="0.3">
      <c r="A95" s="1" t="s">
        <v>46</v>
      </c>
      <c r="B95" s="1" t="s">
        <v>47</v>
      </c>
      <c r="C95" s="1" t="s">
        <v>9</v>
      </c>
      <c r="D95" s="1" t="s">
        <v>100</v>
      </c>
      <c r="E95" s="1">
        <v>43</v>
      </c>
      <c r="F95" s="1">
        <v>188</v>
      </c>
      <c r="G95" s="1">
        <v>2.5761724689999999</v>
      </c>
      <c r="H95" s="1">
        <v>0.240101063</v>
      </c>
      <c r="I95" s="1">
        <v>9.2234075400409371E-2</v>
      </c>
    </row>
    <row r="96" spans="1:9" hidden="1" x14ac:dyDescent="0.3">
      <c r="A96" s="1" t="s">
        <v>31</v>
      </c>
      <c r="B96" s="1" t="s">
        <v>32</v>
      </c>
      <c r="C96" s="1" t="s">
        <v>9</v>
      </c>
      <c r="D96" s="1" t="s">
        <v>101</v>
      </c>
      <c r="E96" s="1">
        <v>5</v>
      </c>
      <c r="F96" s="1">
        <v>20</v>
      </c>
      <c r="G96" s="1">
        <v>0.81693455000000004</v>
      </c>
      <c r="H96" s="1">
        <v>0.27425667100000001</v>
      </c>
      <c r="I96" s="1">
        <v>1.051494860585291E-3</v>
      </c>
    </row>
    <row r="97" spans="1:9" hidden="1" x14ac:dyDescent="0.3">
      <c r="A97" s="1" t="s">
        <v>46</v>
      </c>
      <c r="B97" s="1" t="s">
        <v>47</v>
      </c>
      <c r="C97" s="1" t="s">
        <v>9</v>
      </c>
      <c r="D97" s="1" t="s">
        <v>101</v>
      </c>
      <c r="E97" s="1">
        <v>43</v>
      </c>
      <c r="F97" s="1">
        <v>188</v>
      </c>
      <c r="G97" s="1">
        <v>2.6982537899999999</v>
      </c>
      <c r="H97" s="1">
        <v>0.23510356600000001</v>
      </c>
      <c r="I97" s="1">
        <v>8.3716668558783069E-2</v>
      </c>
    </row>
    <row r="98" spans="1:9" hidden="1" x14ac:dyDescent="0.3">
      <c r="A98" s="1" t="s">
        <v>31</v>
      </c>
      <c r="B98" s="1" t="s">
        <v>32</v>
      </c>
      <c r="C98" s="1" t="s">
        <v>9</v>
      </c>
      <c r="D98" s="1" t="s">
        <v>102</v>
      </c>
      <c r="E98" s="1">
        <v>5</v>
      </c>
      <c r="F98" s="1">
        <v>20</v>
      </c>
      <c r="G98" s="1">
        <v>0.58773405099999998</v>
      </c>
      <c r="H98" s="1">
        <v>0.28168754099999999</v>
      </c>
      <c r="I98" s="1">
        <v>4.394638926644748E-4</v>
      </c>
    </row>
    <row r="99" spans="1:9" hidden="1" x14ac:dyDescent="0.3">
      <c r="A99" s="1" t="s">
        <v>46</v>
      </c>
      <c r="B99" s="1" t="s">
        <v>47</v>
      </c>
      <c r="C99" s="1" t="s">
        <v>9</v>
      </c>
      <c r="D99" s="1" t="s">
        <v>102</v>
      </c>
      <c r="E99" s="1">
        <v>43</v>
      </c>
      <c r="F99" s="1">
        <v>188</v>
      </c>
      <c r="G99" s="1">
        <v>2.7121304639999999</v>
      </c>
      <c r="H99" s="1">
        <v>0.241092262</v>
      </c>
      <c r="I99" s="1">
        <v>3.138911508954853E-2</v>
      </c>
    </row>
    <row r="100" spans="1:9" hidden="1" x14ac:dyDescent="0.3">
      <c r="A100" s="1" t="s">
        <v>31</v>
      </c>
      <c r="B100" s="1" t="s">
        <v>32</v>
      </c>
      <c r="C100" s="1" t="s">
        <v>9</v>
      </c>
      <c r="D100" s="1" t="s">
        <v>103</v>
      </c>
      <c r="E100" s="1">
        <v>5</v>
      </c>
      <c r="F100" s="1">
        <v>20</v>
      </c>
      <c r="G100" s="1">
        <v>0.62186549000000002</v>
      </c>
      <c r="H100" s="1">
        <v>0.21625291899999999</v>
      </c>
      <c r="I100" s="1">
        <v>4.9659986876442359E-4</v>
      </c>
    </row>
    <row r="101" spans="1:9" hidden="1" x14ac:dyDescent="0.3">
      <c r="A101" s="1" t="s">
        <v>46</v>
      </c>
      <c r="B101" s="1" t="s">
        <v>47</v>
      </c>
      <c r="C101" s="1" t="s">
        <v>9</v>
      </c>
      <c r="D101" s="1" t="s">
        <v>103</v>
      </c>
      <c r="E101" s="1">
        <v>43</v>
      </c>
      <c r="F101" s="1">
        <v>188</v>
      </c>
      <c r="G101" s="1">
        <v>2.5912860950000001</v>
      </c>
      <c r="H101" s="1">
        <v>0.23358435399999999</v>
      </c>
      <c r="I101" s="1">
        <v>2.9184625299104972E-2</v>
      </c>
    </row>
    <row r="102" spans="1:9" hidden="1" x14ac:dyDescent="0.3">
      <c r="A102" s="1" t="s">
        <v>31</v>
      </c>
      <c r="B102" s="1" t="s">
        <v>32</v>
      </c>
      <c r="C102" s="1" t="s">
        <v>9</v>
      </c>
      <c r="D102" s="1" t="s">
        <v>104</v>
      </c>
      <c r="E102" s="1">
        <v>5</v>
      </c>
      <c r="F102" s="1">
        <v>20</v>
      </c>
      <c r="G102" s="1">
        <v>0.64167360200000001</v>
      </c>
      <c r="H102" s="1">
        <v>0.225364125</v>
      </c>
      <c r="I102" s="1">
        <v>5.7020273612566038E-6</v>
      </c>
    </row>
    <row r="103" spans="1:9" hidden="1" x14ac:dyDescent="0.3">
      <c r="A103" s="1" t="s">
        <v>46</v>
      </c>
      <c r="B103" s="1" t="s">
        <v>47</v>
      </c>
      <c r="C103" s="1" t="s">
        <v>9</v>
      </c>
      <c r="D103" s="1" t="s">
        <v>104</v>
      </c>
      <c r="E103" s="1">
        <v>43</v>
      </c>
      <c r="F103" s="1">
        <v>188</v>
      </c>
      <c r="G103" s="1">
        <v>2.5442866159999999</v>
      </c>
      <c r="H103" s="1">
        <v>0.30312968099999998</v>
      </c>
      <c r="I103" s="1">
        <v>2.4620978314270809E-2</v>
      </c>
    </row>
    <row r="104" spans="1:9" hidden="1" x14ac:dyDescent="0.3">
      <c r="A104" s="1" t="s">
        <v>31</v>
      </c>
      <c r="B104" s="1" t="s">
        <v>32</v>
      </c>
      <c r="C104" s="1" t="s">
        <v>9</v>
      </c>
      <c r="D104" s="1" t="s">
        <v>105</v>
      </c>
      <c r="E104" s="1">
        <v>5</v>
      </c>
      <c r="F104" s="1">
        <v>20</v>
      </c>
      <c r="G104" s="1">
        <v>0.67170683399999997</v>
      </c>
      <c r="H104" s="1">
        <v>0.226231496</v>
      </c>
      <c r="I104" s="1">
        <v>1.4654188156666548E-4</v>
      </c>
    </row>
    <row r="105" spans="1:9" hidden="1" x14ac:dyDescent="0.3">
      <c r="A105" s="1" t="s">
        <v>46</v>
      </c>
      <c r="B105" s="1" t="s">
        <v>47</v>
      </c>
      <c r="C105" s="1" t="s">
        <v>9</v>
      </c>
      <c r="D105" s="1" t="s">
        <v>105</v>
      </c>
      <c r="E105" s="1">
        <v>43</v>
      </c>
      <c r="F105" s="1">
        <v>188</v>
      </c>
      <c r="G105" s="1">
        <v>2.6178040729999998</v>
      </c>
      <c r="H105" s="1">
        <v>0.24220903699999999</v>
      </c>
      <c r="I105" s="1">
        <v>3.1419924475177101E-2</v>
      </c>
    </row>
    <row r="106" spans="1:9" hidden="1" x14ac:dyDescent="0.3">
      <c r="A106" s="1" t="s">
        <v>31</v>
      </c>
      <c r="B106" s="1" t="s">
        <v>32</v>
      </c>
      <c r="C106" s="1" t="s">
        <v>9</v>
      </c>
      <c r="D106" s="1" t="s">
        <v>106</v>
      </c>
      <c r="E106" s="1">
        <v>5</v>
      </c>
      <c r="F106" s="1">
        <v>20</v>
      </c>
      <c r="G106" s="1">
        <v>0.70322191099999998</v>
      </c>
      <c r="H106" s="1">
        <v>0.170354583</v>
      </c>
      <c r="I106" s="1">
        <v>1.0107025592793102E-4</v>
      </c>
    </row>
    <row r="107" spans="1:9" hidden="1" x14ac:dyDescent="0.3">
      <c r="A107" s="1" t="s">
        <v>46</v>
      </c>
      <c r="B107" s="1" t="s">
        <v>47</v>
      </c>
      <c r="C107" s="1" t="s">
        <v>9</v>
      </c>
      <c r="D107" s="1" t="s">
        <v>106</v>
      </c>
      <c r="E107" s="1">
        <v>43</v>
      </c>
      <c r="F107" s="1">
        <v>188</v>
      </c>
      <c r="G107" s="1">
        <v>2.5544016420000002</v>
      </c>
      <c r="H107" s="1">
        <v>0.235736052</v>
      </c>
      <c r="I107" s="1">
        <v>3.5022386403346532E-2</v>
      </c>
    </row>
    <row r="108" spans="1:9" hidden="1" x14ac:dyDescent="0.3">
      <c r="A108" s="1" t="s">
        <v>31</v>
      </c>
      <c r="B108" s="1" t="s">
        <v>32</v>
      </c>
      <c r="C108" s="1" t="s">
        <v>9</v>
      </c>
      <c r="D108" s="1" t="s">
        <v>107</v>
      </c>
      <c r="E108" s="1">
        <v>5</v>
      </c>
      <c r="F108" s="1">
        <v>20</v>
      </c>
      <c r="G108" s="1">
        <v>0.60557371599999998</v>
      </c>
      <c r="H108" s="1">
        <v>0.22442139</v>
      </c>
      <c r="I108" s="1">
        <v>4.7296635596212925E-4</v>
      </c>
    </row>
    <row r="109" spans="1:9" hidden="1" x14ac:dyDescent="0.3">
      <c r="A109" s="1" t="s">
        <v>46</v>
      </c>
      <c r="B109" s="1" t="s">
        <v>47</v>
      </c>
      <c r="C109" s="1" t="s">
        <v>9</v>
      </c>
      <c r="D109" s="1" t="s">
        <v>107</v>
      </c>
      <c r="E109" s="1">
        <v>43</v>
      </c>
      <c r="F109" s="1">
        <v>188</v>
      </c>
      <c r="G109" s="1">
        <v>2.6214379440000002</v>
      </c>
      <c r="H109" s="1">
        <v>0.18417762900000001</v>
      </c>
      <c r="I109" s="1">
        <v>2.4582465777275523E-2</v>
      </c>
    </row>
    <row r="110" spans="1:9" x14ac:dyDescent="0.3">
      <c r="A110" s="1" t="s">
        <v>31</v>
      </c>
      <c r="B110" s="1" t="s">
        <v>32</v>
      </c>
      <c r="C110" s="1" t="s">
        <v>8</v>
      </c>
      <c r="D110" s="1" t="s">
        <v>54</v>
      </c>
      <c r="E110" s="1">
        <v>3</v>
      </c>
      <c r="F110" s="1">
        <v>11</v>
      </c>
      <c r="G110" s="1">
        <v>0.43714670799999999</v>
      </c>
      <c r="H110" s="1">
        <v>0.212316323</v>
      </c>
      <c r="I110" s="1">
        <v>1.6408113909630903E-5</v>
      </c>
    </row>
    <row r="111" spans="1:9" hidden="1" x14ac:dyDescent="0.3">
      <c r="A111" s="1" t="s">
        <v>46</v>
      </c>
      <c r="B111" s="1" t="s">
        <v>47</v>
      </c>
      <c r="C111" s="1" t="s">
        <v>8</v>
      </c>
      <c r="D111" s="1" t="s">
        <v>54</v>
      </c>
      <c r="E111" s="1">
        <v>14</v>
      </c>
      <c r="F111" s="1">
        <v>11</v>
      </c>
      <c r="G111" s="1">
        <v>2.7646534740000002</v>
      </c>
      <c r="H111" s="1">
        <v>0.278913466</v>
      </c>
      <c r="I111" s="1">
        <v>1.6408113909591638E-5</v>
      </c>
    </row>
    <row r="112" spans="1:9" x14ac:dyDescent="0.3">
      <c r="A112" s="1" t="s">
        <v>31</v>
      </c>
      <c r="B112" s="1" t="s">
        <v>32</v>
      </c>
      <c r="C112" s="1" t="s">
        <v>8</v>
      </c>
      <c r="D112" s="1" t="s">
        <v>55</v>
      </c>
      <c r="E112" s="1">
        <v>3</v>
      </c>
      <c r="F112" s="1">
        <v>13</v>
      </c>
      <c r="G112" s="1">
        <v>0.537493255</v>
      </c>
      <c r="H112" s="1">
        <v>0.28706727500000001</v>
      </c>
      <c r="I112" s="1">
        <v>2.7340342508618882E-4</v>
      </c>
    </row>
    <row r="113" spans="1:9" hidden="1" x14ac:dyDescent="0.3">
      <c r="A113" s="1" t="s">
        <v>46</v>
      </c>
      <c r="B113" s="1" t="s">
        <v>47</v>
      </c>
      <c r="C113" s="1" t="s">
        <v>8</v>
      </c>
      <c r="D113" s="1" t="s">
        <v>55</v>
      </c>
      <c r="E113" s="1">
        <v>60</v>
      </c>
      <c r="F113" s="1">
        <v>13</v>
      </c>
      <c r="G113" s="1">
        <v>2.814895844</v>
      </c>
      <c r="H113" s="1">
        <v>0.287575097</v>
      </c>
      <c r="I113" s="1">
        <v>2.7340342508515227E-4</v>
      </c>
    </row>
    <row r="114" spans="1:9" x14ac:dyDescent="0.3">
      <c r="A114" s="1" t="s">
        <v>31</v>
      </c>
      <c r="B114" s="1" t="s">
        <v>32</v>
      </c>
      <c r="C114" s="1" t="s">
        <v>8</v>
      </c>
      <c r="D114" s="1" t="s">
        <v>56</v>
      </c>
      <c r="E114" s="1">
        <v>3</v>
      </c>
      <c r="F114" s="1">
        <v>13</v>
      </c>
      <c r="G114" s="1">
        <v>0.55182042099999995</v>
      </c>
      <c r="H114" s="1">
        <v>0.188785962</v>
      </c>
      <c r="I114" s="1">
        <v>1.0098057877707386E-4</v>
      </c>
    </row>
    <row r="115" spans="1:9" hidden="1" x14ac:dyDescent="0.3">
      <c r="A115" s="1" t="s">
        <v>46</v>
      </c>
      <c r="B115" s="1" t="s">
        <v>47</v>
      </c>
      <c r="C115" s="1" t="s">
        <v>8</v>
      </c>
      <c r="D115" s="1" t="s">
        <v>56</v>
      </c>
      <c r="E115" s="1">
        <v>60</v>
      </c>
      <c r="F115" s="1">
        <v>13</v>
      </c>
      <c r="G115" s="1">
        <v>2.8441777020000001</v>
      </c>
      <c r="H115" s="1">
        <v>0.23961390199999999</v>
      </c>
      <c r="I115" s="1">
        <v>1.0098057877672419E-4</v>
      </c>
    </row>
    <row r="116" spans="1:9" x14ac:dyDescent="0.3">
      <c r="A116" s="1" t="s">
        <v>31</v>
      </c>
      <c r="B116" s="1" t="s">
        <v>32</v>
      </c>
      <c r="C116" s="1" t="s">
        <v>8</v>
      </c>
      <c r="D116" s="1" t="s">
        <v>57</v>
      </c>
      <c r="E116" s="1">
        <v>3</v>
      </c>
      <c r="F116" s="1">
        <v>13</v>
      </c>
      <c r="G116" s="1">
        <v>0.45339823699999998</v>
      </c>
      <c r="H116" s="1">
        <v>0.26752008900000002</v>
      </c>
      <c r="I116" s="1">
        <v>4.47102072888987E-4</v>
      </c>
    </row>
    <row r="117" spans="1:9" hidden="1" x14ac:dyDescent="0.3">
      <c r="A117" s="1" t="s">
        <v>46</v>
      </c>
      <c r="B117" s="1" t="s">
        <v>47</v>
      </c>
      <c r="C117" s="1" t="s">
        <v>8</v>
      </c>
      <c r="D117" s="1" t="s">
        <v>57</v>
      </c>
      <c r="E117" s="1">
        <v>60</v>
      </c>
      <c r="F117" s="1">
        <v>13</v>
      </c>
      <c r="G117" s="1">
        <v>2.8209656019999998</v>
      </c>
      <c r="H117" s="1">
        <v>0.21997466700000001</v>
      </c>
      <c r="I117" s="1">
        <v>4.4710207288740049E-4</v>
      </c>
    </row>
    <row r="118" spans="1:9" x14ac:dyDescent="0.3">
      <c r="A118" s="1" t="s">
        <v>31</v>
      </c>
      <c r="B118" s="1" t="s">
        <v>32</v>
      </c>
      <c r="C118" s="1" t="s">
        <v>8</v>
      </c>
      <c r="D118" s="1" t="s">
        <v>58</v>
      </c>
      <c r="E118" s="1">
        <v>3</v>
      </c>
      <c r="F118" s="1">
        <v>13</v>
      </c>
      <c r="G118" s="1">
        <v>0.54609174199999999</v>
      </c>
      <c r="H118" s="1">
        <v>0.209132977</v>
      </c>
      <c r="I118" s="1">
        <v>3.8585501630172359E-4</v>
      </c>
    </row>
    <row r="119" spans="1:9" hidden="1" x14ac:dyDescent="0.3">
      <c r="A119" s="1" t="s">
        <v>46</v>
      </c>
      <c r="B119" s="1" t="s">
        <v>47</v>
      </c>
      <c r="C119" s="1" t="s">
        <v>8</v>
      </c>
      <c r="D119" s="1" t="s">
        <v>58</v>
      </c>
      <c r="E119" s="1">
        <v>60</v>
      </c>
      <c r="F119" s="1">
        <v>13</v>
      </c>
      <c r="G119" s="1">
        <v>2.802335856</v>
      </c>
      <c r="H119" s="1">
        <v>0.23894257499999999</v>
      </c>
      <c r="I119" s="1">
        <v>3.8585501630035153E-4</v>
      </c>
    </row>
    <row r="120" spans="1:9" x14ac:dyDescent="0.3">
      <c r="A120" s="1" t="s">
        <v>31</v>
      </c>
      <c r="B120" s="1" t="s">
        <v>32</v>
      </c>
      <c r="C120" s="1" t="s">
        <v>8</v>
      </c>
      <c r="D120" s="1" t="s">
        <v>59</v>
      </c>
      <c r="E120" s="1">
        <v>3</v>
      </c>
      <c r="F120" s="1">
        <v>13</v>
      </c>
      <c r="G120" s="1">
        <v>0.54233520199999996</v>
      </c>
      <c r="H120" s="1">
        <v>0.15979665700000001</v>
      </c>
      <c r="I120" s="1">
        <v>7.4771616663468342E-5</v>
      </c>
    </row>
    <row r="121" spans="1:9" hidden="1" x14ac:dyDescent="0.3">
      <c r="A121" s="1" t="s">
        <v>46</v>
      </c>
      <c r="B121" s="1" t="s">
        <v>47</v>
      </c>
      <c r="C121" s="1" t="s">
        <v>8</v>
      </c>
      <c r="D121" s="1" t="s">
        <v>59</v>
      </c>
      <c r="E121" s="1">
        <v>60</v>
      </c>
      <c r="F121" s="1">
        <v>13</v>
      </c>
      <c r="G121" s="1">
        <v>2.7969679730000001</v>
      </c>
      <c r="H121" s="1">
        <v>0.22276444500000001</v>
      </c>
      <c r="I121" s="1">
        <v>7.4771616663209421E-5</v>
      </c>
    </row>
    <row r="122" spans="1:9" x14ac:dyDescent="0.3">
      <c r="A122" s="1" t="s">
        <v>31</v>
      </c>
      <c r="B122" s="1" t="s">
        <v>32</v>
      </c>
      <c r="C122" s="1" t="s">
        <v>8</v>
      </c>
      <c r="D122" s="1" t="s">
        <v>60</v>
      </c>
      <c r="E122" s="1">
        <v>3</v>
      </c>
      <c r="F122" s="1">
        <v>13</v>
      </c>
      <c r="G122" s="1">
        <v>0.541463637</v>
      </c>
      <c r="H122" s="1">
        <v>0.22629727799999999</v>
      </c>
      <c r="I122" s="1">
        <v>3.0186863501231894E-4</v>
      </c>
    </row>
    <row r="123" spans="1:9" hidden="1" x14ac:dyDescent="0.3">
      <c r="A123" s="1" t="s">
        <v>46</v>
      </c>
      <c r="B123" s="1" t="s">
        <v>47</v>
      </c>
      <c r="C123" s="1" t="s">
        <v>8</v>
      </c>
      <c r="D123" s="1" t="s">
        <v>60</v>
      </c>
      <c r="E123" s="1">
        <v>60</v>
      </c>
      <c r="F123" s="1">
        <v>13</v>
      </c>
      <c r="G123" s="1">
        <v>2.7089747009999998</v>
      </c>
      <c r="H123" s="1">
        <v>0.27089032499999999</v>
      </c>
      <c r="I123" s="1">
        <v>3.0186863500995771E-4</v>
      </c>
    </row>
    <row r="124" spans="1:9" x14ac:dyDescent="0.3">
      <c r="A124" s="1" t="s">
        <v>31</v>
      </c>
      <c r="B124" s="1" t="s">
        <v>32</v>
      </c>
      <c r="C124" s="1" t="s">
        <v>8</v>
      </c>
      <c r="D124" s="1" t="s">
        <v>61</v>
      </c>
      <c r="E124" s="1">
        <v>3</v>
      </c>
      <c r="F124" s="1">
        <v>13</v>
      </c>
      <c r="G124" s="1">
        <v>0.50197403399999996</v>
      </c>
      <c r="H124" s="1">
        <v>0.234814893</v>
      </c>
      <c r="I124" s="1">
        <v>1.5661189591154165E-5</v>
      </c>
    </row>
    <row r="125" spans="1:9" hidden="1" x14ac:dyDescent="0.3">
      <c r="A125" s="1" t="s">
        <v>46</v>
      </c>
      <c r="B125" s="1" t="s">
        <v>47</v>
      </c>
      <c r="C125" s="1" t="s">
        <v>8</v>
      </c>
      <c r="D125" s="1" t="s">
        <v>61</v>
      </c>
      <c r="E125" s="1">
        <v>60</v>
      </c>
      <c r="F125" s="1">
        <v>13</v>
      </c>
      <c r="G125" s="1">
        <v>2.7382003369999999</v>
      </c>
      <c r="H125" s="1">
        <v>0.22440259400000001</v>
      </c>
      <c r="I125" s="1">
        <v>1.5661189560815901E-5</v>
      </c>
    </row>
    <row r="126" spans="1:9" x14ac:dyDescent="0.3">
      <c r="A126" s="1" t="s">
        <v>31</v>
      </c>
      <c r="B126" s="1" t="s">
        <v>32</v>
      </c>
      <c r="C126" s="1" t="s">
        <v>8</v>
      </c>
      <c r="D126" s="1" t="s">
        <v>62</v>
      </c>
      <c r="E126" s="1">
        <v>3</v>
      </c>
      <c r="F126" s="1">
        <v>13</v>
      </c>
      <c r="G126" s="1">
        <v>0.48093627500000002</v>
      </c>
      <c r="H126" s="1">
        <v>0.165092937</v>
      </c>
      <c r="I126" s="1">
        <v>5.1475632436830381E-5</v>
      </c>
    </row>
    <row r="127" spans="1:9" hidden="1" x14ac:dyDescent="0.3">
      <c r="A127" s="1" t="s">
        <v>46</v>
      </c>
      <c r="B127" s="1" t="s">
        <v>47</v>
      </c>
      <c r="C127" s="1" t="s">
        <v>8</v>
      </c>
      <c r="D127" s="1" t="s">
        <v>62</v>
      </c>
      <c r="E127" s="1">
        <v>60</v>
      </c>
      <c r="F127" s="1">
        <v>13</v>
      </c>
      <c r="G127" s="1">
        <v>2.6906336729999998</v>
      </c>
      <c r="H127" s="1">
        <v>0.2273</v>
      </c>
      <c r="I127" s="1">
        <v>5.1475631915092319E-5</v>
      </c>
    </row>
    <row r="128" spans="1:9" x14ac:dyDescent="0.3">
      <c r="A128" s="1" t="s">
        <v>31</v>
      </c>
      <c r="B128" s="1" t="s">
        <v>32</v>
      </c>
      <c r="C128" s="1" t="s">
        <v>8</v>
      </c>
      <c r="D128" s="1" t="s">
        <v>63</v>
      </c>
      <c r="E128" s="1">
        <v>3</v>
      </c>
      <c r="F128" s="1">
        <v>13</v>
      </c>
      <c r="G128" s="1">
        <v>0.54302851799999996</v>
      </c>
      <c r="H128" s="1">
        <v>0.23246218399999999</v>
      </c>
      <c r="I128" s="1">
        <v>6.0241902537756787E-4</v>
      </c>
    </row>
    <row r="129" spans="1:9" hidden="1" x14ac:dyDescent="0.3">
      <c r="A129" s="1" t="s">
        <v>46</v>
      </c>
      <c r="B129" s="1" t="s">
        <v>47</v>
      </c>
      <c r="C129" s="1" t="s">
        <v>8</v>
      </c>
      <c r="D129" s="1" t="s">
        <v>63</v>
      </c>
      <c r="E129" s="1">
        <v>60</v>
      </c>
      <c r="F129" s="1">
        <v>13</v>
      </c>
      <c r="G129" s="1">
        <v>2.8066199909999998</v>
      </c>
      <c r="H129" s="1">
        <v>0.24451277199999999</v>
      </c>
      <c r="I129" s="1">
        <v>6.0241901943349266E-4</v>
      </c>
    </row>
    <row r="130" spans="1:9" x14ac:dyDescent="0.3">
      <c r="A130" s="1" t="s">
        <v>31</v>
      </c>
      <c r="B130" s="1" t="s">
        <v>32</v>
      </c>
      <c r="C130" s="1" t="s">
        <v>8</v>
      </c>
      <c r="D130" s="1" t="s">
        <v>64</v>
      </c>
      <c r="E130" s="1">
        <v>3</v>
      </c>
      <c r="F130" s="1">
        <v>13</v>
      </c>
      <c r="G130" s="1">
        <v>0.55474567699999999</v>
      </c>
      <c r="H130" s="1">
        <v>0.17902263099999999</v>
      </c>
      <c r="I130" s="1">
        <v>1.455744704306765E-3</v>
      </c>
    </row>
    <row r="131" spans="1:9" hidden="1" x14ac:dyDescent="0.3">
      <c r="A131" s="1" t="s">
        <v>46</v>
      </c>
      <c r="B131" s="1" t="s">
        <v>47</v>
      </c>
      <c r="C131" s="1" t="s">
        <v>8</v>
      </c>
      <c r="D131" s="1" t="s">
        <v>64</v>
      </c>
      <c r="E131" s="1">
        <v>60</v>
      </c>
      <c r="F131" s="1">
        <v>13</v>
      </c>
      <c r="G131" s="1">
        <v>2.7334872049999999</v>
      </c>
      <c r="H131" s="1">
        <v>0.24603910500000001</v>
      </c>
      <c r="I131" s="1">
        <v>1.4557446950536333E-3</v>
      </c>
    </row>
    <row r="132" spans="1:9" x14ac:dyDescent="0.3">
      <c r="A132" s="1" t="s">
        <v>31</v>
      </c>
      <c r="B132" s="1" t="s">
        <v>32</v>
      </c>
      <c r="C132" s="1" t="s">
        <v>8</v>
      </c>
      <c r="D132" s="1" t="s">
        <v>65</v>
      </c>
      <c r="E132" s="1">
        <v>3</v>
      </c>
      <c r="F132" s="1">
        <v>13</v>
      </c>
      <c r="G132" s="1">
        <v>0.56243063100000001</v>
      </c>
      <c r="H132" s="1">
        <v>0.23123470300000001</v>
      </c>
      <c r="I132" s="1">
        <v>2.9619099892253301E-4</v>
      </c>
    </row>
    <row r="133" spans="1:9" hidden="1" x14ac:dyDescent="0.3">
      <c r="A133" s="1" t="s">
        <v>46</v>
      </c>
      <c r="B133" s="1" t="s">
        <v>47</v>
      </c>
      <c r="C133" s="1" t="s">
        <v>8</v>
      </c>
      <c r="D133" s="1" t="s">
        <v>65</v>
      </c>
      <c r="E133" s="1">
        <v>60</v>
      </c>
      <c r="F133" s="1">
        <v>13</v>
      </c>
      <c r="G133" s="1">
        <v>2.767566741</v>
      </c>
      <c r="H133" s="1">
        <v>0.22685098200000001</v>
      </c>
      <c r="I133" s="1">
        <v>2.9619099882616359E-4</v>
      </c>
    </row>
    <row r="134" spans="1:9" x14ac:dyDescent="0.3">
      <c r="A134" s="1" t="s">
        <v>31</v>
      </c>
      <c r="B134" s="1" t="s">
        <v>32</v>
      </c>
      <c r="C134" s="1" t="s">
        <v>8</v>
      </c>
      <c r="D134" s="1" t="s">
        <v>66</v>
      </c>
      <c r="E134" s="1">
        <v>3</v>
      </c>
      <c r="F134" s="1">
        <v>13</v>
      </c>
      <c r="G134" s="1">
        <v>0.555028674</v>
      </c>
      <c r="H134" s="1">
        <v>0.28349133500000001</v>
      </c>
      <c r="I134" s="1">
        <v>1.0108831314084106E-4</v>
      </c>
    </row>
    <row r="135" spans="1:9" hidden="1" x14ac:dyDescent="0.3">
      <c r="A135" s="1" t="s">
        <v>46</v>
      </c>
      <c r="B135" s="1" t="s">
        <v>47</v>
      </c>
      <c r="C135" s="1" t="s">
        <v>8</v>
      </c>
      <c r="D135" s="1" t="s">
        <v>66</v>
      </c>
      <c r="E135" s="1">
        <v>60</v>
      </c>
      <c r="F135" s="1">
        <v>13</v>
      </c>
      <c r="G135" s="1">
        <v>2.7267352479999998</v>
      </c>
      <c r="H135" s="1">
        <v>0.17822454099999999</v>
      </c>
      <c r="I135" s="1">
        <v>1.0108830320262913E-4</v>
      </c>
    </row>
    <row r="136" spans="1:9" x14ac:dyDescent="0.3">
      <c r="A136" s="1" t="s">
        <v>31</v>
      </c>
      <c r="B136" s="1" t="s">
        <v>32</v>
      </c>
      <c r="C136" s="1" t="s">
        <v>8</v>
      </c>
      <c r="D136" s="1" t="s">
        <v>67</v>
      </c>
      <c r="E136" s="1">
        <v>3</v>
      </c>
      <c r="F136" s="1">
        <v>13</v>
      </c>
      <c r="G136" s="1">
        <v>0.52981274</v>
      </c>
      <c r="H136" s="1">
        <v>0.18475472600000001</v>
      </c>
      <c r="I136" s="1">
        <v>1.3295628867077709E-5</v>
      </c>
    </row>
    <row r="137" spans="1:9" hidden="1" x14ac:dyDescent="0.3">
      <c r="A137" s="1" t="s">
        <v>46</v>
      </c>
      <c r="B137" s="1" t="s">
        <v>47</v>
      </c>
      <c r="C137" s="1" t="s">
        <v>8</v>
      </c>
      <c r="D137" s="1" t="s">
        <v>67</v>
      </c>
      <c r="E137" s="1">
        <v>60</v>
      </c>
      <c r="F137" s="1">
        <v>13</v>
      </c>
      <c r="G137" s="1">
        <v>2.6605678369999999</v>
      </c>
      <c r="H137" s="1">
        <v>0.23999166699999999</v>
      </c>
      <c r="I137" s="1">
        <v>1.3295630171563839E-5</v>
      </c>
    </row>
    <row r="138" spans="1:9" x14ac:dyDescent="0.3">
      <c r="A138" s="1" t="s">
        <v>31</v>
      </c>
      <c r="B138" s="1" t="s">
        <v>32</v>
      </c>
      <c r="C138" s="1" t="s">
        <v>8</v>
      </c>
      <c r="D138" s="1" t="s">
        <v>68</v>
      </c>
      <c r="E138" s="1">
        <v>3</v>
      </c>
      <c r="F138" s="1">
        <v>13</v>
      </c>
      <c r="G138" s="1">
        <v>0.50003777999999999</v>
      </c>
      <c r="H138" s="1">
        <v>0.25003457000000001</v>
      </c>
      <c r="I138" s="1">
        <v>1.2598445573831958E-5</v>
      </c>
    </row>
    <row r="139" spans="1:9" hidden="1" x14ac:dyDescent="0.3">
      <c r="A139" s="1" t="s">
        <v>46</v>
      </c>
      <c r="B139" s="1" t="s">
        <v>47</v>
      </c>
      <c r="C139" s="1" t="s">
        <v>8</v>
      </c>
      <c r="D139" s="1" t="s">
        <v>68</v>
      </c>
      <c r="E139" s="1">
        <v>60</v>
      </c>
      <c r="F139" s="1">
        <v>13</v>
      </c>
      <c r="G139" s="1">
        <v>2.6564211489999998</v>
      </c>
      <c r="H139" s="1">
        <v>0.27299445500000002</v>
      </c>
      <c r="I139" s="1">
        <v>1.2598446754443359E-5</v>
      </c>
    </row>
    <row r="140" spans="1:9" x14ac:dyDescent="0.3">
      <c r="A140" s="1" t="s">
        <v>31</v>
      </c>
      <c r="B140" s="1" t="s">
        <v>32</v>
      </c>
      <c r="C140" s="1" t="s">
        <v>8</v>
      </c>
      <c r="D140" s="1" t="s">
        <v>69</v>
      </c>
      <c r="E140" s="1">
        <v>3</v>
      </c>
      <c r="F140" s="1">
        <v>13</v>
      </c>
      <c r="G140" s="1">
        <v>0.47491131600000003</v>
      </c>
      <c r="H140" s="1">
        <v>0.224651715</v>
      </c>
      <c r="I140" s="1">
        <v>2.5953077201839899E-5</v>
      </c>
    </row>
    <row r="141" spans="1:9" hidden="1" x14ac:dyDescent="0.3">
      <c r="A141" s="1" t="s">
        <v>46</v>
      </c>
      <c r="B141" s="1" t="s">
        <v>47</v>
      </c>
      <c r="C141" s="1" t="s">
        <v>8</v>
      </c>
      <c r="D141" s="1" t="s">
        <v>69</v>
      </c>
      <c r="E141" s="1">
        <v>60</v>
      </c>
      <c r="F141" s="1">
        <v>13</v>
      </c>
      <c r="G141" s="1">
        <v>2.6703914119999999</v>
      </c>
      <c r="H141" s="1">
        <v>0.24534682299999999</v>
      </c>
      <c r="I141" s="1">
        <v>2.595307358148267E-5</v>
      </c>
    </row>
    <row r="142" spans="1:9" x14ac:dyDescent="0.3">
      <c r="A142" s="1" t="s">
        <v>31</v>
      </c>
      <c r="B142" s="1" t="s">
        <v>32</v>
      </c>
      <c r="C142" s="1" t="s">
        <v>8</v>
      </c>
      <c r="D142" s="1" t="s">
        <v>70</v>
      </c>
      <c r="E142" s="1">
        <v>3</v>
      </c>
      <c r="F142" s="1">
        <v>13</v>
      </c>
      <c r="G142" s="1">
        <v>0.55125033599999995</v>
      </c>
      <c r="H142" s="1">
        <v>0.28103958699999998</v>
      </c>
      <c r="I142" s="1">
        <v>2.351759499627726E-8</v>
      </c>
    </row>
    <row r="143" spans="1:9" hidden="1" x14ac:dyDescent="0.3">
      <c r="A143" s="1" t="s">
        <v>46</v>
      </c>
      <c r="B143" s="1" t="s">
        <v>47</v>
      </c>
      <c r="C143" s="1" t="s">
        <v>8</v>
      </c>
      <c r="D143" s="1" t="s">
        <v>70</v>
      </c>
      <c r="E143" s="1">
        <v>60</v>
      </c>
      <c r="F143" s="1">
        <v>13</v>
      </c>
      <c r="G143" s="1">
        <v>2.7348265039999999</v>
      </c>
      <c r="H143" s="1">
        <v>0.27023051399999998</v>
      </c>
      <c r="I143" s="1">
        <v>2.3517647257705108E-8</v>
      </c>
    </row>
    <row r="144" spans="1:9" x14ac:dyDescent="0.3">
      <c r="A144" s="1" t="s">
        <v>31</v>
      </c>
      <c r="B144" s="1" t="s">
        <v>32</v>
      </c>
      <c r="C144" s="1" t="s">
        <v>8</v>
      </c>
      <c r="D144" s="1" t="s">
        <v>71</v>
      </c>
      <c r="E144" s="1">
        <v>3</v>
      </c>
      <c r="F144" s="1">
        <v>13</v>
      </c>
      <c r="G144" s="1">
        <v>0.59666346800000003</v>
      </c>
      <c r="H144" s="1">
        <v>0.22968650400000001</v>
      </c>
      <c r="I144" s="1">
        <v>1.0014712582623385E-3</v>
      </c>
    </row>
    <row r="145" spans="1:9" hidden="1" x14ac:dyDescent="0.3">
      <c r="A145" s="1" t="s">
        <v>46</v>
      </c>
      <c r="B145" s="1" t="s">
        <v>47</v>
      </c>
      <c r="C145" s="1" t="s">
        <v>8</v>
      </c>
      <c r="D145" s="1" t="s">
        <v>71</v>
      </c>
      <c r="E145" s="1">
        <v>60</v>
      </c>
      <c r="F145" s="1">
        <v>13</v>
      </c>
      <c r="G145" s="1">
        <v>2.6660564899999999</v>
      </c>
      <c r="H145" s="1">
        <v>0.28663269499999999</v>
      </c>
      <c r="I145" s="1">
        <v>1.0014711837239125E-3</v>
      </c>
    </row>
    <row r="146" spans="1:9" x14ac:dyDescent="0.3">
      <c r="A146" s="1" t="s">
        <v>31</v>
      </c>
      <c r="B146" s="1" t="s">
        <v>32</v>
      </c>
      <c r="C146" s="1" t="s">
        <v>8</v>
      </c>
      <c r="D146" s="1" t="s">
        <v>72</v>
      </c>
      <c r="E146" s="1">
        <v>3</v>
      </c>
      <c r="F146" s="1">
        <v>13</v>
      </c>
      <c r="G146" s="1">
        <v>0.49544242900000002</v>
      </c>
      <c r="H146" s="1">
        <v>0.274573236</v>
      </c>
      <c r="I146" s="1">
        <v>8.9655293670686383E-5</v>
      </c>
    </row>
    <row r="147" spans="1:9" hidden="1" x14ac:dyDescent="0.3">
      <c r="A147" s="1" t="s">
        <v>46</v>
      </c>
      <c r="B147" s="1" t="s">
        <v>47</v>
      </c>
      <c r="C147" s="1" t="s">
        <v>8</v>
      </c>
      <c r="D147" s="1" t="s">
        <v>72</v>
      </c>
      <c r="E147" s="1">
        <v>60</v>
      </c>
      <c r="F147" s="1">
        <v>76</v>
      </c>
      <c r="G147" s="1">
        <v>2.7050432139999998</v>
      </c>
      <c r="H147" s="1">
        <v>0.235761734</v>
      </c>
      <c r="I147" s="1">
        <v>6.9845356604760919E-2</v>
      </c>
    </row>
    <row r="148" spans="1:9" x14ac:dyDescent="0.3">
      <c r="A148" s="1" t="s">
        <v>31</v>
      </c>
      <c r="B148" s="1" t="s">
        <v>32</v>
      </c>
      <c r="C148" s="1" t="s">
        <v>8</v>
      </c>
      <c r="D148" s="1" t="s">
        <v>73</v>
      </c>
      <c r="E148" s="1">
        <v>3</v>
      </c>
      <c r="F148" s="1">
        <v>13</v>
      </c>
      <c r="G148" s="1">
        <v>0.54214163699999995</v>
      </c>
      <c r="H148" s="1">
        <v>0.22789029799999999</v>
      </c>
      <c r="I148" s="1">
        <v>2.0695753166545889E-5</v>
      </c>
    </row>
    <row r="149" spans="1:9" hidden="1" x14ac:dyDescent="0.3">
      <c r="A149" s="1" t="s">
        <v>46</v>
      </c>
      <c r="B149" s="1" t="s">
        <v>47</v>
      </c>
      <c r="C149" s="1" t="s">
        <v>8</v>
      </c>
      <c r="D149" s="1" t="s">
        <v>73</v>
      </c>
      <c r="E149" s="1">
        <v>60</v>
      </c>
      <c r="F149" s="1">
        <v>223</v>
      </c>
      <c r="G149" s="1">
        <v>2.7426541850000001</v>
      </c>
      <c r="H149" s="1">
        <v>0.25541751899999998</v>
      </c>
      <c r="I149" s="1">
        <v>3.2801236442497265E-2</v>
      </c>
    </row>
    <row r="150" spans="1:9" x14ac:dyDescent="0.3">
      <c r="A150" s="1" t="s">
        <v>31</v>
      </c>
      <c r="B150" s="1" t="s">
        <v>32</v>
      </c>
      <c r="C150" s="1" t="s">
        <v>8</v>
      </c>
      <c r="D150" s="1" t="s">
        <v>74</v>
      </c>
      <c r="E150" s="1">
        <v>3</v>
      </c>
      <c r="F150" s="1">
        <v>13</v>
      </c>
      <c r="G150" s="1">
        <v>0.53612101999999995</v>
      </c>
      <c r="H150" s="1">
        <v>0.20163211</v>
      </c>
      <c r="I150" s="1">
        <v>6.1700775872277228E-5</v>
      </c>
    </row>
    <row r="151" spans="1:9" hidden="1" x14ac:dyDescent="0.3">
      <c r="A151" s="1" t="s">
        <v>46</v>
      </c>
      <c r="B151" s="1" t="s">
        <v>47</v>
      </c>
      <c r="C151" s="1" t="s">
        <v>8</v>
      </c>
      <c r="D151" s="1" t="s">
        <v>74</v>
      </c>
      <c r="E151" s="1">
        <v>60</v>
      </c>
      <c r="F151" s="1">
        <v>307</v>
      </c>
      <c r="G151" s="1">
        <v>2.7702118470000001</v>
      </c>
      <c r="H151" s="1">
        <v>0.28909553999999998</v>
      </c>
      <c r="I151" s="1">
        <v>6.9106033561559255E-2</v>
      </c>
    </row>
    <row r="152" spans="1:9" x14ac:dyDescent="0.3">
      <c r="A152" s="1" t="s">
        <v>31</v>
      </c>
      <c r="B152" s="1" t="s">
        <v>32</v>
      </c>
      <c r="C152" s="1" t="s">
        <v>8</v>
      </c>
      <c r="D152" s="1" t="s">
        <v>75</v>
      </c>
      <c r="E152" s="1">
        <v>3</v>
      </c>
      <c r="F152" s="1">
        <v>13</v>
      </c>
      <c r="G152" s="1">
        <v>0.51453842299999997</v>
      </c>
      <c r="H152" s="1">
        <v>0.22999436500000001</v>
      </c>
      <c r="I152" s="1">
        <v>8.354572258211338E-5</v>
      </c>
    </row>
    <row r="153" spans="1:9" hidden="1" x14ac:dyDescent="0.3">
      <c r="A153" s="1" t="s">
        <v>46</v>
      </c>
      <c r="B153" s="1" t="s">
        <v>47</v>
      </c>
      <c r="C153" s="1" t="s">
        <v>8</v>
      </c>
      <c r="D153" s="1" t="s">
        <v>75</v>
      </c>
      <c r="E153" s="1">
        <v>60</v>
      </c>
      <c r="F153" s="1">
        <v>307</v>
      </c>
      <c r="G153" s="1">
        <v>2.7509528240000001</v>
      </c>
      <c r="H153" s="1">
        <v>0.28680715699999998</v>
      </c>
      <c r="I153" s="1">
        <v>3.5023947560686872E-2</v>
      </c>
    </row>
    <row r="154" spans="1:9" x14ac:dyDescent="0.3">
      <c r="A154" s="1" t="s">
        <v>31</v>
      </c>
      <c r="B154" s="1" t="s">
        <v>32</v>
      </c>
      <c r="C154" s="1" t="s">
        <v>8</v>
      </c>
      <c r="D154" s="1" t="s">
        <v>76</v>
      </c>
      <c r="E154" s="1">
        <v>3</v>
      </c>
      <c r="F154" s="1">
        <v>13</v>
      </c>
      <c r="G154" s="1">
        <v>0.49356883200000001</v>
      </c>
      <c r="H154" s="1">
        <v>0.262651572</v>
      </c>
      <c r="I154" s="1">
        <v>4.1458515411382752E-4</v>
      </c>
    </row>
    <row r="155" spans="1:9" hidden="1" x14ac:dyDescent="0.3">
      <c r="A155" s="1" t="s">
        <v>46</v>
      </c>
      <c r="B155" s="1" t="s">
        <v>47</v>
      </c>
      <c r="C155" s="1" t="s">
        <v>8</v>
      </c>
      <c r="D155" s="1" t="s">
        <v>76</v>
      </c>
      <c r="E155" s="1">
        <v>60</v>
      </c>
      <c r="F155" s="1">
        <v>307</v>
      </c>
      <c r="G155" s="1">
        <v>2.76563925</v>
      </c>
      <c r="H155" s="1">
        <v>0.2345265</v>
      </c>
      <c r="I155" s="1">
        <v>2.279452831424459E-2</v>
      </c>
    </row>
    <row r="156" spans="1:9" x14ac:dyDescent="0.3">
      <c r="A156" s="1" t="s">
        <v>31</v>
      </c>
      <c r="B156" s="1" t="s">
        <v>32</v>
      </c>
      <c r="C156" s="1" t="s">
        <v>8</v>
      </c>
      <c r="D156" s="1" t="s">
        <v>77</v>
      </c>
      <c r="E156" s="1">
        <v>3</v>
      </c>
      <c r="F156" s="1">
        <v>13</v>
      </c>
      <c r="G156" s="1">
        <v>0.48112405200000002</v>
      </c>
      <c r="H156" s="1">
        <v>0.23283205600000001</v>
      </c>
      <c r="I156" s="1">
        <v>1.4213009468595344E-4</v>
      </c>
    </row>
    <row r="157" spans="1:9" hidden="1" x14ac:dyDescent="0.3">
      <c r="A157" s="1" t="s">
        <v>46</v>
      </c>
      <c r="B157" s="1" t="s">
        <v>47</v>
      </c>
      <c r="C157" s="1" t="s">
        <v>8</v>
      </c>
      <c r="D157" s="1" t="s">
        <v>77</v>
      </c>
      <c r="E157" s="1">
        <v>60</v>
      </c>
      <c r="F157" s="1">
        <v>307</v>
      </c>
      <c r="G157" s="1">
        <v>2.7318653240000002</v>
      </c>
      <c r="H157" s="1">
        <v>0.22924006599999999</v>
      </c>
      <c r="I157" s="1">
        <v>1.6899181218617828E-2</v>
      </c>
    </row>
    <row r="158" spans="1:9" x14ac:dyDescent="0.3">
      <c r="A158" s="1" t="s">
        <v>31</v>
      </c>
      <c r="B158" s="1" t="s">
        <v>32</v>
      </c>
      <c r="C158" s="1" t="s">
        <v>8</v>
      </c>
      <c r="D158" s="1" t="s">
        <v>78</v>
      </c>
      <c r="E158" s="1">
        <v>3</v>
      </c>
      <c r="F158" s="1">
        <v>13</v>
      </c>
      <c r="G158" s="1">
        <v>0.54322578799999999</v>
      </c>
      <c r="H158" s="1">
        <v>0.19623420599999999</v>
      </c>
      <c r="I158" s="1">
        <v>3.2141502486552443E-4</v>
      </c>
    </row>
    <row r="159" spans="1:9" hidden="1" x14ac:dyDescent="0.3">
      <c r="A159" s="1" t="s">
        <v>46</v>
      </c>
      <c r="B159" s="1" t="s">
        <v>47</v>
      </c>
      <c r="C159" s="1" t="s">
        <v>8</v>
      </c>
      <c r="D159" s="1" t="s">
        <v>78</v>
      </c>
      <c r="E159" s="1">
        <v>60</v>
      </c>
      <c r="F159" s="1">
        <v>307</v>
      </c>
      <c r="G159" s="1">
        <v>2.6503782189999998</v>
      </c>
      <c r="H159" s="1">
        <v>0.299140185</v>
      </c>
      <c r="I159" s="1">
        <v>1.5129103685861444E-2</v>
      </c>
    </row>
    <row r="160" spans="1:9" x14ac:dyDescent="0.3">
      <c r="A160" s="1" t="s">
        <v>31</v>
      </c>
      <c r="B160" s="1" t="s">
        <v>32</v>
      </c>
      <c r="C160" s="1" t="s">
        <v>8</v>
      </c>
      <c r="D160" s="1" t="s">
        <v>79</v>
      </c>
      <c r="E160" s="1">
        <v>3</v>
      </c>
      <c r="F160" s="1">
        <v>13</v>
      </c>
      <c r="G160" s="1">
        <v>0.493295394</v>
      </c>
      <c r="H160" s="1">
        <v>0.210561583</v>
      </c>
      <c r="I160" s="1">
        <v>1.4990494881514992E-4</v>
      </c>
    </row>
    <row r="161" spans="1:9" hidden="1" x14ac:dyDescent="0.3">
      <c r="A161" s="1" t="s">
        <v>46</v>
      </c>
      <c r="B161" s="1" t="s">
        <v>47</v>
      </c>
      <c r="C161" s="1" t="s">
        <v>8</v>
      </c>
      <c r="D161" s="1" t="s">
        <v>79</v>
      </c>
      <c r="E161" s="1">
        <v>60</v>
      </c>
      <c r="F161" s="1">
        <v>307</v>
      </c>
      <c r="G161" s="1">
        <v>2.6531372590000002</v>
      </c>
      <c r="H161" s="1">
        <v>0.22507152799999999</v>
      </c>
      <c r="I161" s="1">
        <v>1.7575525435469655E-2</v>
      </c>
    </row>
    <row r="162" spans="1:9" x14ac:dyDescent="0.3">
      <c r="A162" s="1" t="s">
        <v>31</v>
      </c>
      <c r="B162" s="1" t="s">
        <v>32</v>
      </c>
      <c r="C162" s="1" t="s">
        <v>8</v>
      </c>
      <c r="D162" s="1" t="s">
        <v>80</v>
      </c>
      <c r="E162" s="1">
        <v>3</v>
      </c>
      <c r="F162" s="1">
        <v>13</v>
      </c>
      <c r="G162" s="1">
        <v>0.54367515</v>
      </c>
      <c r="H162" s="1">
        <v>0.25996487400000001</v>
      </c>
      <c r="I162" s="1">
        <v>1.0854590277411164E-4</v>
      </c>
    </row>
    <row r="163" spans="1:9" hidden="1" x14ac:dyDescent="0.3">
      <c r="A163" s="1" t="s">
        <v>46</v>
      </c>
      <c r="B163" s="1" t="s">
        <v>47</v>
      </c>
      <c r="C163" s="1" t="s">
        <v>8</v>
      </c>
      <c r="D163" s="1" t="s">
        <v>80</v>
      </c>
      <c r="E163" s="1">
        <v>60</v>
      </c>
      <c r="F163" s="1">
        <v>307</v>
      </c>
      <c r="G163" s="1">
        <v>2.7114415919999999</v>
      </c>
      <c r="H163" s="1">
        <v>0.25692743299999998</v>
      </c>
      <c r="I163" s="1">
        <v>1.4352913394266042E-2</v>
      </c>
    </row>
    <row r="164" spans="1:9" x14ac:dyDescent="0.3">
      <c r="A164" s="1" t="s">
        <v>31</v>
      </c>
      <c r="B164" s="1" t="s">
        <v>32</v>
      </c>
      <c r="C164" s="1" t="s">
        <v>8</v>
      </c>
      <c r="D164" s="1" t="s">
        <v>81</v>
      </c>
      <c r="E164" s="1">
        <v>3</v>
      </c>
      <c r="F164" s="1">
        <v>13</v>
      </c>
      <c r="G164" s="1">
        <v>0.54613199099999998</v>
      </c>
      <c r="H164" s="1">
        <v>0.22347122999999999</v>
      </c>
      <c r="I164" s="1">
        <v>3.5228279027343786E-6</v>
      </c>
    </row>
    <row r="165" spans="1:9" hidden="1" x14ac:dyDescent="0.3">
      <c r="A165" s="1" t="s">
        <v>46</v>
      </c>
      <c r="B165" s="1" t="s">
        <v>47</v>
      </c>
      <c r="C165" s="1" t="s">
        <v>8</v>
      </c>
      <c r="D165" s="1" t="s">
        <v>81</v>
      </c>
      <c r="E165" s="1">
        <v>60</v>
      </c>
      <c r="F165" s="1">
        <v>307</v>
      </c>
      <c r="G165" s="1">
        <v>2.600605571</v>
      </c>
      <c r="H165" s="1">
        <v>0.246942359</v>
      </c>
      <c r="I165" s="1">
        <v>1.1702915683113883E-2</v>
      </c>
    </row>
    <row r="166" spans="1:9" x14ac:dyDescent="0.3">
      <c r="A166" s="1" t="s">
        <v>31</v>
      </c>
      <c r="B166" s="1" t="s">
        <v>32</v>
      </c>
      <c r="C166" s="1" t="s">
        <v>8</v>
      </c>
      <c r="D166" s="1" t="s">
        <v>82</v>
      </c>
      <c r="E166" s="1">
        <v>3</v>
      </c>
      <c r="F166" s="1">
        <v>13</v>
      </c>
      <c r="G166" s="1">
        <v>0.50361290999999997</v>
      </c>
      <c r="H166" s="1">
        <v>0.25171118999999997</v>
      </c>
      <c r="I166" s="1">
        <v>8.4081384545183663E-6</v>
      </c>
    </row>
    <row r="167" spans="1:9" hidden="1" x14ac:dyDescent="0.3">
      <c r="A167" s="1" t="s">
        <v>46</v>
      </c>
      <c r="B167" s="1" t="s">
        <v>47</v>
      </c>
      <c r="C167" s="1" t="s">
        <v>8</v>
      </c>
      <c r="D167" s="1" t="s">
        <v>82</v>
      </c>
      <c r="E167" s="1">
        <v>60</v>
      </c>
      <c r="F167" s="1">
        <v>307</v>
      </c>
      <c r="G167" s="1">
        <v>2.7479551199999999</v>
      </c>
      <c r="H167" s="1">
        <v>0.25589355499999999</v>
      </c>
      <c r="I167" s="1">
        <v>1.3424406121727005E-2</v>
      </c>
    </row>
    <row r="168" spans="1:9" x14ac:dyDescent="0.3">
      <c r="A168" s="1" t="s">
        <v>31</v>
      </c>
      <c r="B168" s="1" t="s">
        <v>32</v>
      </c>
      <c r="C168" s="1" t="s">
        <v>8</v>
      </c>
      <c r="D168" s="1" t="s">
        <v>83</v>
      </c>
      <c r="E168" s="1">
        <v>3</v>
      </c>
      <c r="F168" s="1">
        <v>13</v>
      </c>
      <c r="G168" s="1">
        <v>0.53194513099999996</v>
      </c>
      <c r="H168" s="1">
        <v>0.232678677</v>
      </c>
      <c r="I168" s="1">
        <v>4.2984345263869783E-6</v>
      </c>
    </row>
    <row r="169" spans="1:9" hidden="1" x14ac:dyDescent="0.3">
      <c r="A169" s="1" t="s">
        <v>46</v>
      </c>
      <c r="B169" s="1" t="s">
        <v>47</v>
      </c>
      <c r="C169" s="1" t="s">
        <v>8</v>
      </c>
      <c r="D169" s="1" t="s">
        <v>83</v>
      </c>
      <c r="E169" s="1">
        <v>60</v>
      </c>
      <c r="F169" s="1">
        <v>307</v>
      </c>
      <c r="G169" s="1">
        <v>2.7309000430000001</v>
      </c>
      <c r="H169" s="1">
        <v>0.22450147100000001</v>
      </c>
      <c r="I169" s="1">
        <v>1.5403025598683975E-2</v>
      </c>
    </row>
    <row r="170" spans="1:9" x14ac:dyDescent="0.3">
      <c r="A170" s="1" t="s">
        <v>31</v>
      </c>
      <c r="B170" s="1" t="s">
        <v>32</v>
      </c>
      <c r="C170" s="1" t="s">
        <v>8</v>
      </c>
      <c r="D170" s="1" t="s">
        <v>84</v>
      </c>
      <c r="E170" s="1">
        <v>3</v>
      </c>
      <c r="F170" s="1">
        <v>13</v>
      </c>
      <c r="G170" s="1">
        <v>0.47059691999999997</v>
      </c>
      <c r="H170" s="1">
        <v>0.24412987799999999</v>
      </c>
      <c r="I170" s="1">
        <v>1.8615041109776564E-4</v>
      </c>
    </row>
    <row r="171" spans="1:9" hidden="1" x14ac:dyDescent="0.3">
      <c r="A171" s="1" t="s">
        <v>46</v>
      </c>
      <c r="B171" s="1" t="s">
        <v>47</v>
      </c>
      <c r="C171" s="1" t="s">
        <v>8</v>
      </c>
      <c r="D171" s="1" t="s">
        <v>84</v>
      </c>
      <c r="E171" s="1">
        <v>60</v>
      </c>
      <c r="F171" s="1">
        <v>307</v>
      </c>
      <c r="G171" s="1">
        <v>2.6084817280000001</v>
      </c>
      <c r="H171" s="1">
        <v>0.23811499</v>
      </c>
      <c r="I171" s="1">
        <v>1.8524401548974841E-2</v>
      </c>
    </row>
    <row r="172" spans="1:9" x14ac:dyDescent="0.3">
      <c r="A172" s="1" t="s">
        <v>31</v>
      </c>
      <c r="B172" s="1" t="s">
        <v>32</v>
      </c>
      <c r="C172" s="1" t="s">
        <v>8</v>
      </c>
      <c r="D172" s="1" t="s">
        <v>85</v>
      </c>
      <c r="E172" s="1">
        <v>3</v>
      </c>
      <c r="F172" s="1">
        <v>13</v>
      </c>
      <c r="G172" s="1">
        <v>0.47383068699999997</v>
      </c>
      <c r="H172" s="1">
        <v>0.233224981</v>
      </c>
      <c r="I172" s="1">
        <v>5.3899927042797826E-5</v>
      </c>
    </row>
    <row r="173" spans="1:9" hidden="1" x14ac:dyDescent="0.3">
      <c r="A173" s="1" t="s">
        <v>46</v>
      </c>
      <c r="B173" s="1" t="s">
        <v>47</v>
      </c>
      <c r="C173" s="1" t="s">
        <v>8</v>
      </c>
      <c r="D173" s="1" t="s">
        <v>85</v>
      </c>
      <c r="E173" s="1">
        <v>60</v>
      </c>
      <c r="F173" s="1">
        <v>307</v>
      </c>
      <c r="G173" s="1">
        <v>2.7347059389999999</v>
      </c>
      <c r="H173" s="1">
        <v>0.23396230600000001</v>
      </c>
      <c r="I173" s="1">
        <v>2.9222482161015383E-2</v>
      </c>
    </row>
    <row r="174" spans="1:9" x14ac:dyDescent="0.3">
      <c r="A174" s="1" t="s">
        <v>31</v>
      </c>
      <c r="B174" s="1" t="s">
        <v>32</v>
      </c>
      <c r="C174" s="1" t="s">
        <v>8</v>
      </c>
      <c r="D174" s="1" t="s">
        <v>86</v>
      </c>
      <c r="E174" s="1">
        <v>3</v>
      </c>
      <c r="F174" s="1">
        <v>13</v>
      </c>
      <c r="G174" s="1">
        <v>0.52904695000000002</v>
      </c>
      <c r="H174" s="1">
        <v>0.22818851300000001</v>
      </c>
      <c r="I174" s="1">
        <v>1.7329889516758994E-5</v>
      </c>
    </row>
    <row r="175" spans="1:9" hidden="1" x14ac:dyDescent="0.3">
      <c r="A175" s="1" t="s">
        <v>46</v>
      </c>
      <c r="B175" s="1" t="s">
        <v>47</v>
      </c>
      <c r="C175" s="1" t="s">
        <v>8</v>
      </c>
      <c r="D175" s="1" t="s">
        <v>86</v>
      </c>
      <c r="E175" s="1">
        <v>60</v>
      </c>
      <c r="F175" s="1">
        <v>307</v>
      </c>
      <c r="G175" s="1">
        <v>2.6612497930000001</v>
      </c>
      <c r="H175" s="1">
        <v>0.24719623099999999</v>
      </c>
      <c r="I175" s="1">
        <v>1.2961075587283733E-2</v>
      </c>
    </row>
    <row r="176" spans="1:9" x14ac:dyDescent="0.3">
      <c r="A176" s="1" t="s">
        <v>31</v>
      </c>
      <c r="B176" s="1" t="s">
        <v>32</v>
      </c>
      <c r="C176" s="1" t="s">
        <v>8</v>
      </c>
      <c r="D176" s="1" t="s">
        <v>87</v>
      </c>
      <c r="E176" s="1">
        <v>3</v>
      </c>
      <c r="F176" s="1">
        <v>13</v>
      </c>
      <c r="G176" s="1">
        <v>0.47612486300000001</v>
      </c>
      <c r="H176" s="1">
        <v>0.21280505</v>
      </c>
      <c r="I176" s="1">
        <v>6.5446417135324881E-5</v>
      </c>
    </row>
    <row r="177" spans="1:9" hidden="1" x14ac:dyDescent="0.3">
      <c r="A177" s="1" t="s">
        <v>46</v>
      </c>
      <c r="B177" s="1" t="s">
        <v>47</v>
      </c>
      <c r="C177" s="1" t="s">
        <v>8</v>
      </c>
      <c r="D177" s="1" t="s">
        <v>87</v>
      </c>
      <c r="E177" s="1">
        <v>60</v>
      </c>
      <c r="F177" s="1">
        <v>307</v>
      </c>
      <c r="G177" s="1">
        <v>2.5633233529999999</v>
      </c>
      <c r="H177" s="1">
        <v>0.23896657399999999</v>
      </c>
      <c r="I177" s="1">
        <v>1.4523609596194897E-2</v>
      </c>
    </row>
    <row r="178" spans="1:9" x14ac:dyDescent="0.3">
      <c r="A178" s="1" t="s">
        <v>31</v>
      </c>
      <c r="B178" s="1" t="s">
        <v>32</v>
      </c>
      <c r="C178" s="1" t="s">
        <v>8</v>
      </c>
      <c r="D178" s="1" t="s">
        <v>88</v>
      </c>
      <c r="E178" s="1">
        <v>3</v>
      </c>
      <c r="F178" s="1">
        <v>13</v>
      </c>
      <c r="G178" s="1">
        <v>0.46806555</v>
      </c>
      <c r="H178" s="1">
        <v>0.27560486000000001</v>
      </c>
      <c r="I178" s="1">
        <v>2.5691924186234643E-5</v>
      </c>
    </row>
    <row r="179" spans="1:9" hidden="1" x14ac:dyDescent="0.3">
      <c r="A179" s="1" t="s">
        <v>46</v>
      </c>
      <c r="B179" s="1" t="s">
        <v>47</v>
      </c>
      <c r="C179" s="1" t="s">
        <v>8</v>
      </c>
      <c r="D179" s="1" t="s">
        <v>88</v>
      </c>
      <c r="E179" s="1">
        <v>60</v>
      </c>
      <c r="F179" s="1">
        <v>307</v>
      </c>
      <c r="G179" s="1">
        <v>2.6147105060000002</v>
      </c>
      <c r="H179" s="1">
        <v>0.28940932800000002</v>
      </c>
      <c r="I179" s="1">
        <v>1.2951454337502347E-2</v>
      </c>
    </row>
    <row r="180" spans="1:9" x14ac:dyDescent="0.3">
      <c r="A180" s="1" t="s">
        <v>31</v>
      </c>
      <c r="B180" s="1" t="s">
        <v>32</v>
      </c>
      <c r="C180" s="1" t="s">
        <v>8</v>
      </c>
      <c r="D180" s="1" t="s">
        <v>89</v>
      </c>
      <c r="E180" s="1">
        <v>3</v>
      </c>
      <c r="F180" s="1">
        <v>13</v>
      </c>
      <c r="G180" s="1">
        <v>0.52554162999999998</v>
      </c>
      <c r="H180" s="1">
        <v>0.16655695300000001</v>
      </c>
      <c r="I180" s="1">
        <v>1.5076908562720962E-4</v>
      </c>
    </row>
    <row r="181" spans="1:9" hidden="1" x14ac:dyDescent="0.3">
      <c r="A181" s="1" t="s">
        <v>46</v>
      </c>
      <c r="B181" s="1" t="s">
        <v>47</v>
      </c>
      <c r="C181" s="1" t="s">
        <v>8</v>
      </c>
      <c r="D181" s="1" t="s">
        <v>89</v>
      </c>
      <c r="E181" s="1">
        <v>60</v>
      </c>
      <c r="F181" s="1">
        <v>307</v>
      </c>
      <c r="G181" s="1">
        <v>2.7125737889999999</v>
      </c>
      <c r="H181" s="1">
        <v>0.23992005999999999</v>
      </c>
      <c r="I181" s="1">
        <v>2.2286191284952944E-2</v>
      </c>
    </row>
    <row r="182" spans="1:9" x14ac:dyDescent="0.3">
      <c r="A182" s="1" t="s">
        <v>31</v>
      </c>
      <c r="B182" s="1" t="s">
        <v>32</v>
      </c>
      <c r="C182" s="1" t="s">
        <v>8</v>
      </c>
      <c r="D182" s="1" t="s">
        <v>90</v>
      </c>
      <c r="E182" s="1">
        <v>3</v>
      </c>
      <c r="F182" s="1">
        <v>13</v>
      </c>
      <c r="G182" s="1">
        <v>0.54895786099999999</v>
      </c>
      <c r="H182" s="1">
        <v>0.17360250299999999</v>
      </c>
      <c r="I182" s="1">
        <v>1.6425776125154033E-4</v>
      </c>
    </row>
    <row r="183" spans="1:9" hidden="1" x14ac:dyDescent="0.3">
      <c r="A183" s="1" t="s">
        <v>46</v>
      </c>
      <c r="B183" s="1" t="s">
        <v>47</v>
      </c>
      <c r="C183" s="1" t="s">
        <v>8</v>
      </c>
      <c r="D183" s="1" t="s">
        <v>90</v>
      </c>
      <c r="E183" s="1">
        <v>60</v>
      </c>
      <c r="F183" s="1">
        <v>307</v>
      </c>
      <c r="G183" s="1">
        <v>2.702914662</v>
      </c>
      <c r="H183" s="1">
        <v>0.23621625199999999</v>
      </c>
      <c r="I183" s="1">
        <v>6.9667330978582381E-2</v>
      </c>
    </row>
    <row r="184" spans="1:9" x14ac:dyDescent="0.3">
      <c r="A184" s="1" t="s">
        <v>31</v>
      </c>
      <c r="B184" s="1" t="s">
        <v>32</v>
      </c>
      <c r="C184" s="1" t="s">
        <v>8</v>
      </c>
      <c r="D184" s="1" t="s">
        <v>91</v>
      </c>
      <c r="E184" s="1">
        <v>3</v>
      </c>
      <c r="F184" s="1">
        <v>13</v>
      </c>
      <c r="G184" s="1">
        <v>0.55218631900000004</v>
      </c>
      <c r="H184" s="1">
        <v>0.18689048599999999</v>
      </c>
      <c r="I184" s="1">
        <v>9.774551723505571E-6</v>
      </c>
    </row>
    <row r="185" spans="1:9" hidden="1" x14ac:dyDescent="0.3">
      <c r="A185" s="1" t="s">
        <v>46</v>
      </c>
      <c r="B185" s="1" t="s">
        <v>47</v>
      </c>
      <c r="C185" s="1" t="s">
        <v>8</v>
      </c>
      <c r="D185" s="1" t="s">
        <v>91</v>
      </c>
      <c r="E185" s="1">
        <v>60</v>
      </c>
      <c r="F185" s="1">
        <v>307</v>
      </c>
      <c r="G185" s="1">
        <v>2.59237261</v>
      </c>
      <c r="H185" s="1">
        <v>0.27439826099999998</v>
      </c>
      <c r="I185" s="1">
        <v>4.3261077353351517E-2</v>
      </c>
    </row>
    <row r="186" spans="1:9" x14ac:dyDescent="0.3">
      <c r="A186" s="1" t="s">
        <v>31</v>
      </c>
      <c r="B186" s="1" t="s">
        <v>32</v>
      </c>
      <c r="C186" s="1" t="s">
        <v>8</v>
      </c>
      <c r="D186" s="1" t="s">
        <v>92</v>
      </c>
      <c r="E186" s="1">
        <v>3</v>
      </c>
      <c r="F186" s="1">
        <v>13</v>
      </c>
      <c r="G186" s="1">
        <v>0.50234623300000003</v>
      </c>
      <c r="H186" s="1">
        <v>0.226591286</v>
      </c>
      <c r="I186" s="1">
        <v>1.7534335249606831E-4</v>
      </c>
    </row>
    <row r="187" spans="1:9" hidden="1" x14ac:dyDescent="0.3">
      <c r="A187" s="1" t="s">
        <v>46</v>
      </c>
      <c r="B187" s="1" t="s">
        <v>47</v>
      </c>
      <c r="C187" s="1" t="s">
        <v>8</v>
      </c>
      <c r="D187" s="1" t="s">
        <v>92</v>
      </c>
      <c r="E187" s="1">
        <v>60</v>
      </c>
      <c r="F187" s="1">
        <v>307</v>
      </c>
      <c r="G187" s="1">
        <v>2.5252493459999998</v>
      </c>
      <c r="H187" s="1">
        <v>0.28736056900000001</v>
      </c>
      <c r="I187" s="1">
        <v>4.7004488404273001E-2</v>
      </c>
    </row>
    <row r="188" spans="1:9" x14ac:dyDescent="0.3">
      <c r="A188" s="1" t="s">
        <v>31</v>
      </c>
      <c r="B188" s="1" t="s">
        <v>32</v>
      </c>
      <c r="C188" s="1" t="s">
        <v>8</v>
      </c>
      <c r="D188" s="1" t="s">
        <v>93</v>
      </c>
      <c r="E188" s="1">
        <v>3</v>
      </c>
      <c r="F188" s="1">
        <v>13</v>
      </c>
      <c r="G188" s="1">
        <v>0.54558321700000001</v>
      </c>
      <c r="H188" s="1">
        <v>0.199932834</v>
      </c>
      <c r="I188" s="1">
        <v>7.9011821468621164E-7</v>
      </c>
    </row>
    <row r="189" spans="1:9" hidden="1" x14ac:dyDescent="0.3">
      <c r="A189" s="1" t="s">
        <v>46</v>
      </c>
      <c r="B189" s="1" t="s">
        <v>47</v>
      </c>
      <c r="C189" s="1" t="s">
        <v>8</v>
      </c>
      <c r="D189" s="1" t="s">
        <v>93</v>
      </c>
      <c r="E189" s="1">
        <v>60</v>
      </c>
      <c r="F189" s="1">
        <v>307</v>
      </c>
      <c r="G189" s="1">
        <v>2.6730770320000001</v>
      </c>
      <c r="H189" s="1">
        <v>0.25144661800000001</v>
      </c>
      <c r="I189" s="1">
        <v>0.1146277668084723</v>
      </c>
    </row>
    <row r="190" spans="1:9" x14ac:dyDescent="0.3">
      <c r="A190" s="1" t="s">
        <v>31</v>
      </c>
      <c r="B190" s="1" t="s">
        <v>32</v>
      </c>
      <c r="C190" s="1" t="s">
        <v>8</v>
      </c>
      <c r="D190" s="1" t="s">
        <v>94</v>
      </c>
      <c r="E190" s="1">
        <v>3</v>
      </c>
      <c r="F190" s="1">
        <v>13</v>
      </c>
      <c r="G190" s="1">
        <v>0.549490751</v>
      </c>
      <c r="H190" s="1">
        <v>0.23302103499999999</v>
      </c>
      <c r="I190" s="1">
        <v>2.3228544596715277E-5</v>
      </c>
    </row>
    <row r="191" spans="1:9" hidden="1" x14ac:dyDescent="0.3">
      <c r="A191" s="1" t="s">
        <v>46</v>
      </c>
      <c r="B191" s="1" t="s">
        <v>47</v>
      </c>
      <c r="C191" s="1" t="s">
        <v>8</v>
      </c>
      <c r="D191" s="1" t="s">
        <v>94</v>
      </c>
      <c r="E191" s="1">
        <v>60</v>
      </c>
      <c r="F191" s="1">
        <v>307</v>
      </c>
      <c r="G191" s="1">
        <v>2.6757864140000001</v>
      </c>
      <c r="H191" s="1">
        <v>0.238532778</v>
      </c>
      <c r="I191" s="1">
        <v>7.3019651260954707E-2</v>
      </c>
    </row>
    <row r="192" spans="1:9" x14ac:dyDescent="0.3">
      <c r="A192" s="1" t="s">
        <v>31</v>
      </c>
      <c r="B192" s="1" t="s">
        <v>32</v>
      </c>
      <c r="C192" s="1" t="s">
        <v>8</v>
      </c>
      <c r="D192" s="1" t="s">
        <v>95</v>
      </c>
      <c r="E192" s="1">
        <v>3</v>
      </c>
      <c r="F192" s="1">
        <v>13</v>
      </c>
      <c r="G192" s="1">
        <v>0.53819599399999996</v>
      </c>
      <c r="H192" s="1">
        <v>0.15979984799999999</v>
      </c>
      <c r="I192" s="1">
        <v>4.023400566962694E-5</v>
      </c>
    </row>
    <row r="193" spans="1:9" hidden="1" x14ac:dyDescent="0.3">
      <c r="A193" s="1" t="s">
        <v>46</v>
      </c>
      <c r="B193" s="1" t="s">
        <v>47</v>
      </c>
      <c r="C193" s="1" t="s">
        <v>8</v>
      </c>
      <c r="D193" s="1" t="s">
        <v>95</v>
      </c>
      <c r="E193" s="1">
        <v>60</v>
      </c>
      <c r="F193" s="1">
        <v>307</v>
      </c>
      <c r="G193" s="1">
        <v>2.6695770080000001</v>
      </c>
      <c r="H193" s="1">
        <v>0.24256630800000001</v>
      </c>
      <c r="I193" s="1">
        <v>8.9352043926778243E-2</v>
      </c>
    </row>
    <row r="194" spans="1:9" x14ac:dyDescent="0.3">
      <c r="A194" s="1" t="s">
        <v>31</v>
      </c>
      <c r="B194" s="1" t="s">
        <v>32</v>
      </c>
      <c r="C194" s="1" t="s">
        <v>8</v>
      </c>
      <c r="D194" s="1" t="s">
        <v>96</v>
      </c>
      <c r="E194" s="1">
        <v>3</v>
      </c>
      <c r="F194" s="1">
        <v>13</v>
      </c>
      <c r="G194" s="1">
        <v>0.53284851799999999</v>
      </c>
      <c r="H194" s="1">
        <v>0.27713356099999997</v>
      </c>
      <c r="I194" s="1">
        <v>1.161365941548623E-4</v>
      </c>
    </row>
    <row r="195" spans="1:9" hidden="1" x14ac:dyDescent="0.3">
      <c r="A195" s="1" t="s">
        <v>46</v>
      </c>
      <c r="B195" s="1" t="s">
        <v>47</v>
      </c>
      <c r="C195" s="1" t="s">
        <v>8</v>
      </c>
      <c r="D195" s="1" t="s">
        <v>96</v>
      </c>
      <c r="E195" s="1">
        <v>60</v>
      </c>
      <c r="F195" s="1">
        <v>307</v>
      </c>
      <c r="G195" s="1">
        <v>2.6656941160000001</v>
      </c>
      <c r="H195" s="1">
        <v>0.235420673</v>
      </c>
      <c r="I195" s="1">
        <v>9.4090649705048227E-2</v>
      </c>
    </row>
    <row r="196" spans="1:9" x14ac:dyDescent="0.3">
      <c r="A196" s="1" t="s">
        <v>31</v>
      </c>
      <c r="B196" s="1" t="s">
        <v>32</v>
      </c>
      <c r="C196" s="1" t="s">
        <v>8</v>
      </c>
      <c r="D196" s="1" t="s">
        <v>97</v>
      </c>
      <c r="E196" s="1">
        <v>3</v>
      </c>
      <c r="F196" s="1">
        <v>13</v>
      </c>
      <c r="G196" s="1">
        <v>0.54622869100000004</v>
      </c>
      <c r="H196" s="1">
        <v>0.16895379599999999</v>
      </c>
      <c r="I196" s="1">
        <v>1.170054267953605E-5</v>
      </c>
    </row>
    <row r="197" spans="1:9" hidden="1" x14ac:dyDescent="0.3">
      <c r="A197" s="1" t="s">
        <v>46</v>
      </c>
      <c r="B197" s="1" t="s">
        <v>47</v>
      </c>
      <c r="C197" s="1" t="s">
        <v>8</v>
      </c>
      <c r="D197" s="1" t="s">
        <v>97</v>
      </c>
      <c r="E197" s="1">
        <v>60</v>
      </c>
      <c r="F197" s="1">
        <v>307</v>
      </c>
      <c r="G197" s="1">
        <v>2.6648441969999999</v>
      </c>
      <c r="H197" s="1">
        <v>0.23870703300000001</v>
      </c>
      <c r="I197" s="1">
        <v>7.8034586514831847E-2</v>
      </c>
    </row>
    <row r="198" spans="1:9" x14ac:dyDescent="0.3">
      <c r="A198" s="1" t="s">
        <v>31</v>
      </c>
      <c r="B198" s="1" t="s">
        <v>32</v>
      </c>
      <c r="C198" s="1" t="s">
        <v>8</v>
      </c>
      <c r="D198" s="1" t="s">
        <v>98</v>
      </c>
      <c r="E198" s="1">
        <v>3</v>
      </c>
      <c r="F198" s="1">
        <v>13</v>
      </c>
      <c r="G198" s="1">
        <v>0.54145378200000005</v>
      </c>
      <c r="H198" s="1">
        <v>0.21375112600000001</v>
      </c>
      <c r="I198" s="1">
        <v>1.8242866215753298E-7</v>
      </c>
    </row>
    <row r="199" spans="1:9" hidden="1" x14ac:dyDescent="0.3">
      <c r="A199" s="1" t="s">
        <v>46</v>
      </c>
      <c r="B199" s="1" t="s">
        <v>47</v>
      </c>
      <c r="C199" s="1" t="s">
        <v>8</v>
      </c>
      <c r="D199" s="1" t="s">
        <v>98</v>
      </c>
      <c r="E199" s="1">
        <v>60</v>
      </c>
      <c r="F199" s="1">
        <v>307</v>
      </c>
      <c r="G199" s="1">
        <v>2.6361114219999999</v>
      </c>
      <c r="H199" s="1">
        <v>0.30751592999999999</v>
      </c>
      <c r="I199" s="1">
        <v>5.2067081791667226E-2</v>
      </c>
    </row>
    <row r="200" spans="1:9" x14ac:dyDescent="0.3">
      <c r="A200" s="1" t="s">
        <v>31</v>
      </c>
      <c r="B200" s="1" t="s">
        <v>32</v>
      </c>
      <c r="C200" s="1" t="s">
        <v>8</v>
      </c>
      <c r="D200" s="1" t="s">
        <v>99</v>
      </c>
      <c r="E200" s="1">
        <v>3</v>
      </c>
      <c r="F200" s="1">
        <v>13</v>
      </c>
      <c r="G200" s="1">
        <v>0.50430327200000002</v>
      </c>
      <c r="H200" s="1">
        <v>0.23282435500000001</v>
      </c>
      <c r="I200" s="1">
        <v>6.5825352324066851E-6</v>
      </c>
    </row>
    <row r="201" spans="1:9" hidden="1" x14ac:dyDescent="0.3">
      <c r="A201" s="1" t="s">
        <v>46</v>
      </c>
      <c r="B201" s="1" t="s">
        <v>47</v>
      </c>
      <c r="C201" s="1" t="s">
        <v>8</v>
      </c>
      <c r="D201" s="1" t="s">
        <v>99</v>
      </c>
      <c r="E201" s="1">
        <v>60</v>
      </c>
      <c r="F201" s="1">
        <v>307</v>
      </c>
      <c r="G201" s="1">
        <v>2.6173435340000002</v>
      </c>
      <c r="H201" s="1">
        <v>0.247104448</v>
      </c>
      <c r="I201" s="1">
        <v>5.8391746058118935E-2</v>
      </c>
    </row>
    <row r="202" spans="1:9" x14ac:dyDescent="0.3">
      <c r="A202" s="1" t="s">
        <v>31</v>
      </c>
      <c r="B202" s="1" t="s">
        <v>32</v>
      </c>
      <c r="C202" s="1" t="s">
        <v>8</v>
      </c>
      <c r="D202" s="1" t="s">
        <v>100</v>
      </c>
      <c r="E202" s="1">
        <v>3</v>
      </c>
      <c r="F202" s="1">
        <v>13</v>
      </c>
      <c r="G202" s="1">
        <v>0.475661159</v>
      </c>
      <c r="H202" s="1">
        <v>0.22824290999999999</v>
      </c>
      <c r="I202" s="1">
        <v>2.4258236634057412E-6</v>
      </c>
    </row>
    <row r="203" spans="1:9" hidden="1" x14ac:dyDescent="0.3">
      <c r="A203" s="1" t="s">
        <v>46</v>
      </c>
      <c r="B203" s="1" t="s">
        <v>47</v>
      </c>
      <c r="C203" s="1" t="s">
        <v>8</v>
      </c>
      <c r="D203" s="1" t="s">
        <v>100</v>
      </c>
      <c r="E203" s="1">
        <v>60</v>
      </c>
      <c r="F203" s="1">
        <v>307</v>
      </c>
      <c r="G203" s="1">
        <v>2.600595556</v>
      </c>
      <c r="H203" s="1">
        <v>0.24743172799999999</v>
      </c>
      <c r="I203" s="1">
        <v>3.7443127500677423E-2</v>
      </c>
    </row>
    <row r="204" spans="1:9" x14ac:dyDescent="0.3">
      <c r="A204" s="1" t="s">
        <v>31</v>
      </c>
      <c r="B204" s="1" t="s">
        <v>32</v>
      </c>
      <c r="C204" s="1" t="s">
        <v>8</v>
      </c>
      <c r="D204" s="1" t="s">
        <v>101</v>
      </c>
      <c r="E204" s="1">
        <v>3</v>
      </c>
      <c r="F204" s="1">
        <v>13</v>
      </c>
      <c r="G204" s="1">
        <v>0.46170206000000003</v>
      </c>
      <c r="H204" s="1">
        <v>0.25369700000000001</v>
      </c>
      <c r="I204" s="1">
        <v>7.1597350243802357E-5</v>
      </c>
    </row>
    <row r="205" spans="1:9" hidden="1" x14ac:dyDescent="0.3">
      <c r="A205" s="1" t="s">
        <v>46</v>
      </c>
      <c r="B205" s="1" t="s">
        <v>47</v>
      </c>
      <c r="C205" s="1" t="s">
        <v>8</v>
      </c>
      <c r="D205" s="1" t="s">
        <v>101</v>
      </c>
      <c r="E205" s="1">
        <v>60</v>
      </c>
      <c r="F205" s="1">
        <v>307</v>
      </c>
      <c r="G205" s="1">
        <v>2.561938751</v>
      </c>
      <c r="H205" s="1">
        <v>0.261637648</v>
      </c>
      <c r="I205" s="1">
        <v>7.7606258197520858E-2</v>
      </c>
    </row>
    <row r="206" spans="1:9" x14ac:dyDescent="0.3">
      <c r="A206" s="1" t="s">
        <v>31</v>
      </c>
      <c r="B206" s="1" t="s">
        <v>32</v>
      </c>
      <c r="C206" s="1" t="s">
        <v>8</v>
      </c>
      <c r="D206" s="1" t="s">
        <v>102</v>
      </c>
      <c r="E206" s="1">
        <v>3</v>
      </c>
      <c r="F206" s="1">
        <v>13</v>
      </c>
      <c r="G206" s="1">
        <v>0.543319263</v>
      </c>
      <c r="H206" s="1">
        <v>0.15183321499999999</v>
      </c>
      <c r="I206" s="1">
        <v>3.7102368917107915E-4</v>
      </c>
    </row>
    <row r="207" spans="1:9" hidden="1" x14ac:dyDescent="0.3">
      <c r="A207" s="1" t="s">
        <v>46</v>
      </c>
      <c r="B207" s="1" t="s">
        <v>47</v>
      </c>
      <c r="C207" s="1" t="s">
        <v>8</v>
      </c>
      <c r="D207" s="1" t="s">
        <v>102</v>
      </c>
      <c r="E207" s="1">
        <v>60</v>
      </c>
      <c r="F207" s="1">
        <v>307</v>
      </c>
      <c r="G207" s="1">
        <v>2.6197613099999999</v>
      </c>
      <c r="H207" s="1">
        <v>0.23289147099999999</v>
      </c>
      <c r="I207" s="1">
        <v>2.9619003402581778E-2</v>
      </c>
    </row>
    <row r="208" spans="1:9" x14ac:dyDescent="0.3">
      <c r="A208" s="1" t="s">
        <v>31</v>
      </c>
      <c r="B208" s="1" t="s">
        <v>32</v>
      </c>
      <c r="C208" s="1" t="s">
        <v>8</v>
      </c>
      <c r="D208" s="1" t="s">
        <v>103</v>
      </c>
      <c r="E208" s="1">
        <v>3</v>
      </c>
      <c r="F208" s="1">
        <v>13</v>
      </c>
      <c r="G208" s="1">
        <v>0.54413809199999996</v>
      </c>
      <c r="H208" s="1">
        <v>0.247987601</v>
      </c>
      <c r="I208" s="1">
        <v>1.4158647280341024E-3</v>
      </c>
    </row>
    <row r="209" spans="1:9" hidden="1" x14ac:dyDescent="0.3">
      <c r="A209" s="1" t="s">
        <v>46</v>
      </c>
      <c r="B209" s="1" t="s">
        <v>47</v>
      </c>
      <c r="C209" s="1" t="s">
        <v>8</v>
      </c>
      <c r="D209" s="1" t="s">
        <v>103</v>
      </c>
      <c r="E209" s="1">
        <v>60</v>
      </c>
      <c r="F209" s="1">
        <v>307</v>
      </c>
      <c r="G209" s="1">
        <v>2.5962926180000001</v>
      </c>
      <c r="H209" s="1">
        <v>0.25083465100000002</v>
      </c>
      <c r="I209" s="1">
        <v>1.7394143166711583E-2</v>
      </c>
    </row>
    <row r="210" spans="1:9" x14ac:dyDescent="0.3">
      <c r="A210" s="1" t="s">
        <v>31</v>
      </c>
      <c r="B210" s="1" t="s">
        <v>32</v>
      </c>
      <c r="C210" s="1" t="s">
        <v>8</v>
      </c>
      <c r="D210" s="1" t="s">
        <v>104</v>
      </c>
      <c r="E210" s="1">
        <v>3</v>
      </c>
      <c r="F210" s="1">
        <v>13</v>
      </c>
      <c r="G210" s="1">
        <v>0.50025820899999995</v>
      </c>
      <c r="H210" s="1">
        <v>0.21867325700000001</v>
      </c>
      <c r="I210" s="1">
        <v>1.602294477399519E-3</v>
      </c>
    </row>
    <row r="211" spans="1:9" hidden="1" x14ac:dyDescent="0.3">
      <c r="A211" s="1" t="s">
        <v>46</v>
      </c>
      <c r="B211" s="1" t="s">
        <v>47</v>
      </c>
      <c r="C211" s="1" t="s">
        <v>8</v>
      </c>
      <c r="D211" s="1" t="s">
        <v>104</v>
      </c>
      <c r="E211" s="1">
        <v>60</v>
      </c>
      <c r="F211" s="1">
        <v>307</v>
      </c>
      <c r="G211" s="1">
        <v>2.6154395940000001</v>
      </c>
      <c r="H211" s="1">
        <v>0.23282043999999999</v>
      </c>
      <c r="I211" s="1">
        <v>1.1127228725966902E-2</v>
      </c>
    </row>
    <row r="212" spans="1:9" x14ac:dyDescent="0.3">
      <c r="A212" s="1" t="s">
        <v>31</v>
      </c>
      <c r="B212" s="1" t="s">
        <v>32</v>
      </c>
      <c r="C212" s="1" t="s">
        <v>8</v>
      </c>
      <c r="D212" s="1" t="s">
        <v>105</v>
      </c>
      <c r="E212" s="1">
        <v>3</v>
      </c>
      <c r="F212" s="1">
        <v>13</v>
      </c>
      <c r="G212" s="1">
        <v>0.48317492400000001</v>
      </c>
      <c r="H212" s="1">
        <v>0.192361434</v>
      </c>
      <c r="I212" s="1">
        <v>1.9881119270300073E-3</v>
      </c>
    </row>
    <row r="213" spans="1:9" hidden="1" x14ac:dyDescent="0.3">
      <c r="A213" s="1" t="s">
        <v>46</v>
      </c>
      <c r="B213" s="1" t="s">
        <v>47</v>
      </c>
      <c r="C213" s="1" t="s">
        <v>8</v>
      </c>
      <c r="D213" s="1" t="s">
        <v>105</v>
      </c>
      <c r="E213" s="1">
        <v>60</v>
      </c>
      <c r="F213" s="1">
        <v>307</v>
      </c>
      <c r="G213" s="1">
        <v>2.4843269710000002</v>
      </c>
      <c r="H213" s="1">
        <v>0.25384275699999997</v>
      </c>
      <c r="I213" s="1">
        <v>2.6333803000640189E-2</v>
      </c>
    </row>
    <row r="214" spans="1:9" x14ac:dyDescent="0.3">
      <c r="A214" s="1" t="s">
        <v>31</v>
      </c>
      <c r="B214" s="1" t="s">
        <v>32</v>
      </c>
      <c r="C214" s="1" t="s">
        <v>8</v>
      </c>
      <c r="D214" s="1" t="s">
        <v>106</v>
      </c>
      <c r="E214" s="1">
        <v>3</v>
      </c>
      <c r="F214" s="1">
        <v>13</v>
      </c>
      <c r="G214" s="1">
        <v>0.53320769999999995</v>
      </c>
      <c r="H214" s="1">
        <v>0.213300079</v>
      </c>
      <c r="I214" s="1">
        <v>3.0071383962816715E-3</v>
      </c>
    </row>
    <row r="215" spans="1:9" hidden="1" x14ac:dyDescent="0.3">
      <c r="A215" s="1" t="s">
        <v>46</v>
      </c>
      <c r="B215" s="1" t="s">
        <v>47</v>
      </c>
      <c r="C215" s="1" t="s">
        <v>8</v>
      </c>
      <c r="D215" s="1" t="s">
        <v>106</v>
      </c>
      <c r="E215" s="1">
        <v>60</v>
      </c>
      <c r="F215" s="1">
        <v>307</v>
      </c>
      <c r="G215" s="1">
        <v>2.4837881309999998</v>
      </c>
      <c r="H215" s="1">
        <v>0.16539819</v>
      </c>
      <c r="I215" s="1">
        <v>3.0861562471178616E-2</v>
      </c>
    </row>
    <row r="216" spans="1:9" x14ac:dyDescent="0.3">
      <c r="A216" s="1" t="s">
        <v>31</v>
      </c>
      <c r="B216" s="1" t="s">
        <v>32</v>
      </c>
      <c r="C216" s="1" t="s">
        <v>8</v>
      </c>
      <c r="D216" s="1" t="s">
        <v>107</v>
      </c>
      <c r="E216" s="1">
        <v>3</v>
      </c>
      <c r="F216" s="1">
        <v>13</v>
      </c>
      <c r="G216" s="1">
        <v>0.53722384000000001</v>
      </c>
      <c r="H216" s="1">
        <v>0.25367394700000001</v>
      </c>
      <c r="I216" s="1">
        <v>1.4360859064402227E-3</v>
      </c>
    </row>
    <row r="217" spans="1:9" hidden="1" x14ac:dyDescent="0.3">
      <c r="A217" s="1" t="s">
        <v>46</v>
      </c>
      <c r="B217" s="1" t="s">
        <v>47</v>
      </c>
      <c r="C217" s="1" t="s">
        <v>8</v>
      </c>
      <c r="D217" s="1" t="s">
        <v>107</v>
      </c>
      <c r="E217" s="1">
        <v>60</v>
      </c>
      <c r="F217" s="1">
        <v>307</v>
      </c>
      <c r="G217" s="1">
        <v>2.54235444</v>
      </c>
      <c r="H217" s="1">
        <v>0.21648551499999999</v>
      </c>
      <c r="I217" s="1">
        <v>3.3326411503533417E-2</v>
      </c>
    </row>
    <row r="218" spans="1:9" hidden="1" x14ac:dyDescent="0.3">
      <c r="A218" s="1" t="s">
        <v>31</v>
      </c>
      <c r="B218" s="1" t="s">
        <v>32</v>
      </c>
      <c r="C218" s="1" t="s">
        <v>6</v>
      </c>
      <c r="D218" s="1" t="s">
        <v>54</v>
      </c>
      <c r="E218" s="1">
        <v>5</v>
      </c>
      <c r="F218" s="1">
        <v>22</v>
      </c>
      <c r="G218" s="1">
        <v>0.70017866500000003</v>
      </c>
      <c r="H218" s="1">
        <v>0.216909248</v>
      </c>
      <c r="I218" s="1">
        <v>1.744173618315124E-4</v>
      </c>
    </row>
    <row r="219" spans="1:9" hidden="1" x14ac:dyDescent="0.3">
      <c r="A219" s="1" t="s">
        <v>46</v>
      </c>
      <c r="B219" s="1" t="s">
        <v>47</v>
      </c>
      <c r="C219" s="1" t="s">
        <v>6</v>
      </c>
      <c r="D219" s="1" t="s">
        <v>54</v>
      </c>
      <c r="E219" s="1">
        <v>15</v>
      </c>
      <c r="F219" s="1">
        <v>22</v>
      </c>
      <c r="G219" s="1">
        <v>2.907328691</v>
      </c>
      <c r="H219" s="1">
        <v>0.228951664</v>
      </c>
      <c r="I219" s="1">
        <v>1.74417361831475E-4</v>
      </c>
    </row>
    <row r="220" spans="1:9" hidden="1" x14ac:dyDescent="0.3">
      <c r="A220" s="1" t="s">
        <v>31</v>
      </c>
      <c r="B220" s="1" t="s">
        <v>32</v>
      </c>
      <c r="C220" s="1" t="s">
        <v>6</v>
      </c>
      <c r="D220" s="1" t="s">
        <v>55</v>
      </c>
      <c r="E220" s="1">
        <v>5</v>
      </c>
      <c r="F220" s="1">
        <v>24</v>
      </c>
      <c r="G220" s="1">
        <v>0.64995109600000001</v>
      </c>
      <c r="H220" s="1">
        <v>0.191357588</v>
      </c>
      <c r="I220" s="1">
        <v>9.7093916349379054E-4</v>
      </c>
    </row>
    <row r="221" spans="1:9" hidden="1" x14ac:dyDescent="0.3">
      <c r="A221" s="1" t="s">
        <v>46</v>
      </c>
      <c r="B221" s="1" t="s">
        <v>47</v>
      </c>
      <c r="C221" s="1" t="s">
        <v>6</v>
      </c>
      <c r="D221" s="1" t="s">
        <v>55</v>
      </c>
      <c r="E221" s="1">
        <v>51</v>
      </c>
      <c r="F221" s="1">
        <v>24</v>
      </c>
      <c r="G221" s="1">
        <v>2.8541959559999999</v>
      </c>
      <c r="H221" s="1">
        <v>0.235772391</v>
      </c>
      <c r="I221" s="1">
        <v>9.7093916349344587E-4</v>
      </c>
    </row>
    <row r="222" spans="1:9" hidden="1" x14ac:dyDescent="0.3">
      <c r="A222" s="1" t="s">
        <v>31</v>
      </c>
      <c r="B222" s="1" t="s">
        <v>32</v>
      </c>
      <c r="C222" s="1" t="s">
        <v>6</v>
      </c>
      <c r="D222" s="1" t="s">
        <v>56</v>
      </c>
      <c r="E222" s="1">
        <v>5</v>
      </c>
      <c r="F222" s="1">
        <v>24</v>
      </c>
      <c r="G222" s="1">
        <v>0.68330714000000004</v>
      </c>
      <c r="H222" s="1">
        <v>0.28240594200000002</v>
      </c>
      <c r="I222" s="1">
        <v>5.1599629549092937E-4</v>
      </c>
    </row>
    <row r="223" spans="1:9" hidden="1" x14ac:dyDescent="0.3">
      <c r="A223" s="1" t="s">
        <v>46</v>
      </c>
      <c r="B223" s="1" t="s">
        <v>47</v>
      </c>
      <c r="C223" s="1" t="s">
        <v>6</v>
      </c>
      <c r="D223" s="1" t="s">
        <v>56</v>
      </c>
      <c r="E223" s="1">
        <v>51</v>
      </c>
      <c r="F223" s="1">
        <v>24</v>
      </c>
      <c r="G223" s="1">
        <v>2.9038728059999999</v>
      </c>
      <c r="H223" s="1">
        <v>0.23351997499999999</v>
      </c>
      <c r="I223" s="1">
        <v>5.1599629549075774E-4</v>
      </c>
    </row>
    <row r="224" spans="1:9" hidden="1" x14ac:dyDescent="0.3">
      <c r="A224" s="1" t="s">
        <v>31</v>
      </c>
      <c r="B224" s="1" t="s">
        <v>32</v>
      </c>
      <c r="C224" s="1" t="s">
        <v>6</v>
      </c>
      <c r="D224" s="1" t="s">
        <v>57</v>
      </c>
      <c r="E224" s="1">
        <v>5</v>
      </c>
      <c r="F224" s="1">
        <v>24</v>
      </c>
      <c r="G224" s="1">
        <v>0.73075449199999998</v>
      </c>
      <c r="H224" s="1">
        <v>0.244144733</v>
      </c>
      <c r="I224" s="1">
        <v>2.3612876641245593E-3</v>
      </c>
    </row>
    <row r="225" spans="1:9" hidden="1" x14ac:dyDescent="0.3">
      <c r="A225" s="1" t="s">
        <v>46</v>
      </c>
      <c r="B225" s="1" t="s">
        <v>47</v>
      </c>
      <c r="C225" s="1" t="s">
        <v>6</v>
      </c>
      <c r="D225" s="1" t="s">
        <v>57</v>
      </c>
      <c r="E225" s="1">
        <v>51</v>
      </c>
      <c r="F225" s="1">
        <v>24</v>
      </c>
      <c r="G225" s="1">
        <v>2.9033961929999998</v>
      </c>
      <c r="H225" s="1">
        <v>0.235009571</v>
      </c>
      <c r="I225" s="1">
        <v>2.361287664123714E-3</v>
      </c>
    </row>
    <row r="226" spans="1:9" hidden="1" x14ac:dyDescent="0.3">
      <c r="A226" s="1" t="s">
        <v>31</v>
      </c>
      <c r="B226" s="1" t="s">
        <v>32</v>
      </c>
      <c r="C226" s="1" t="s">
        <v>6</v>
      </c>
      <c r="D226" s="1" t="s">
        <v>58</v>
      </c>
      <c r="E226" s="1">
        <v>5</v>
      </c>
      <c r="F226" s="1">
        <v>24</v>
      </c>
      <c r="G226" s="1">
        <v>0.69106172399999999</v>
      </c>
      <c r="H226" s="1">
        <v>0.23942849199999999</v>
      </c>
      <c r="I226" s="1">
        <v>2.2746661144699425E-3</v>
      </c>
    </row>
    <row r="227" spans="1:9" hidden="1" x14ac:dyDescent="0.3">
      <c r="A227" s="1" t="s">
        <v>46</v>
      </c>
      <c r="B227" s="1" t="s">
        <v>47</v>
      </c>
      <c r="C227" s="1" t="s">
        <v>6</v>
      </c>
      <c r="D227" s="1" t="s">
        <v>58</v>
      </c>
      <c r="E227" s="1">
        <v>51</v>
      </c>
      <c r="F227" s="1">
        <v>24</v>
      </c>
      <c r="G227" s="1">
        <v>2.9185544029999999</v>
      </c>
      <c r="H227" s="1">
        <v>0.22900669600000001</v>
      </c>
      <c r="I227" s="1">
        <v>2.2746661144691684E-3</v>
      </c>
    </row>
    <row r="228" spans="1:9" hidden="1" x14ac:dyDescent="0.3">
      <c r="A228" s="1" t="s">
        <v>31</v>
      </c>
      <c r="B228" s="1" t="s">
        <v>32</v>
      </c>
      <c r="C228" s="1" t="s">
        <v>6</v>
      </c>
      <c r="D228" s="1" t="s">
        <v>59</v>
      </c>
      <c r="E228" s="1">
        <v>5</v>
      </c>
      <c r="F228" s="1">
        <v>24</v>
      </c>
      <c r="G228" s="1">
        <v>0.708019917</v>
      </c>
      <c r="H228" s="1">
        <v>0.16076135799999999</v>
      </c>
      <c r="I228" s="1">
        <v>1.455625206755454E-3</v>
      </c>
    </row>
    <row r="229" spans="1:9" hidden="1" x14ac:dyDescent="0.3">
      <c r="A229" s="1" t="s">
        <v>46</v>
      </c>
      <c r="B229" s="1" t="s">
        <v>47</v>
      </c>
      <c r="C229" s="1" t="s">
        <v>6</v>
      </c>
      <c r="D229" s="1" t="s">
        <v>59</v>
      </c>
      <c r="E229" s="1">
        <v>51</v>
      </c>
      <c r="F229" s="1">
        <v>24</v>
      </c>
      <c r="G229" s="1">
        <v>2.8213416200000001</v>
      </c>
      <c r="H229" s="1">
        <v>0.24042472100000001</v>
      </c>
      <c r="I229" s="1">
        <v>1.4556252067549711E-3</v>
      </c>
    </row>
    <row r="230" spans="1:9" hidden="1" x14ac:dyDescent="0.3">
      <c r="A230" s="1" t="s">
        <v>31</v>
      </c>
      <c r="B230" s="1" t="s">
        <v>32</v>
      </c>
      <c r="C230" s="1" t="s">
        <v>6</v>
      </c>
      <c r="D230" s="1" t="s">
        <v>60</v>
      </c>
      <c r="E230" s="1">
        <v>5</v>
      </c>
      <c r="F230" s="1">
        <v>24</v>
      </c>
      <c r="G230" s="1">
        <v>0.72336321599999998</v>
      </c>
      <c r="H230" s="1">
        <v>0.22780778300000001</v>
      </c>
      <c r="I230" s="1">
        <v>1.6134075462288119E-4</v>
      </c>
    </row>
    <row r="231" spans="1:9" hidden="1" x14ac:dyDescent="0.3">
      <c r="A231" s="1" t="s">
        <v>46</v>
      </c>
      <c r="B231" s="1" t="s">
        <v>47</v>
      </c>
      <c r="C231" s="1" t="s">
        <v>6</v>
      </c>
      <c r="D231" s="1" t="s">
        <v>60</v>
      </c>
      <c r="E231" s="1">
        <v>51</v>
      </c>
      <c r="F231" s="1">
        <v>24</v>
      </c>
      <c r="G231" s="1">
        <v>2.8754462620000001</v>
      </c>
      <c r="H231" s="1">
        <v>0.28582548600000002</v>
      </c>
      <c r="I231" s="1">
        <v>1.6134075462299538E-4</v>
      </c>
    </row>
    <row r="232" spans="1:9" hidden="1" x14ac:dyDescent="0.3">
      <c r="A232" s="1" t="s">
        <v>31</v>
      </c>
      <c r="B232" s="1" t="s">
        <v>32</v>
      </c>
      <c r="C232" s="1" t="s">
        <v>6</v>
      </c>
      <c r="D232" s="1" t="s">
        <v>61</v>
      </c>
      <c r="E232" s="1">
        <v>5</v>
      </c>
      <c r="F232" s="1">
        <v>24</v>
      </c>
      <c r="G232" s="1">
        <v>0.66561370399999997</v>
      </c>
      <c r="H232" s="1">
        <v>0.24469389999999999</v>
      </c>
      <c r="I232" s="1">
        <v>1.1044394820831495E-5</v>
      </c>
    </row>
    <row r="233" spans="1:9" hidden="1" x14ac:dyDescent="0.3">
      <c r="A233" s="1" t="s">
        <v>46</v>
      </c>
      <c r="B233" s="1" t="s">
        <v>47</v>
      </c>
      <c r="C233" s="1" t="s">
        <v>6</v>
      </c>
      <c r="D233" s="1" t="s">
        <v>61</v>
      </c>
      <c r="E233" s="1">
        <v>51</v>
      </c>
      <c r="F233" s="1">
        <v>24</v>
      </c>
      <c r="G233" s="1">
        <v>2.8051970000000002</v>
      </c>
      <c r="H233" s="1">
        <v>0.27920639200000003</v>
      </c>
      <c r="I233" s="1">
        <v>1.1044394798952581E-5</v>
      </c>
    </row>
    <row r="234" spans="1:9" hidden="1" x14ac:dyDescent="0.3">
      <c r="A234" s="1" t="s">
        <v>31</v>
      </c>
      <c r="B234" s="1" t="s">
        <v>32</v>
      </c>
      <c r="C234" s="1" t="s">
        <v>6</v>
      </c>
      <c r="D234" s="1" t="s">
        <v>62</v>
      </c>
      <c r="E234" s="1">
        <v>5</v>
      </c>
      <c r="F234" s="1">
        <v>24</v>
      </c>
      <c r="G234" s="1">
        <v>0.68003550499999998</v>
      </c>
      <c r="H234" s="1">
        <v>0.21100875699999999</v>
      </c>
      <c r="I234" s="1">
        <v>1.4533718907589944E-4</v>
      </c>
    </row>
    <row r="235" spans="1:9" hidden="1" x14ac:dyDescent="0.3">
      <c r="A235" s="1" t="s">
        <v>46</v>
      </c>
      <c r="B235" s="1" t="s">
        <v>47</v>
      </c>
      <c r="C235" s="1" t="s">
        <v>6</v>
      </c>
      <c r="D235" s="1" t="s">
        <v>62</v>
      </c>
      <c r="E235" s="1">
        <v>51</v>
      </c>
      <c r="F235" s="1">
        <v>24</v>
      </c>
      <c r="G235" s="1">
        <v>2.8807698319999999</v>
      </c>
      <c r="H235" s="1">
        <v>0.24515632400000001</v>
      </c>
      <c r="I235" s="1">
        <v>1.4533718811099788E-4</v>
      </c>
    </row>
    <row r="236" spans="1:9" hidden="1" x14ac:dyDescent="0.3">
      <c r="A236" s="1" t="s">
        <v>31</v>
      </c>
      <c r="B236" s="1" t="s">
        <v>32</v>
      </c>
      <c r="C236" s="1" t="s">
        <v>6</v>
      </c>
      <c r="D236" s="1" t="s">
        <v>63</v>
      </c>
      <c r="E236" s="1">
        <v>5</v>
      </c>
      <c r="F236" s="1">
        <v>24</v>
      </c>
      <c r="G236" s="1">
        <v>0.71260952300000002</v>
      </c>
      <c r="H236" s="1">
        <v>0.18213686500000001</v>
      </c>
      <c r="I236" s="1">
        <v>8.7925253443036711E-4</v>
      </c>
    </row>
    <row r="237" spans="1:9" hidden="1" x14ac:dyDescent="0.3">
      <c r="A237" s="1" t="s">
        <v>46</v>
      </c>
      <c r="B237" s="1" t="s">
        <v>47</v>
      </c>
      <c r="C237" s="1" t="s">
        <v>6</v>
      </c>
      <c r="D237" s="1" t="s">
        <v>63</v>
      </c>
      <c r="E237" s="1">
        <v>51</v>
      </c>
      <c r="F237" s="1">
        <v>24</v>
      </c>
      <c r="G237" s="1">
        <v>2.8330938749999999</v>
      </c>
      <c r="H237" s="1">
        <v>0.229654829</v>
      </c>
      <c r="I237" s="1">
        <v>8.7925253541499919E-4</v>
      </c>
    </row>
    <row r="238" spans="1:9" hidden="1" x14ac:dyDescent="0.3">
      <c r="A238" s="1" t="s">
        <v>31</v>
      </c>
      <c r="B238" s="1" t="s">
        <v>32</v>
      </c>
      <c r="C238" s="1" t="s">
        <v>6</v>
      </c>
      <c r="D238" s="1" t="s">
        <v>64</v>
      </c>
      <c r="E238" s="1">
        <v>5</v>
      </c>
      <c r="F238" s="1">
        <v>24</v>
      </c>
      <c r="G238" s="1">
        <v>0.624415901</v>
      </c>
      <c r="H238" s="1">
        <v>0.16383476499999999</v>
      </c>
      <c r="I238" s="1">
        <v>7.4445425414920068E-4</v>
      </c>
    </row>
    <row r="239" spans="1:9" hidden="1" x14ac:dyDescent="0.3">
      <c r="A239" s="1" t="s">
        <v>46</v>
      </c>
      <c r="B239" s="1" t="s">
        <v>47</v>
      </c>
      <c r="C239" s="1" t="s">
        <v>6</v>
      </c>
      <c r="D239" s="1" t="s">
        <v>64</v>
      </c>
      <c r="E239" s="1">
        <v>51</v>
      </c>
      <c r="F239" s="1">
        <v>24</v>
      </c>
      <c r="G239" s="1">
        <v>2.745032739</v>
      </c>
      <c r="H239" s="1">
        <v>0.24641264500000001</v>
      </c>
      <c r="I239" s="1">
        <v>7.444542549748292E-4</v>
      </c>
    </row>
    <row r="240" spans="1:9" hidden="1" x14ac:dyDescent="0.3">
      <c r="A240" s="1" t="s">
        <v>31</v>
      </c>
      <c r="B240" s="1" t="s">
        <v>32</v>
      </c>
      <c r="C240" s="1" t="s">
        <v>6</v>
      </c>
      <c r="D240" s="1" t="s">
        <v>65</v>
      </c>
      <c r="E240" s="1">
        <v>5</v>
      </c>
      <c r="F240" s="1">
        <v>24</v>
      </c>
      <c r="G240" s="1">
        <v>0.73272151200000002</v>
      </c>
      <c r="H240" s="1">
        <v>0.172988434</v>
      </c>
      <c r="I240" s="1">
        <v>9.9563147218740882E-5</v>
      </c>
    </row>
    <row r="241" spans="1:9" hidden="1" x14ac:dyDescent="0.3">
      <c r="A241" s="1" t="s">
        <v>46</v>
      </c>
      <c r="B241" s="1" t="s">
        <v>47</v>
      </c>
      <c r="C241" s="1" t="s">
        <v>6</v>
      </c>
      <c r="D241" s="1" t="s">
        <v>65</v>
      </c>
      <c r="E241" s="1">
        <v>51</v>
      </c>
      <c r="F241" s="1">
        <v>24</v>
      </c>
      <c r="G241" s="1">
        <v>2.8607761960000002</v>
      </c>
      <c r="H241" s="1">
        <v>0.16773692300000001</v>
      </c>
      <c r="I241" s="1">
        <v>9.9563146824825175E-5</v>
      </c>
    </row>
    <row r="242" spans="1:9" hidden="1" x14ac:dyDescent="0.3">
      <c r="A242" s="1" t="s">
        <v>31</v>
      </c>
      <c r="B242" s="1" t="s">
        <v>32</v>
      </c>
      <c r="C242" s="1" t="s">
        <v>6</v>
      </c>
      <c r="D242" s="1" t="s">
        <v>66</v>
      </c>
      <c r="E242" s="1">
        <v>5</v>
      </c>
      <c r="F242" s="1">
        <v>24</v>
      </c>
      <c r="G242" s="1">
        <v>0.72889415199999996</v>
      </c>
      <c r="H242" s="1">
        <v>0.247830722</v>
      </c>
      <c r="I242" s="1">
        <v>8.1424528060710974E-5</v>
      </c>
    </row>
    <row r="243" spans="1:9" hidden="1" x14ac:dyDescent="0.3">
      <c r="A243" s="1" t="s">
        <v>46</v>
      </c>
      <c r="B243" s="1" t="s">
        <v>47</v>
      </c>
      <c r="C243" s="1" t="s">
        <v>6</v>
      </c>
      <c r="D243" s="1" t="s">
        <v>66</v>
      </c>
      <c r="E243" s="1">
        <v>51</v>
      </c>
      <c r="F243" s="1">
        <v>24</v>
      </c>
      <c r="G243" s="1">
        <v>2.7826318950000002</v>
      </c>
      <c r="H243" s="1">
        <v>0.28705184099999997</v>
      </c>
      <c r="I243" s="1">
        <v>8.1424526709627002E-5</v>
      </c>
    </row>
    <row r="244" spans="1:9" hidden="1" x14ac:dyDescent="0.3">
      <c r="A244" s="1" t="s">
        <v>31</v>
      </c>
      <c r="B244" s="1" t="s">
        <v>32</v>
      </c>
      <c r="C244" s="1" t="s">
        <v>6</v>
      </c>
      <c r="D244" s="1" t="s">
        <v>67</v>
      </c>
      <c r="E244" s="1">
        <v>5</v>
      </c>
      <c r="F244" s="1">
        <v>24</v>
      </c>
      <c r="G244" s="1">
        <v>0.62962410499999999</v>
      </c>
      <c r="H244" s="1">
        <v>0.254877668</v>
      </c>
      <c r="I244" s="1">
        <v>1.1622786077995329E-5</v>
      </c>
    </row>
    <row r="245" spans="1:9" hidden="1" x14ac:dyDescent="0.3">
      <c r="A245" s="1" t="s">
        <v>46</v>
      </c>
      <c r="B245" s="1" t="s">
        <v>47</v>
      </c>
      <c r="C245" s="1" t="s">
        <v>6</v>
      </c>
      <c r="D245" s="1" t="s">
        <v>67</v>
      </c>
      <c r="E245" s="1">
        <v>51</v>
      </c>
      <c r="F245" s="1">
        <v>24</v>
      </c>
      <c r="G245" s="1">
        <v>2.7365909479999999</v>
      </c>
      <c r="H245" s="1">
        <v>0.23891172199999999</v>
      </c>
      <c r="I245" s="1">
        <v>1.1622785969661943E-5</v>
      </c>
    </row>
    <row r="246" spans="1:9" hidden="1" x14ac:dyDescent="0.3">
      <c r="A246" s="1" t="s">
        <v>31</v>
      </c>
      <c r="B246" s="1" t="s">
        <v>32</v>
      </c>
      <c r="C246" s="1" t="s">
        <v>6</v>
      </c>
      <c r="D246" s="1" t="s">
        <v>68</v>
      </c>
      <c r="E246" s="1">
        <v>5</v>
      </c>
      <c r="F246" s="1">
        <v>24</v>
      </c>
      <c r="G246" s="1">
        <v>0.72264110000000004</v>
      </c>
      <c r="H246" s="1">
        <v>0.14960230399999999</v>
      </c>
      <c r="I246" s="1">
        <v>1.3324984078697723E-4</v>
      </c>
    </row>
    <row r="247" spans="1:9" hidden="1" x14ac:dyDescent="0.3">
      <c r="A247" s="1" t="s">
        <v>46</v>
      </c>
      <c r="B247" s="1" t="s">
        <v>47</v>
      </c>
      <c r="C247" s="1" t="s">
        <v>6</v>
      </c>
      <c r="D247" s="1" t="s">
        <v>68</v>
      </c>
      <c r="E247" s="1">
        <v>51</v>
      </c>
      <c r="F247" s="1">
        <v>24</v>
      </c>
      <c r="G247" s="1">
        <v>2.7316773959999998</v>
      </c>
      <c r="H247" s="1">
        <v>0.25224510100000003</v>
      </c>
      <c r="I247" s="1">
        <v>1.3324983639989327E-4</v>
      </c>
    </row>
    <row r="248" spans="1:9" hidden="1" x14ac:dyDescent="0.3">
      <c r="A248" s="1" t="s">
        <v>31</v>
      </c>
      <c r="B248" s="1" t="s">
        <v>32</v>
      </c>
      <c r="C248" s="1" t="s">
        <v>6</v>
      </c>
      <c r="D248" s="1" t="s">
        <v>69</v>
      </c>
      <c r="E248" s="1">
        <v>5</v>
      </c>
      <c r="F248" s="1">
        <v>24</v>
      </c>
      <c r="G248" s="1">
        <v>0.669414854</v>
      </c>
      <c r="H248" s="1">
        <v>0.22875532600000001</v>
      </c>
      <c r="I248" s="1">
        <v>1.0881650244557937E-4</v>
      </c>
    </row>
    <row r="249" spans="1:9" hidden="1" x14ac:dyDescent="0.3">
      <c r="A249" s="1" t="s">
        <v>46</v>
      </c>
      <c r="B249" s="1" t="s">
        <v>47</v>
      </c>
      <c r="C249" s="1" t="s">
        <v>6</v>
      </c>
      <c r="D249" s="1" t="s">
        <v>69</v>
      </c>
      <c r="E249" s="1">
        <v>51</v>
      </c>
      <c r="F249" s="1">
        <v>88</v>
      </c>
      <c r="G249" s="1">
        <v>2.8609814990000002</v>
      </c>
      <c r="H249" s="1">
        <v>0.238712391</v>
      </c>
      <c r="I249" s="1">
        <v>0.11451554479150859</v>
      </c>
    </row>
    <row r="250" spans="1:9" hidden="1" x14ac:dyDescent="0.3">
      <c r="A250" s="1" t="s">
        <v>31</v>
      </c>
      <c r="B250" s="1" t="s">
        <v>32</v>
      </c>
      <c r="C250" s="1" t="s">
        <v>6</v>
      </c>
      <c r="D250" s="1" t="s">
        <v>70</v>
      </c>
      <c r="E250" s="1">
        <v>5</v>
      </c>
      <c r="F250" s="1">
        <v>24</v>
      </c>
      <c r="G250" s="1">
        <v>0.664870564</v>
      </c>
      <c r="H250" s="1">
        <v>0.23358540799999999</v>
      </c>
      <c r="I250" s="1">
        <v>4.9118066920671891E-5</v>
      </c>
    </row>
    <row r="251" spans="1:9" hidden="1" x14ac:dyDescent="0.3">
      <c r="A251" s="1" t="s">
        <v>46</v>
      </c>
      <c r="B251" s="1" t="s">
        <v>47</v>
      </c>
      <c r="C251" s="1" t="s">
        <v>6</v>
      </c>
      <c r="D251" s="1" t="s">
        <v>70</v>
      </c>
      <c r="E251" s="1">
        <v>51</v>
      </c>
      <c r="F251" s="1">
        <v>200</v>
      </c>
      <c r="G251" s="1">
        <v>2.846066532</v>
      </c>
      <c r="H251" s="1">
        <v>0.24333273599999999</v>
      </c>
      <c r="I251" s="1">
        <v>3.9160617615245093E-2</v>
      </c>
    </row>
    <row r="252" spans="1:9" hidden="1" x14ac:dyDescent="0.3">
      <c r="A252" s="1" t="s">
        <v>31</v>
      </c>
      <c r="B252" s="1" t="s">
        <v>32</v>
      </c>
      <c r="C252" s="1" t="s">
        <v>6</v>
      </c>
      <c r="D252" s="1" t="s">
        <v>71</v>
      </c>
      <c r="E252" s="1">
        <v>5</v>
      </c>
      <c r="F252" s="1">
        <v>24</v>
      </c>
      <c r="G252" s="1">
        <v>0.73925014600000005</v>
      </c>
      <c r="H252" s="1">
        <v>0.19347889800000001</v>
      </c>
      <c r="I252" s="1">
        <v>7.0230961897836322E-5</v>
      </c>
    </row>
    <row r="253" spans="1:9" hidden="1" x14ac:dyDescent="0.3">
      <c r="A253" s="1" t="s">
        <v>46</v>
      </c>
      <c r="B253" s="1" t="s">
        <v>47</v>
      </c>
      <c r="C253" s="1" t="s">
        <v>6</v>
      </c>
      <c r="D253" s="1" t="s">
        <v>71</v>
      </c>
      <c r="E253" s="1">
        <v>51</v>
      </c>
      <c r="F253" s="1">
        <v>248</v>
      </c>
      <c r="G253" s="1">
        <v>2.7739914570000002</v>
      </c>
      <c r="H253" s="1">
        <v>0.27208254100000001</v>
      </c>
      <c r="I253" s="1">
        <v>6.9595763066006303E-2</v>
      </c>
    </row>
    <row r="254" spans="1:9" hidden="1" x14ac:dyDescent="0.3">
      <c r="A254" s="1" t="s">
        <v>31</v>
      </c>
      <c r="B254" s="1" t="s">
        <v>32</v>
      </c>
      <c r="C254" s="1" t="s">
        <v>6</v>
      </c>
      <c r="D254" s="1" t="s">
        <v>72</v>
      </c>
      <c r="E254" s="1">
        <v>5</v>
      </c>
      <c r="F254" s="1">
        <v>24</v>
      </c>
      <c r="G254" s="1">
        <v>0.65857819100000003</v>
      </c>
      <c r="H254" s="1">
        <v>0.18479429</v>
      </c>
      <c r="I254" s="1">
        <v>2.8580700312378103E-4</v>
      </c>
    </row>
    <row r="255" spans="1:9" hidden="1" x14ac:dyDescent="0.3">
      <c r="A255" s="1" t="s">
        <v>46</v>
      </c>
      <c r="B255" s="1" t="s">
        <v>47</v>
      </c>
      <c r="C255" s="1" t="s">
        <v>6</v>
      </c>
      <c r="D255" s="1" t="s">
        <v>72</v>
      </c>
      <c r="E255" s="1">
        <v>51</v>
      </c>
      <c r="F255" s="1">
        <v>248</v>
      </c>
      <c r="G255" s="1">
        <v>2.705033164</v>
      </c>
      <c r="H255" s="1">
        <v>0.146947946</v>
      </c>
      <c r="I255" s="1">
        <v>4.6185782900151656E-2</v>
      </c>
    </row>
    <row r="256" spans="1:9" hidden="1" x14ac:dyDescent="0.3">
      <c r="A256" s="1" t="s">
        <v>31</v>
      </c>
      <c r="B256" s="1" t="s">
        <v>32</v>
      </c>
      <c r="C256" s="1" t="s">
        <v>6</v>
      </c>
      <c r="D256" s="1" t="s">
        <v>73</v>
      </c>
      <c r="E256" s="1">
        <v>5</v>
      </c>
      <c r="F256" s="1">
        <v>24</v>
      </c>
      <c r="G256" s="1">
        <v>0.65867268499999998</v>
      </c>
      <c r="H256" s="1">
        <v>0.22990548699999999</v>
      </c>
      <c r="I256" s="1">
        <v>1.9528673676652821E-4</v>
      </c>
    </row>
    <row r="257" spans="1:9" hidden="1" x14ac:dyDescent="0.3">
      <c r="A257" s="1" t="s">
        <v>46</v>
      </c>
      <c r="B257" s="1" t="s">
        <v>47</v>
      </c>
      <c r="C257" s="1" t="s">
        <v>6</v>
      </c>
      <c r="D257" s="1" t="s">
        <v>73</v>
      </c>
      <c r="E257" s="1">
        <v>51</v>
      </c>
      <c r="F257" s="1">
        <v>248</v>
      </c>
      <c r="G257" s="1">
        <v>2.8353011600000002</v>
      </c>
      <c r="H257" s="1">
        <v>0.23980528000000001</v>
      </c>
      <c r="I257" s="1">
        <v>3.3153697221904706E-2</v>
      </c>
    </row>
    <row r="258" spans="1:9" hidden="1" x14ac:dyDescent="0.3">
      <c r="A258" s="1" t="s">
        <v>31</v>
      </c>
      <c r="B258" s="1" t="s">
        <v>32</v>
      </c>
      <c r="C258" s="1" t="s">
        <v>6</v>
      </c>
      <c r="D258" s="1" t="s">
        <v>74</v>
      </c>
      <c r="E258" s="1">
        <v>5</v>
      </c>
      <c r="F258" s="1">
        <v>24</v>
      </c>
      <c r="G258" s="1">
        <v>0.67962599499999998</v>
      </c>
      <c r="H258" s="1">
        <v>0.233208257</v>
      </c>
      <c r="I258" s="1">
        <v>4.9104924052685555E-5</v>
      </c>
    </row>
    <row r="259" spans="1:9" hidden="1" x14ac:dyDescent="0.3">
      <c r="A259" s="1" t="s">
        <v>46</v>
      </c>
      <c r="B259" s="1" t="s">
        <v>47</v>
      </c>
      <c r="C259" s="1" t="s">
        <v>6</v>
      </c>
      <c r="D259" s="1" t="s">
        <v>74</v>
      </c>
      <c r="E259" s="1">
        <v>51</v>
      </c>
      <c r="F259" s="1">
        <v>248</v>
      </c>
      <c r="G259" s="1">
        <v>2.729612183</v>
      </c>
      <c r="H259" s="1">
        <v>0.27319840899999998</v>
      </c>
      <c r="I259" s="1">
        <v>3.5153310136730551E-2</v>
      </c>
    </row>
    <row r="260" spans="1:9" hidden="1" x14ac:dyDescent="0.3">
      <c r="A260" s="1" t="s">
        <v>31</v>
      </c>
      <c r="B260" s="1" t="s">
        <v>32</v>
      </c>
      <c r="C260" s="1" t="s">
        <v>6</v>
      </c>
      <c r="D260" s="1" t="s">
        <v>75</v>
      </c>
      <c r="E260" s="1">
        <v>5</v>
      </c>
      <c r="F260" s="1">
        <v>24</v>
      </c>
      <c r="G260" s="1">
        <v>0.67777740799999997</v>
      </c>
      <c r="H260" s="1">
        <v>0.20164611299999999</v>
      </c>
      <c r="I260" s="1">
        <v>2.9761328115557176E-4</v>
      </c>
    </row>
    <row r="261" spans="1:9" hidden="1" x14ac:dyDescent="0.3">
      <c r="A261" s="1" t="s">
        <v>46</v>
      </c>
      <c r="B261" s="1" t="s">
        <v>47</v>
      </c>
      <c r="C261" s="1" t="s">
        <v>6</v>
      </c>
      <c r="D261" s="1" t="s">
        <v>75</v>
      </c>
      <c r="E261" s="1">
        <v>51</v>
      </c>
      <c r="F261" s="1">
        <v>248</v>
      </c>
      <c r="G261" s="1">
        <v>2.7802188430000001</v>
      </c>
      <c r="H261" s="1">
        <v>0.239576126</v>
      </c>
      <c r="I261" s="1">
        <v>2.4622400439388837E-2</v>
      </c>
    </row>
    <row r="262" spans="1:9" hidden="1" x14ac:dyDescent="0.3">
      <c r="A262" s="1" t="s">
        <v>31</v>
      </c>
      <c r="B262" s="1" t="s">
        <v>32</v>
      </c>
      <c r="C262" s="1" t="s">
        <v>6</v>
      </c>
      <c r="D262" s="1" t="s">
        <v>76</v>
      </c>
      <c r="E262" s="1">
        <v>5</v>
      </c>
      <c r="F262" s="1">
        <v>24</v>
      </c>
      <c r="G262" s="1">
        <v>0.65271848499999996</v>
      </c>
      <c r="H262" s="1">
        <v>0.22305668100000001</v>
      </c>
      <c r="I262" s="1">
        <v>3.1369346281521261E-6</v>
      </c>
    </row>
    <row r="263" spans="1:9" hidden="1" x14ac:dyDescent="0.3">
      <c r="A263" s="1" t="s">
        <v>46</v>
      </c>
      <c r="B263" s="1" t="s">
        <v>47</v>
      </c>
      <c r="C263" s="1" t="s">
        <v>6</v>
      </c>
      <c r="D263" s="1" t="s">
        <v>76</v>
      </c>
      <c r="E263" s="1">
        <v>51</v>
      </c>
      <c r="F263" s="1">
        <v>248</v>
      </c>
      <c r="G263" s="1">
        <v>2.6623660669999998</v>
      </c>
      <c r="H263" s="1">
        <v>0.28565198400000003</v>
      </c>
      <c r="I263" s="1">
        <v>1.7945343458791278E-2</v>
      </c>
    </row>
    <row r="264" spans="1:9" hidden="1" x14ac:dyDescent="0.3">
      <c r="A264" s="1" t="s">
        <v>31</v>
      </c>
      <c r="B264" s="1" t="s">
        <v>32</v>
      </c>
      <c r="C264" s="1" t="s">
        <v>6</v>
      </c>
      <c r="D264" s="1" t="s">
        <v>77</v>
      </c>
      <c r="E264" s="1">
        <v>5</v>
      </c>
      <c r="F264" s="1">
        <v>24</v>
      </c>
      <c r="G264" s="1">
        <v>0.72305098499999998</v>
      </c>
      <c r="H264" s="1">
        <v>0.19859253700000001</v>
      </c>
      <c r="I264" s="1">
        <v>5.3140353739196116E-6</v>
      </c>
    </row>
    <row r="265" spans="1:9" hidden="1" x14ac:dyDescent="0.3">
      <c r="A265" s="1" t="s">
        <v>46</v>
      </c>
      <c r="B265" s="1" t="s">
        <v>47</v>
      </c>
      <c r="C265" s="1" t="s">
        <v>6</v>
      </c>
      <c r="D265" s="1" t="s">
        <v>77</v>
      </c>
      <c r="E265" s="1">
        <v>51</v>
      </c>
      <c r="F265" s="1">
        <v>248</v>
      </c>
      <c r="G265" s="1">
        <v>2.8150002829999998</v>
      </c>
      <c r="H265" s="1">
        <v>0.22922368400000001</v>
      </c>
      <c r="I265" s="1">
        <v>1.529349037153489E-2</v>
      </c>
    </row>
    <row r="266" spans="1:9" hidden="1" x14ac:dyDescent="0.3">
      <c r="A266" s="1" t="s">
        <v>31</v>
      </c>
      <c r="B266" s="1" t="s">
        <v>32</v>
      </c>
      <c r="C266" s="1" t="s">
        <v>6</v>
      </c>
      <c r="D266" s="1" t="s">
        <v>78</v>
      </c>
      <c r="E266" s="1">
        <v>5</v>
      </c>
      <c r="F266" s="1">
        <v>24</v>
      </c>
      <c r="G266" s="1">
        <v>0.73133560500000006</v>
      </c>
      <c r="H266" s="1">
        <v>0.23149250900000001</v>
      </c>
      <c r="I266" s="1">
        <v>6.0896680802235795E-5</v>
      </c>
    </row>
    <row r="267" spans="1:9" hidden="1" x14ac:dyDescent="0.3">
      <c r="A267" s="1" t="s">
        <v>46</v>
      </c>
      <c r="B267" s="1" t="s">
        <v>47</v>
      </c>
      <c r="C267" s="1" t="s">
        <v>6</v>
      </c>
      <c r="D267" s="1" t="s">
        <v>78</v>
      </c>
      <c r="E267" s="1">
        <v>51</v>
      </c>
      <c r="F267" s="1">
        <v>248</v>
      </c>
      <c r="G267" s="1">
        <v>2.8371182070000001</v>
      </c>
      <c r="H267" s="1">
        <v>0.25917917499999998</v>
      </c>
      <c r="I267" s="1">
        <v>1.4107285062602294E-2</v>
      </c>
    </row>
    <row r="268" spans="1:9" hidden="1" x14ac:dyDescent="0.3">
      <c r="A268" s="1" t="s">
        <v>31</v>
      </c>
      <c r="B268" s="1" t="s">
        <v>32</v>
      </c>
      <c r="C268" s="1" t="s">
        <v>6</v>
      </c>
      <c r="D268" s="1" t="s">
        <v>79</v>
      </c>
      <c r="E268" s="1">
        <v>5</v>
      </c>
      <c r="F268" s="1">
        <v>24</v>
      </c>
      <c r="G268" s="1">
        <v>0.726600994</v>
      </c>
      <c r="H268" s="1">
        <v>0.201958585</v>
      </c>
      <c r="I268" s="1">
        <v>3.2142685053125619E-4</v>
      </c>
    </row>
    <row r="269" spans="1:9" hidden="1" x14ac:dyDescent="0.3">
      <c r="A269" s="1" t="s">
        <v>46</v>
      </c>
      <c r="B269" s="1" t="s">
        <v>47</v>
      </c>
      <c r="C269" s="1" t="s">
        <v>6</v>
      </c>
      <c r="D269" s="1" t="s">
        <v>79</v>
      </c>
      <c r="E269" s="1">
        <v>51</v>
      </c>
      <c r="F269" s="1">
        <v>248</v>
      </c>
      <c r="G269" s="1">
        <v>2.810230249</v>
      </c>
      <c r="H269" s="1">
        <v>0.28730312299999999</v>
      </c>
      <c r="I269" s="1">
        <v>1.9199982250834819E-2</v>
      </c>
    </row>
    <row r="270" spans="1:9" hidden="1" x14ac:dyDescent="0.3">
      <c r="A270" s="1" t="s">
        <v>31</v>
      </c>
      <c r="B270" s="1" t="s">
        <v>32</v>
      </c>
      <c r="C270" s="1" t="s">
        <v>6</v>
      </c>
      <c r="D270" s="1" t="s">
        <v>80</v>
      </c>
      <c r="E270" s="1">
        <v>5</v>
      </c>
      <c r="F270" s="1">
        <v>24</v>
      </c>
      <c r="G270" s="1">
        <v>0.72849162300000003</v>
      </c>
      <c r="H270" s="1">
        <v>0.27792861400000002</v>
      </c>
      <c r="I270" s="1">
        <v>1.9466846311594236E-6</v>
      </c>
    </row>
    <row r="271" spans="1:9" hidden="1" x14ac:dyDescent="0.3">
      <c r="A271" s="1" t="s">
        <v>46</v>
      </c>
      <c r="B271" s="1" t="s">
        <v>47</v>
      </c>
      <c r="C271" s="1" t="s">
        <v>6</v>
      </c>
      <c r="D271" s="1" t="s">
        <v>80</v>
      </c>
      <c r="E271" s="1">
        <v>51</v>
      </c>
      <c r="F271" s="1">
        <v>248</v>
      </c>
      <c r="G271" s="1">
        <v>2.72176515</v>
      </c>
      <c r="H271" s="1">
        <v>0.23889369399999999</v>
      </c>
      <c r="I271" s="1">
        <v>2.4248056600325838E-2</v>
      </c>
    </row>
    <row r="272" spans="1:9" hidden="1" x14ac:dyDescent="0.3">
      <c r="A272" s="1" t="s">
        <v>31</v>
      </c>
      <c r="B272" s="1" t="s">
        <v>32</v>
      </c>
      <c r="C272" s="1" t="s">
        <v>6</v>
      </c>
      <c r="D272" s="1" t="s">
        <v>81</v>
      </c>
      <c r="E272" s="1">
        <v>5</v>
      </c>
      <c r="F272" s="1">
        <v>24</v>
      </c>
      <c r="G272" s="1">
        <v>0.68000788099999998</v>
      </c>
      <c r="H272" s="1">
        <v>0.26753063500000002</v>
      </c>
      <c r="I272" s="1">
        <v>5.2348363396422491E-4</v>
      </c>
    </row>
    <row r="273" spans="1:9" hidden="1" x14ac:dyDescent="0.3">
      <c r="A273" s="1" t="s">
        <v>46</v>
      </c>
      <c r="B273" s="1" t="s">
        <v>47</v>
      </c>
      <c r="C273" s="1" t="s">
        <v>6</v>
      </c>
      <c r="D273" s="1" t="s">
        <v>81</v>
      </c>
      <c r="E273" s="1">
        <v>51</v>
      </c>
      <c r="F273" s="1">
        <v>248</v>
      </c>
      <c r="G273" s="1">
        <v>2.8094689540000002</v>
      </c>
      <c r="H273" s="1">
        <v>0.23041113899999999</v>
      </c>
      <c r="I273" s="1">
        <v>2.9130955058554751E-2</v>
      </c>
    </row>
    <row r="274" spans="1:9" hidden="1" x14ac:dyDescent="0.3">
      <c r="A274" s="1" t="s">
        <v>31</v>
      </c>
      <c r="B274" s="1" t="s">
        <v>32</v>
      </c>
      <c r="C274" s="1" t="s">
        <v>6</v>
      </c>
      <c r="D274" s="1" t="s">
        <v>82</v>
      </c>
      <c r="E274" s="1">
        <v>5</v>
      </c>
      <c r="F274" s="1">
        <v>24</v>
      </c>
      <c r="G274" s="1">
        <v>0.71069489799999996</v>
      </c>
      <c r="H274" s="1">
        <v>0.20321546500000001</v>
      </c>
      <c r="I274" s="1">
        <v>5.8012209598767642E-3</v>
      </c>
    </row>
    <row r="275" spans="1:9" hidden="1" x14ac:dyDescent="0.3">
      <c r="A275" s="1" t="s">
        <v>46</v>
      </c>
      <c r="B275" s="1" t="s">
        <v>47</v>
      </c>
      <c r="C275" s="1" t="s">
        <v>6</v>
      </c>
      <c r="D275" s="1" t="s">
        <v>82</v>
      </c>
      <c r="E275" s="1">
        <v>51</v>
      </c>
      <c r="F275" s="1">
        <v>248</v>
      </c>
      <c r="G275" s="1">
        <v>2.7385465579999999</v>
      </c>
      <c r="H275" s="1">
        <v>0.23815888199999999</v>
      </c>
      <c r="I275" s="1">
        <v>4.0501483878616809E-2</v>
      </c>
    </row>
    <row r="276" spans="1:9" hidden="1" x14ac:dyDescent="0.3">
      <c r="A276" s="1" t="s">
        <v>31</v>
      </c>
      <c r="B276" s="1" t="s">
        <v>32</v>
      </c>
      <c r="C276" s="1" t="s">
        <v>6</v>
      </c>
      <c r="D276" s="1" t="s">
        <v>83</v>
      </c>
      <c r="E276" s="1">
        <v>5</v>
      </c>
      <c r="F276" s="1">
        <v>24</v>
      </c>
      <c r="G276" s="1">
        <v>0.62044966599999996</v>
      </c>
      <c r="H276" s="1">
        <v>0.208704997</v>
      </c>
      <c r="I276" s="1">
        <v>7.3900208060734176E-4</v>
      </c>
    </row>
    <row r="277" spans="1:9" hidden="1" x14ac:dyDescent="0.3">
      <c r="A277" s="1" t="s">
        <v>46</v>
      </c>
      <c r="B277" s="1" t="s">
        <v>47</v>
      </c>
      <c r="C277" s="1" t="s">
        <v>6</v>
      </c>
      <c r="D277" s="1" t="s">
        <v>83</v>
      </c>
      <c r="E277" s="1">
        <v>51</v>
      </c>
      <c r="F277" s="1">
        <v>248</v>
      </c>
      <c r="G277" s="1">
        <v>2.8254269910000001</v>
      </c>
      <c r="H277" s="1">
        <v>0.24338441099999999</v>
      </c>
      <c r="I277" s="1">
        <v>6.0922503071205038E-2</v>
      </c>
    </row>
    <row r="278" spans="1:9" hidden="1" x14ac:dyDescent="0.3">
      <c r="A278" s="1" t="s">
        <v>31</v>
      </c>
      <c r="B278" s="1" t="s">
        <v>32</v>
      </c>
      <c r="C278" s="1" t="s">
        <v>6</v>
      </c>
      <c r="D278" s="1" t="s">
        <v>84</v>
      </c>
      <c r="E278" s="1">
        <v>5</v>
      </c>
      <c r="F278" s="1">
        <v>24</v>
      </c>
      <c r="G278" s="1">
        <v>0.71532892999999997</v>
      </c>
      <c r="H278" s="1">
        <v>0.16226987000000001</v>
      </c>
      <c r="I278" s="1">
        <v>2.0320261791733492E-5</v>
      </c>
    </row>
    <row r="279" spans="1:9" hidden="1" x14ac:dyDescent="0.3">
      <c r="A279" s="1" t="s">
        <v>46</v>
      </c>
      <c r="B279" s="1" t="s">
        <v>47</v>
      </c>
      <c r="C279" s="1" t="s">
        <v>6</v>
      </c>
      <c r="D279" s="1" t="s">
        <v>84</v>
      </c>
      <c r="E279" s="1">
        <v>51</v>
      </c>
      <c r="F279" s="1">
        <v>248</v>
      </c>
      <c r="G279" s="1">
        <v>2.6589053960000002</v>
      </c>
      <c r="H279" s="1">
        <v>0.15307827700000001</v>
      </c>
      <c r="I279" s="1">
        <v>7.227984207209677E-2</v>
      </c>
    </row>
    <row r="280" spans="1:9" hidden="1" x14ac:dyDescent="0.3">
      <c r="A280" s="1" t="s">
        <v>31</v>
      </c>
      <c r="B280" s="1" t="s">
        <v>32</v>
      </c>
      <c r="C280" s="1" t="s">
        <v>6</v>
      </c>
      <c r="D280" s="1" t="s">
        <v>85</v>
      </c>
      <c r="E280" s="1">
        <v>5</v>
      </c>
      <c r="F280" s="1">
        <v>24</v>
      </c>
      <c r="G280" s="1">
        <v>0.72814296099999998</v>
      </c>
      <c r="H280" s="1">
        <v>0.27538963399999999</v>
      </c>
      <c r="I280" s="1">
        <v>3.2178963374367479E-4</v>
      </c>
    </row>
    <row r="281" spans="1:9" hidden="1" x14ac:dyDescent="0.3">
      <c r="A281" s="1" t="s">
        <v>46</v>
      </c>
      <c r="B281" s="1" t="s">
        <v>47</v>
      </c>
      <c r="C281" s="1" t="s">
        <v>6</v>
      </c>
      <c r="D281" s="1" t="s">
        <v>85</v>
      </c>
      <c r="E281" s="1">
        <v>51</v>
      </c>
      <c r="F281" s="1">
        <v>248</v>
      </c>
      <c r="G281" s="1">
        <v>2.7987546299999999</v>
      </c>
      <c r="H281" s="1">
        <v>0.28479298800000002</v>
      </c>
      <c r="I281" s="1">
        <v>7.4060417998352251E-2</v>
      </c>
    </row>
    <row r="282" spans="1:9" hidden="1" x14ac:dyDescent="0.3">
      <c r="A282" s="1" t="s">
        <v>31</v>
      </c>
      <c r="B282" s="1" t="s">
        <v>32</v>
      </c>
      <c r="C282" s="1" t="s">
        <v>6</v>
      </c>
      <c r="D282" s="1" t="s">
        <v>86</v>
      </c>
      <c r="E282" s="1">
        <v>5</v>
      </c>
      <c r="F282" s="1">
        <v>24</v>
      </c>
      <c r="G282" s="1">
        <v>0.66685943400000003</v>
      </c>
      <c r="H282" s="1">
        <v>0.27562870299999997</v>
      </c>
      <c r="I282" s="1">
        <v>4.611006672503982E-4</v>
      </c>
    </row>
    <row r="283" spans="1:9" hidden="1" x14ac:dyDescent="0.3">
      <c r="A283" s="1" t="s">
        <v>46</v>
      </c>
      <c r="B283" s="1" t="s">
        <v>47</v>
      </c>
      <c r="C283" s="1" t="s">
        <v>6</v>
      </c>
      <c r="D283" s="1" t="s">
        <v>86</v>
      </c>
      <c r="E283" s="1">
        <v>51</v>
      </c>
      <c r="F283" s="1">
        <v>248</v>
      </c>
      <c r="G283" s="1">
        <v>2.7656300379999998</v>
      </c>
      <c r="H283" s="1">
        <v>0.234852965</v>
      </c>
      <c r="I283" s="1">
        <v>7.6010507262476837E-2</v>
      </c>
    </row>
    <row r="284" spans="1:9" hidden="1" x14ac:dyDescent="0.3">
      <c r="A284" s="1" t="s">
        <v>31</v>
      </c>
      <c r="B284" s="1" t="s">
        <v>32</v>
      </c>
      <c r="C284" s="1" t="s">
        <v>6</v>
      </c>
      <c r="D284" s="1" t="s">
        <v>87</v>
      </c>
      <c r="E284" s="1">
        <v>5</v>
      </c>
      <c r="F284" s="1">
        <v>24</v>
      </c>
      <c r="G284" s="1">
        <v>0.68419247000000005</v>
      </c>
      <c r="H284" s="1">
        <v>0.23325162199999999</v>
      </c>
      <c r="I284" s="1">
        <v>9.7704800889678468E-4</v>
      </c>
    </row>
    <row r="285" spans="1:9" hidden="1" x14ac:dyDescent="0.3">
      <c r="A285" s="1" t="s">
        <v>46</v>
      </c>
      <c r="B285" s="1" t="s">
        <v>47</v>
      </c>
      <c r="C285" s="1" t="s">
        <v>6</v>
      </c>
      <c r="D285" s="1" t="s">
        <v>87</v>
      </c>
      <c r="E285" s="1">
        <v>51</v>
      </c>
      <c r="F285" s="1">
        <v>248</v>
      </c>
      <c r="G285" s="1">
        <v>2.8005277030000002</v>
      </c>
      <c r="H285" s="1">
        <v>0.20927211400000001</v>
      </c>
      <c r="I285" s="1">
        <v>7.2354970686366094E-2</v>
      </c>
    </row>
    <row r="286" spans="1:9" hidden="1" x14ac:dyDescent="0.3">
      <c r="A286" s="1" t="s">
        <v>31</v>
      </c>
      <c r="B286" s="1" t="s">
        <v>32</v>
      </c>
      <c r="C286" s="1" t="s">
        <v>6</v>
      </c>
      <c r="D286" s="1" t="s">
        <v>88</v>
      </c>
      <c r="E286" s="1">
        <v>5</v>
      </c>
      <c r="F286" s="1">
        <v>24</v>
      </c>
      <c r="G286" s="1">
        <v>0.729717689</v>
      </c>
      <c r="H286" s="1">
        <v>0.187777525</v>
      </c>
      <c r="I286" s="1">
        <v>3.7323388423349285E-4</v>
      </c>
    </row>
    <row r="287" spans="1:9" hidden="1" x14ac:dyDescent="0.3">
      <c r="A287" s="1" t="s">
        <v>46</v>
      </c>
      <c r="B287" s="1" t="s">
        <v>47</v>
      </c>
      <c r="C287" s="1" t="s">
        <v>6</v>
      </c>
      <c r="D287" s="1" t="s">
        <v>88</v>
      </c>
      <c r="E287" s="1">
        <v>51</v>
      </c>
      <c r="F287" s="1">
        <v>248</v>
      </c>
      <c r="G287" s="1">
        <v>2.6535055829999998</v>
      </c>
      <c r="H287" s="1">
        <v>0.18388458599999999</v>
      </c>
      <c r="I287" s="1">
        <v>6.0955518837908666E-2</v>
      </c>
    </row>
    <row r="288" spans="1:9" hidden="1" x14ac:dyDescent="0.3">
      <c r="A288" s="1" t="s">
        <v>31</v>
      </c>
      <c r="B288" s="1" t="s">
        <v>32</v>
      </c>
      <c r="C288" s="1" t="s">
        <v>6</v>
      </c>
      <c r="D288" s="1" t="s">
        <v>89</v>
      </c>
      <c r="E288" s="1">
        <v>5</v>
      </c>
      <c r="F288" s="1">
        <v>24</v>
      </c>
      <c r="G288" s="1">
        <v>0.71688214400000005</v>
      </c>
      <c r="H288" s="1">
        <v>0.20848862200000001</v>
      </c>
      <c r="I288" s="1">
        <v>5.4189781518935586E-4</v>
      </c>
    </row>
    <row r="289" spans="1:9" hidden="1" x14ac:dyDescent="0.3">
      <c r="A289" s="1" t="s">
        <v>46</v>
      </c>
      <c r="B289" s="1" t="s">
        <v>47</v>
      </c>
      <c r="C289" s="1" t="s">
        <v>6</v>
      </c>
      <c r="D289" s="1" t="s">
        <v>89</v>
      </c>
      <c r="E289" s="1">
        <v>51</v>
      </c>
      <c r="F289" s="1">
        <v>248</v>
      </c>
      <c r="G289" s="1">
        <v>2.612153433</v>
      </c>
      <c r="H289" s="1">
        <v>0.174799502</v>
      </c>
      <c r="I289" s="1">
        <v>6.4715174855881075E-2</v>
      </c>
    </row>
    <row r="290" spans="1:9" hidden="1" x14ac:dyDescent="0.3">
      <c r="A290" s="1" t="s">
        <v>31</v>
      </c>
      <c r="B290" s="1" t="s">
        <v>32</v>
      </c>
      <c r="C290" s="1" t="s">
        <v>6</v>
      </c>
      <c r="D290" s="1" t="s">
        <v>90</v>
      </c>
      <c r="E290" s="1">
        <v>5</v>
      </c>
      <c r="F290" s="1">
        <v>24</v>
      </c>
      <c r="G290" s="1">
        <v>0.72965322099999996</v>
      </c>
      <c r="H290" s="1">
        <v>0.23255745799999999</v>
      </c>
      <c r="I290" s="1">
        <v>2.4516825777874081E-8</v>
      </c>
    </row>
    <row r="291" spans="1:9" hidden="1" x14ac:dyDescent="0.3">
      <c r="A291" s="1" t="s">
        <v>46</v>
      </c>
      <c r="B291" s="1" t="s">
        <v>47</v>
      </c>
      <c r="C291" s="1" t="s">
        <v>6</v>
      </c>
      <c r="D291" s="1" t="s">
        <v>90</v>
      </c>
      <c r="E291" s="1">
        <v>51</v>
      </c>
      <c r="F291" s="1">
        <v>248</v>
      </c>
      <c r="G291" s="1">
        <v>2.7805453180000002</v>
      </c>
      <c r="H291" s="1">
        <v>0.25127951700000001</v>
      </c>
      <c r="I291" s="1">
        <v>7.0669116065408391E-2</v>
      </c>
    </row>
    <row r="292" spans="1:9" hidden="1" x14ac:dyDescent="0.3">
      <c r="A292" s="1" t="s">
        <v>31</v>
      </c>
      <c r="B292" s="1" t="s">
        <v>32</v>
      </c>
      <c r="C292" s="1" t="s">
        <v>6</v>
      </c>
      <c r="D292" s="1" t="s">
        <v>91</v>
      </c>
      <c r="E292" s="1">
        <v>5</v>
      </c>
      <c r="F292" s="1">
        <v>24</v>
      </c>
      <c r="G292" s="1">
        <v>0.69723306399999996</v>
      </c>
      <c r="H292" s="1">
        <v>0.201758829</v>
      </c>
      <c r="I292" s="1">
        <v>7.5954041126447827E-5</v>
      </c>
    </row>
    <row r="293" spans="1:9" hidden="1" x14ac:dyDescent="0.3">
      <c r="A293" s="1" t="s">
        <v>46</v>
      </c>
      <c r="B293" s="1" t="s">
        <v>47</v>
      </c>
      <c r="C293" s="1" t="s">
        <v>6</v>
      </c>
      <c r="D293" s="1" t="s">
        <v>91</v>
      </c>
      <c r="E293" s="1">
        <v>51</v>
      </c>
      <c r="F293" s="1">
        <v>248</v>
      </c>
      <c r="G293" s="1">
        <v>2.7542822409999999</v>
      </c>
      <c r="H293" s="1">
        <v>0.28052946200000001</v>
      </c>
      <c r="I293" s="1">
        <v>5.9100158079908635E-2</v>
      </c>
    </row>
    <row r="294" spans="1:9" hidden="1" x14ac:dyDescent="0.3">
      <c r="A294" s="1" t="s">
        <v>31</v>
      </c>
      <c r="B294" s="1" t="s">
        <v>32</v>
      </c>
      <c r="C294" s="1" t="s">
        <v>6</v>
      </c>
      <c r="D294" s="1" t="s">
        <v>92</v>
      </c>
      <c r="E294" s="1">
        <v>5</v>
      </c>
      <c r="F294" s="1">
        <v>24</v>
      </c>
      <c r="G294" s="1">
        <v>0.65192351400000004</v>
      </c>
      <c r="H294" s="1">
        <v>0.22578478099999999</v>
      </c>
      <c r="I294" s="1">
        <v>8.8906409979736336E-4</v>
      </c>
    </row>
    <row r="295" spans="1:9" hidden="1" x14ac:dyDescent="0.3">
      <c r="A295" s="1" t="s">
        <v>46</v>
      </c>
      <c r="B295" s="1" t="s">
        <v>47</v>
      </c>
      <c r="C295" s="1" t="s">
        <v>6</v>
      </c>
      <c r="D295" s="1" t="s">
        <v>92</v>
      </c>
      <c r="E295" s="1">
        <v>51</v>
      </c>
      <c r="F295" s="1">
        <v>248</v>
      </c>
      <c r="G295" s="1">
        <v>2.7613835170000001</v>
      </c>
      <c r="H295" s="1">
        <v>0.23257882799999999</v>
      </c>
      <c r="I295" s="1">
        <v>8.7272555585676537E-2</v>
      </c>
    </row>
    <row r="296" spans="1:9" hidden="1" x14ac:dyDescent="0.3">
      <c r="A296" s="1" t="s">
        <v>31</v>
      </c>
      <c r="B296" s="1" t="s">
        <v>32</v>
      </c>
      <c r="C296" s="1" t="s">
        <v>6</v>
      </c>
      <c r="D296" s="1" t="s">
        <v>93</v>
      </c>
      <c r="E296" s="1">
        <v>5</v>
      </c>
      <c r="F296" s="1">
        <v>24</v>
      </c>
      <c r="G296" s="1">
        <v>0.72563113899999998</v>
      </c>
      <c r="H296" s="1">
        <v>0.21183469399999999</v>
      </c>
      <c r="I296" s="1">
        <v>6.5814538792339573E-4</v>
      </c>
    </row>
    <row r="297" spans="1:9" hidden="1" x14ac:dyDescent="0.3">
      <c r="A297" s="1" t="s">
        <v>46</v>
      </c>
      <c r="B297" s="1" t="s">
        <v>47</v>
      </c>
      <c r="C297" s="1" t="s">
        <v>6</v>
      </c>
      <c r="D297" s="1" t="s">
        <v>93</v>
      </c>
      <c r="E297" s="1">
        <v>51</v>
      </c>
      <c r="F297" s="1">
        <v>248</v>
      </c>
      <c r="G297" s="1">
        <v>2.766768699</v>
      </c>
      <c r="H297" s="1">
        <v>0.23726587199999999</v>
      </c>
      <c r="I297" s="1">
        <v>8.3867159244130532E-2</v>
      </c>
    </row>
    <row r="298" spans="1:9" hidden="1" x14ac:dyDescent="0.3">
      <c r="A298" s="1" t="s">
        <v>31</v>
      </c>
      <c r="B298" s="1" t="s">
        <v>32</v>
      </c>
      <c r="C298" s="1" t="s">
        <v>6</v>
      </c>
      <c r="D298" s="1" t="s">
        <v>94</v>
      </c>
      <c r="E298" s="1">
        <v>5</v>
      </c>
      <c r="F298" s="1">
        <v>24</v>
      </c>
      <c r="G298" s="1">
        <v>0.72372423299999999</v>
      </c>
      <c r="H298" s="1">
        <v>0.200255403</v>
      </c>
      <c r="I298" s="1">
        <v>2.4932894227683582E-4</v>
      </c>
    </row>
    <row r="299" spans="1:9" hidden="1" x14ac:dyDescent="0.3">
      <c r="A299" s="1" t="s">
        <v>46</v>
      </c>
      <c r="B299" s="1" t="s">
        <v>47</v>
      </c>
      <c r="C299" s="1" t="s">
        <v>6</v>
      </c>
      <c r="D299" s="1" t="s">
        <v>94</v>
      </c>
      <c r="E299" s="1">
        <v>51</v>
      </c>
      <c r="F299" s="1">
        <v>248</v>
      </c>
      <c r="G299" s="1">
        <v>2.6446795079999998</v>
      </c>
      <c r="H299" s="1">
        <v>0.188513659</v>
      </c>
      <c r="I299" s="1">
        <v>4.681143174533365E-2</v>
      </c>
    </row>
    <row r="300" spans="1:9" hidden="1" x14ac:dyDescent="0.3">
      <c r="A300" s="1" t="s">
        <v>31</v>
      </c>
      <c r="B300" s="1" t="s">
        <v>32</v>
      </c>
      <c r="C300" s="1" t="s">
        <v>6</v>
      </c>
      <c r="D300" s="1" t="s">
        <v>95</v>
      </c>
      <c r="E300" s="1">
        <v>5</v>
      </c>
      <c r="F300" s="1">
        <v>24</v>
      </c>
      <c r="G300" s="1">
        <v>0.72769895600000001</v>
      </c>
      <c r="H300" s="1">
        <v>0.234572056</v>
      </c>
      <c r="I300" s="1">
        <v>4.0043056062877454E-4</v>
      </c>
    </row>
    <row r="301" spans="1:9" hidden="1" x14ac:dyDescent="0.3">
      <c r="A301" s="1" t="s">
        <v>46</v>
      </c>
      <c r="B301" s="1" t="s">
        <v>47</v>
      </c>
      <c r="C301" s="1" t="s">
        <v>6</v>
      </c>
      <c r="D301" s="1" t="s">
        <v>95</v>
      </c>
      <c r="E301" s="1">
        <v>51</v>
      </c>
      <c r="F301" s="1">
        <v>248</v>
      </c>
      <c r="G301" s="1">
        <v>2.6255041650000002</v>
      </c>
      <c r="H301" s="1">
        <v>0.24074722900000001</v>
      </c>
      <c r="I301" s="1">
        <v>4.2109873486996387E-2</v>
      </c>
    </row>
    <row r="302" spans="1:9" hidden="1" x14ac:dyDescent="0.3">
      <c r="A302" s="1" t="s">
        <v>31</v>
      </c>
      <c r="B302" s="1" t="s">
        <v>32</v>
      </c>
      <c r="C302" s="1" t="s">
        <v>6</v>
      </c>
      <c r="D302" s="1" t="s">
        <v>96</v>
      </c>
      <c r="E302" s="1">
        <v>5</v>
      </c>
      <c r="F302" s="1">
        <v>24</v>
      </c>
      <c r="G302" s="1">
        <v>0.59929183600000002</v>
      </c>
      <c r="H302" s="1">
        <v>0.22072435700000001</v>
      </c>
      <c r="I302" s="1">
        <v>2.9182144906085512E-4</v>
      </c>
    </row>
    <row r="303" spans="1:9" hidden="1" x14ac:dyDescent="0.3">
      <c r="A303" s="1" t="s">
        <v>46</v>
      </c>
      <c r="B303" s="1" t="s">
        <v>47</v>
      </c>
      <c r="C303" s="1" t="s">
        <v>6</v>
      </c>
      <c r="D303" s="1" t="s">
        <v>96</v>
      </c>
      <c r="E303" s="1">
        <v>51</v>
      </c>
      <c r="F303" s="1">
        <v>248</v>
      </c>
      <c r="G303" s="1">
        <v>2.6190114119999999</v>
      </c>
      <c r="H303" s="1">
        <v>0.236873846</v>
      </c>
      <c r="I303" s="1">
        <v>2.2774342611278781E-2</v>
      </c>
    </row>
    <row r="304" spans="1:9" hidden="1" x14ac:dyDescent="0.3">
      <c r="A304" s="1" t="s">
        <v>31</v>
      </c>
      <c r="B304" s="1" t="s">
        <v>32</v>
      </c>
      <c r="C304" s="1" t="s">
        <v>6</v>
      </c>
      <c r="D304" s="1" t="s">
        <v>97</v>
      </c>
      <c r="E304" s="1">
        <v>5</v>
      </c>
      <c r="F304" s="1">
        <v>24</v>
      </c>
      <c r="G304" s="1">
        <v>0.59609822800000001</v>
      </c>
      <c r="H304" s="1">
        <v>0.19587622099999999</v>
      </c>
      <c r="I304" s="1">
        <v>6.589612173904893E-4</v>
      </c>
    </row>
    <row r="305" spans="1:9" hidden="1" x14ac:dyDescent="0.3">
      <c r="A305" s="1" t="s">
        <v>46</v>
      </c>
      <c r="B305" s="1" t="s">
        <v>47</v>
      </c>
      <c r="C305" s="1" t="s">
        <v>6</v>
      </c>
      <c r="D305" s="1" t="s">
        <v>97</v>
      </c>
      <c r="E305" s="1">
        <v>51</v>
      </c>
      <c r="F305" s="1">
        <v>248</v>
      </c>
      <c r="G305" s="1">
        <v>2.6399471170000002</v>
      </c>
      <c r="H305" s="1">
        <v>0.23336035999999999</v>
      </c>
      <c r="I305" s="1">
        <v>1.0825982560409935E-2</v>
      </c>
    </row>
    <row r="306" spans="1:9" hidden="1" x14ac:dyDescent="0.3">
      <c r="A306" s="1" t="s">
        <v>31</v>
      </c>
      <c r="B306" s="1" t="s">
        <v>32</v>
      </c>
      <c r="C306" s="1" t="s">
        <v>6</v>
      </c>
      <c r="D306" s="1" t="s">
        <v>98</v>
      </c>
      <c r="E306" s="1">
        <v>5</v>
      </c>
      <c r="F306" s="1">
        <v>24</v>
      </c>
      <c r="G306" s="1">
        <v>0.65036539500000001</v>
      </c>
      <c r="H306" s="1">
        <v>0.21836724900000001</v>
      </c>
      <c r="I306" s="1">
        <v>9.6244143961180331E-4</v>
      </c>
    </row>
    <row r="307" spans="1:9" hidden="1" x14ac:dyDescent="0.3">
      <c r="A307" s="1" t="s">
        <v>46</v>
      </c>
      <c r="B307" s="1" t="s">
        <v>47</v>
      </c>
      <c r="C307" s="1" t="s">
        <v>6</v>
      </c>
      <c r="D307" s="1" t="s">
        <v>98</v>
      </c>
      <c r="E307" s="1">
        <v>51</v>
      </c>
      <c r="F307" s="1">
        <v>248</v>
      </c>
      <c r="G307" s="1">
        <v>2.7126148539999999</v>
      </c>
      <c r="H307" s="1">
        <v>0.24261872200000001</v>
      </c>
      <c r="I307" s="1">
        <v>1.1691054146824061E-2</v>
      </c>
    </row>
    <row r="308" spans="1:9" hidden="1" x14ac:dyDescent="0.3">
      <c r="A308" s="1" t="s">
        <v>31</v>
      </c>
      <c r="B308" s="1" t="s">
        <v>32</v>
      </c>
      <c r="C308" s="1" t="s">
        <v>6</v>
      </c>
      <c r="D308" s="1" t="s">
        <v>99</v>
      </c>
      <c r="E308" s="1">
        <v>5</v>
      </c>
      <c r="F308" s="1">
        <v>24</v>
      </c>
      <c r="G308" s="1">
        <v>0.64533542200000005</v>
      </c>
      <c r="H308" s="1">
        <v>0.20002610900000001</v>
      </c>
      <c r="I308" s="1">
        <v>2.1432794440203995E-3</v>
      </c>
    </row>
    <row r="309" spans="1:9" hidden="1" x14ac:dyDescent="0.3">
      <c r="A309" s="1" t="s">
        <v>46</v>
      </c>
      <c r="B309" s="1" t="s">
        <v>47</v>
      </c>
      <c r="C309" s="1" t="s">
        <v>6</v>
      </c>
      <c r="D309" s="1" t="s">
        <v>99</v>
      </c>
      <c r="E309" s="1">
        <v>51</v>
      </c>
      <c r="F309" s="1">
        <v>248</v>
      </c>
      <c r="G309" s="1">
        <v>2.6334765670000002</v>
      </c>
      <c r="H309" s="1">
        <v>0.26974231700000001</v>
      </c>
      <c r="I309" s="1">
        <v>2.1704337424917498E-2</v>
      </c>
    </row>
    <row r="310" spans="1:9" hidden="1" x14ac:dyDescent="0.3">
      <c r="A310" s="1" t="s">
        <v>31</v>
      </c>
      <c r="B310" s="1" t="s">
        <v>32</v>
      </c>
      <c r="C310" s="1" t="s">
        <v>6</v>
      </c>
      <c r="D310" s="1" t="s">
        <v>100</v>
      </c>
      <c r="E310" s="1">
        <v>5</v>
      </c>
      <c r="F310" s="1">
        <v>24</v>
      </c>
      <c r="G310" s="1">
        <v>0.68947301400000005</v>
      </c>
      <c r="H310" s="1">
        <v>0.28737078700000002</v>
      </c>
      <c r="I310" s="1">
        <v>1.1617541696207006E-3</v>
      </c>
    </row>
    <row r="311" spans="1:9" hidden="1" x14ac:dyDescent="0.3">
      <c r="A311" s="1" t="s">
        <v>46</v>
      </c>
      <c r="B311" s="1" t="s">
        <v>47</v>
      </c>
      <c r="C311" s="1" t="s">
        <v>6</v>
      </c>
      <c r="D311" s="1" t="s">
        <v>100</v>
      </c>
      <c r="E311" s="1">
        <v>51</v>
      </c>
      <c r="F311" s="1">
        <v>248</v>
      </c>
      <c r="G311" s="1">
        <v>2.7009719959999998</v>
      </c>
      <c r="H311" s="1">
        <v>0.26360478700000001</v>
      </c>
      <c r="I311" s="1">
        <v>3.2647230333742901E-2</v>
      </c>
    </row>
    <row r="312" spans="1:9" hidden="1" x14ac:dyDescent="0.3">
      <c r="A312" s="1" t="s">
        <v>31</v>
      </c>
      <c r="B312" s="1" t="s">
        <v>32</v>
      </c>
      <c r="C312" s="1" t="s">
        <v>6</v>
      </c>
      <c r="D312" s="1" t="s">
        <v>101</v>
      </c>
      <c r="E312" s="1">
        <v>5</v>
      </c>
      <c r="F312" s="1">
        <v>24</v>
      </c>
      <c r="G312" s="1">
        <v>0.72949249599999999</v>
      </c>
      <c r="H312" s="1">
        <v>0.19067290100000001</v>
      </c>
      <c r="I312" s="1">
        <v>2.2723401992092692E-3</v>
      </c>
    </row>
    <row r="313" spans="1:9" hidden="1" x14ac:dyDescent="0.3">
      <c r="A313" s="1" t="s">
        <v>46</v>
      </c>
      <c r="B313" s="1" t="s">
        <v>47</v>
      </c>
      <c r="C313" s="1" t="s">
        <v>6</v>
      </c>
      <c r="D313" s="1" t="s">
        <v>101</v>
      </c>
      <c r="E313" s="1">
        <v>51</v>
      </c>
      <c r="F313" s="1">
        <v>248</v>
      </c>
      <c r="G313" s="1">
        <v>2.584778821</v>
      </c>
      <c r="H313" s="1">
        <v>0.233455833</v>
      </c>
      <c r="I313" s="1">
        <v>2.5817679072704127E-2</v>
      </c>
    </row>
    <row r="314" spans="1:9" hidden="1" x14ac:dyDescent="0.3">
      <c r="A314" s="1" t="s">
        <v>31</v>
      </c>
      <c r="B314" s="1" t="s">
        <v>32</v>
      </c>
      <c r="C314" s="1" t="s">
        <v>6</v>
      </c>
      <c r="D314" s="1" t="s">
        <v>102</v>
      </c>
      <c r="E314" s="1">
        <v>5</v>
      </c>
      <c r="F314" s="1">
        <v>24</v>
      </c>
      <c r="G314" s="1">
        <v>0.72909502199999998</v>
      </c>
      <c r="H314" s="1">
        <v>0.22725446699999999</v>
      </c>
      <c r="I314" s="1">
        <v>5.7084849581367767E-6</v>
      </c>
    </row>
    <row r="315" spans="1:9" hidden="1" x14ac:dyDescent="0.3">
      <c r="A315" s="1" t="s">
        <v>46</v>
      </c>
      <c r="B315" s="1" t="s">
        <v>47</v>
      </c>
      <c r="C315" s="1" t="s">
        <v>6</v>
      </c>
      <c r="D315" s="1" t="s">
        <v>102</v>
      </c>
      <c r="E315" s="1">
        <v>51</v>
      </c>
      <c r="F315" s="1">
        <v>248</v>
      </c>
      <c r="G315" s="1">
        <v>2.6361378200000001</v>
      </c>
      <c r="H315" s="1">
        <v>0.235645247</v>
      </c>
      <c r="I315" s="1">
        <v>8.0055692978406118E-2</v>
      </c>
    </row>
    <row r="316" spans="1:9" hidden="1" x14ac:dyDescent="0.3">
      <c r="A316" s="1" t="s">
        <v>31</v>
      </c>
      <c r="B316" s="1" t="s">
        <v>32</v>
      </c>
      <c r="C316" s="1" t="s">
        <v>6</v>
      </c>
      <c r="D316" s="1" t="s">
        <v>103</v>
      </c>
      <c r="E316" s="1">
        <v>5</v>
      </c>
      <c r="F316" s="1">
        <v>24</v>
      </c>
      <c r="G316" s="1">
        <v>0.72678156500000002</v>
      </c>
      <c r="H316" s="1">
        <v>0.233245327</v>
      </c>
      <c r="I316" s="1">
        <v>4.9200155235276416E-4</v>
      </c>
    </row>
    <row r="317" spans="1:9" hidden="1" x14ac:dyDescent="0.3">
      <c r="A317" s="1" t="s">
        <v>46</v>
      </c>
      <c r="B317" s="1" t="s">
        <v>47</v>
      </c>
      <c r="C317" s="1" t="s">
        <v>6</v>
      </c>
      <c r="D317" s="1" t="s">
        <v>103</v>
      </c>
      <c r="E317" s="1">
        <v>51</v>
      </c>
      <c r="F317" s="1">
        <v>248</v>
      </c>
      <c r="G317" s="1">
        <v>2.687307267</v>
      </c>
      <c r="H317" s="1">
        <v>0.28786882899999999</v>
      </c>
      <c r="I317" s="1">
        <v>8.8703191034030987E-2</v>
      </c>
    </row>
    <row r="318" spans="1:9" hidden="1" x14ac:dyDescent="0.3">
      <c r="A318" s="1" t="s">
        <v>31</v>
      </c>
      <c r="B318" s="1" t="s">
        <v>32</v>
      </c>
      <c r="C318" s="1" t="s">
        <v>6</v>
      </c>
      <c r="D318" s="1" t="s">
        <v>104</v>
      </c>
      <c r="E318" s="1">
        <v>5</v>
      </c>
      <c r="F318" s="1">
        <v>24</v>
      </c>
      <c r="G318" s="1">
        <v>0.74619219800000003</v>
      </c>
      <c r="H318" s="1">
        <v>0.233884802</v>
      </c>
      <c r="I318" s="1">
        <v>5.379695476469018E-4</v>
      </c>
    </row>
    <row r="319" spans="1:9" hidden="1" x14ac:dyDescent="0.3">
      <c r="A319" s="1" t="s">
        <v>46</v>
      </c>
      <c r="B319" s="1" t="s">
        <v>47</v>
      </c>
      <c r="C319" s="1" t="s">
        <v>6</v>
      </c>
      <c r="D319" s="1" t="s">
        <v>104</v>
      </c>
      <c r="E319" s="1">
        <v>51</v>
      </c>
      <c r="F319" s="1">
        <v>248</v>
      </c>
      <c r="G319" s="1">
        <v>2.6715158539999999</v>
      </c>
      <c r="H319" s="1">
        <v>0.22775719</v>
      </c>
      <c r="I319" s="1">
        <v>8.0915565704614917E-2</v>
      </c>
    </row>
    <row r="320" spans="1:9" hidden="1" x14ac:dyDescent="0.3">
      <c r="A320" s="1" t="s">
        <v>31</v>
      </c>
      <c r="B320" s="1" t="s">
        <v>32</v>
      </c>
      <c r="C320" s="1" t="s">
        <v>6</v>
      </c>
      <c r="D320" s="1" t="s">
        <v>105</v>
      </c>
      <c r="E320" s="1">
        <v>5</v>
      </c>
      <c r="F320" s="1">
        <v>24</v>
      </c>
      <c r="G320" s="1">
        <v>0.73107888700000001</v>
      </c>
      <c r="H320" s="1">
        <v>0.213550713</v>
      </c>
      <c r="I320" s="1">
        <v>2.0338302164875804E-3</v>
      </c>
    </row>
    <row r="321" spans="1:9" hidden="1" x14ac:dyDescent="0.3">
      <c r="A321" s="1" t="s">
        <v>46</v>
      </c>
      <c r="B321" s="1" t="s">
        <v>47</v>
      </c>
      <c r="C321" s="1" t="s">
        <v>6</v>
      </c>
      <c r="D321" s="1" t="s">
        <v>105</v>
      </c>
      <c r="E321" s="1">
        <v>51</v>
      </c>
      <c r="F321" s="1">
        <v>248</v>
      </c>
      <c r="G321" s="1">
        <v>2.602900843</v>
      </c>
      <c r="H321" s="1">
        <v>0.233619401</v>
      </c>
      <c r="I321" s="1">
        <v>9.2191354708721876E-2</v>
      </c>
    </row>
    <row r="322" spans="1:9" hidden="1" x14ac:dyDescent="0.3">
      <c r="A322" s="1" t="s">
        <v>31</v>
      </c>
      <c r="B322" s="1" t="s">
        <v>32</v>
      </c>
      <c r="C322" s="1" t="s">
        <v>6</v>
      </c>
      <c r="D322" s="1" t="s">
        <v>106</v>
      </c>
      <c r="E322" s="1">
        <v>5</v>
      </c>
      <c r="F322" s="1">
        <v>24</v>
      </c>
      <c r="G322" s="1">
        <v>0.73217701499999999</v>
      </c>
      <c r="H322" s="1">
        <v>0.26165297199999998</v>
      </c>
      <c r="I322" s="1">
        <v>5.7263751758837335E-3</v>
      </c>
    </row>
    <row r="323" spans="1:9" hidden="1" x14ac:dyDescent="0.3">
      <c r="A323" s="1" t="s">
        <v>46</v>
      </c>
      <c r="B323" s="1" t="s">
        <v>47</v>
      </c>
      <c r="C323" s="1" t="s">
        <v>6</v>
      </c>
      <c r="D323" s="1" t="s">
        <v>106</v>
      </c>
      <c r="E323" s="1">
        <v>51</v>
      </c>
      <c r="F323" s="1">
        <v>248</v>
      </c>
      <c r="G323" s="1">
        <v>2.6878986739999999</v>
      </c>
      <c r="H323" s="1">
        <v>0.29525939699999998</v>
      </c>
      <c r="I323" s="1">
        <v>0.11515213188978318</v>
      </c>
    </row>
    <row r="324" spans="1:9" hidden="1" x14ac:dyDescent="0.3">
      <c r="A324" s="1" t="s">
        <v>31</v>
      </c>
      <c r="B324" s="1" t="s">
        <v>32</v>
      </c>
      <c r="C324" s="1" t="s">
        <v>6</v>
      </c>
      <c r="D324" s="1" t="s">
        <v>107</v>
      </c>
      <c r="E324" s="1">
        <v>5</v>
      </c>
      <c r="F324" s="1">
        <v>24</v>
      </c>
      <c r="G324" s="1">
        <v>0.65808176500000004</v>
      </c>
      <c r="H324" s="1">
        <v>0.23108768800000001</v>
      </c>
      <c r="I324" s="1">
        <v>4.9119831492786909E-3</v>
      </c>
    </row>
    <row r="325" spans="1:9" hidden="1" x14ac:dyDescent="0.3">
      <c r="A325" s="1" t="s">
        <v>46</v>
      </c>
      <c r="B325" s="1" t="s">
        <v>47</v>
      </c>
      <c r="C325" s="1" t="s">
        <v>6</v>
      </c>
      <c r="D325" s="1" t="s">
        <v>107</v>
      </c>
      <c r="E325" s="1">
        <v>51</v>
      </c>
      <c r="F325" s="1">
        <v>248</v>
      </c>
      <c r="G325" s="1">
        <v>2.6322658059999999</v>
      </c>
      <c r="H325" s="1">
        <v>0.23242844900000001</v>
      </c>
      <c r="I325" s="1">
        <v>0.1015937002625973</v>
      </c>
    </row>
    <row r="326" spans="1:9" hidden="1" x14ac:dyDescent="0.3">
      <c r="A326" s="1" t="s">
        <v>31</v>
      </c>
      <c r="B326" s="1" t="s">
        <v>32</v>
      </c>
      <c r="C326" s="1" t="s">
        <v>7</v>
      </c>
      <c r="D326" s="1" t="s">
        <v>54</v>
      </c>
      <c r="E326" s="1">
        <v>5</v>
      </c>
      <c r="F326" s="1">
        <v>27</v>
      </c>
      <c r="G326" s="1">
        <v>0.72428581299999995</v>
      </c>
      <c r="H326" s="1">
        <v>0.228929841</v>
      </c>
      <c r="I326" s="1">
        <v>1.2116120271061807E-3</v>
      </c>
    </row>
    <row r="327" spans="1:9" hidden="1" x14ac:dyDescent="0.3">
      <c r="A327" s="1" t="s">
        <v>46</v>
      </c>
      <c r="B327" s="1" t="s">
        <v>47</v>
      </c>
      <c r="C327" s="1" t="s">
        <v>7</v>
      </c>
      <c r="D327" s="1" t="s">
        <v>54</v>
      </c>
      <c r="E327" s="1">
        <v>15</v>
      </c>
      <c r="F327" s="1">
        <v>27</v>
      </c>
      <c r="G327" s="1">
        <v>2.9178405180000002</v>
      </c>
      <c r="H327" s="1">
        <v>0.245282361</v>
      </c>
      <c r="I327" s="1">
        <v>1.2116120271055016E-3</v>
      </c>
    </row>
    <row r="328" spans="1:9" hidden="1" x14ac:dyDescent="0.3">
      <c r="A328" s="1" t="s">
        <v>31</v>
      </c>
      <c r="B328" s="1" t="s">
        <v>32</v>
      </c>
      <c r="C328" s="1" t="s">
        <v>7</v>
      </c>
      <c r="D328" s="1" t="s">
        <v>55</v>
      </c>
      <c r="E328" s="1">
        <v>5</v>
      </c>
      <c r="F328" s="1">
        <v>29</v>
      </c>
      <c r="G328" s="1">
        <v>0.74321823600000003</v>
      </c>
      <c r="H328" s="1">
        <v>0.22932940800000001</v>
      </c>
      <c r="I328" s="1">
        <v>9.2036397250625695E-4</v>
      </c>
    </row>
    <row r="329" spans="1:9" hidden="1" x14ac:dyDescent="0.3">
      <c r="A329" s="1" t="s">
        <v>46</v>
      </c>
      <c r="B329" s="1" t="s">
        <v>47</v>
      </c>
      <c r="C329" s="1" t="s">
        <v>7</v>
      </c>
      <c r="D329" s="1" t="s">
        <v>55</v>
      </c>
      <c r="E329" s="1">
        <v>61</v>
      </c>
      <c r="F329" s="1">
        <v>29</v>
      </c>
      <c r="G329" s="1">
        <v>2.8490425209999999</v>
      </c>
      <c r="H329" s="1">
        <v>0.22987843799999999</v>
      </c>
      <c r="I329" s="1">
        <v>9.2036397250543241E-4</v>
      </c>
    </row>
    <row r="330" spans="1:9" hidden="1" x14ac:dyDescent="0.3">
      <c r="A330" s="1" t="s">
        <v>31</v>
      </c>
      <c r="B330" s="1" t="s">
        <v>32</v>
      </c>
      <c r="C330" s="1" t="s">
        <v>7</v>
      </c>
      <c r="D330" s="1" t="s">
        <v>56</v>
      </c>
      <c r="E330" s="1">
        <v>5</v>
      </c>
      <c r="F330" s="1">
        <v>29</v>
      </c>
      <c r="G330" s="1">
        <v>0.77659634600000005</v>
      </c>
      <c r="H330" s="1">
        <v>0.21528175199999999</v>
      </c>
      <c r="I330" s="1">
        <v>4.420620303567474E-4</v>
      </c>
    </row>
    <row r="331" spans="1:9" hidden="1" x14ac:dyDescent="0.3">
      <c r="A331" s="1" t="s">
        <v>46</v>
      </c>
      <c r="B331" s="1" t="s">
        <v>47</v>
      </c>
      <c r="C331" s="1" t="s">
        <v>7</v>
      </c>
      <c r="D331" s="1" t="s">
        <v>56</v>
      </c>
      <c r="E331" s="1">
        <v>61</v>
      </c>
      <c r="F331" s="1">
        <v>29</v>
      </c>
      <c r="G331" s="1">
        <v>2.9288261360000001</v>
      </c>
      <c r="H331" s="1">
        <v>0.23409153199999999</v>
      </c>
      <c r="I331" s="1">
        <v>4.4206203035634733E-4</v>
      </c>
    </row>
    <row r="332" spans="1:9" hidden="1" x14ac:dyDescent="0.3">
      <c r="A332" s="1" t="s">
        <v>31</v>
      </c>
      <c r="B332" s="1" t="s">
        <v>32</v>
      </c>
      <c r="C332" s="1" t="s">
        <v>7</v>
      </c>
      <c r="D332" s="1" t="s">
        <v>57</v>
      </c>
      <c r="E332" s="1">
        <v>5</v>
      </c>
      <c r="F332" s="1">
        <v>29</v>
      </c>
      <c r="G332" s="1">
        <v>0.80995475900000002</v>
      </c>
      <c r="H332" s="1">
        <v>0.19472221200000001</v>
      </c>
      <c r="I332" s="1">
        <v>6.6247664286449043E-4</v>
      </c>
    </row>
    <row r="333" spans="1:9" hidden="1" x14ac:dyDescent="0.3">
      <c r="A333" s="1" t="s">
        <v>46</v>
      </c>
      <c r="B333" s="1" t="s">
        <v>47</v>
      </c>
      <c r="C333" s="1" t="s">
        <v>7</v>
      </c>
      <c r="D333" s="1" t="s">
        <v>57</v>
      </c>
      <c r="E333" s="1">
        <v>61</v>
      </c>
      <c r="F333" s="1">
        <v>29</v>
      </c>
      <c r="G333" s="1">
        <v>2.8126088679999999</v>
      </c>
      <c r="H333" s="1">
        <v>0.293165803</v>
      </c>
      <c r="I333" s="1">
        <v>6.624766428638745E-4</v>
      </c>
    </row>
    <row r="334" spans="1:9" hidden="1" x14ac:dyDescent="0.3">
      <c r="A334" s="1" t="s">
        <v>31</v>
      </c>
      <c r="B334" s="1" t="s">
        <v>32</v>
      </c>
      <c r="C334" s="1" t="s">
        <v>7</v>
      </c>
      <c r="D334" s="1" t="s">
        <v>58</v>
      </c>
      <c r="E334" s="1">
        <v>5</v>
      </c>
      <c r="F334" s="1">
        <v>29</v>
      </c>
      <c r="G334" s="1">
        <v>0.743475251</v>
      </c>
      <c r="H334" s="1">
        <v>0.23618756799999999</v>
      </c>
      <c r="I334" s="1">
        <v>5.5862346549382948E-5</v>
      </c>
    </row>
    <row r="335" spans="1:9" hidden="1" x14ac:dyDescent="0.3">
      <c r="A335" s="1" t="s">
        <v>46</v>
      </c>
      <c r="B335" s="1" t="s">
        <v>47</v>
      </c>
      <c r="C335" s="1" t="s">
        <v>7</v>
      </c>
      <c r="D335" s="1" t="s">
        <v>58</v>
      </c>
      <c r="E335" s="1">
        <v>61</v>
      </c>
      <c r="F335" s="1">
        <v>29</v>
      </c>
      <c r="G335" s="1">
        <v>2.879688034</v>
      </c>
      <c r="H335" s="1">
        <v>0.239695675</v>
      </c>
      <c r="I335" s="1">
        <v>5.5862346556987854E-5</v>
      </c>
    </row>
    <row r="336" spans="1:9" hidden="1" x14ac:dyDescent="0.3">
      <c r="A336" s="1" t="s">
        <v>31</v>
      </c>
      <c r="B336" s="1" t="s">
        <v>32</v>
      </c>
      <c r="C336" s="1" t="s">
        <v>7</v>
      </c>
      <c r="D336" s="1" t="s">
        <v>59</v>
      </c>
      <c r="E336" s="1">
        <v>5</v>
      </c>
      <c r="F336" s="1">
        <v>29</v>
      </c>
      <c r="G336" s="1">
        <v>0.77296105000000004</v>
      </c>
      <c r="H336" s="1">
        <v>0.28756501000000001</v>
      </c>
      <c r="I336" s="1">
        <v>8.692370587819032E-4</v>
      </c>
    </row>
    <row r="337" spans="1:9" hidden="1" x14ac:dyDescent="0.3">
      <c r="A337" s="1" t="s">
        <v>46</v>
      </c>
      <c r="B337" s="1" t="s">
        <v>47</v>
      </c>
      <c r="C337" s="1" t="s">
        <v>7</v>
      </c>
      <c r="D337" s="1" t="s">
        <v>59</v>
      </c>
      <c r="E337" s="1">
        <v>61</v>
      </c>
      <c r="F337" s="1">
        <v>29</v>
      </c>
      <c r="G337" s="1">
        <v>2.9267168809999999</v>
      </c>
      <c r="H337" s="1">
        <v>0.23304983300000001</v>
      </c>
      <c r="I337" s="1">
        <v>8.6923706012397278E-4</v>
      </c>
    </row>
    <row r="338" spans="1:9" hidden="1" x14ac:dyDescent="0.3">
      <c r="A338" s="1" t="s">
        <v>31</v>
      </c>
      <c r="B338" s="1" t="s">
        <v>32</v>
      </c>
      <c r="C338" s="1" t="s">
        <v>7</v>
      </c>
      <c r="D338" s="1" t="s">
        <v>60</v>
      </c>
      <c r="E338" s="1">
        <v>5</v>
      </c>
      <c r="F338" s="1">
        <v>29</v>
      </c>
      <c r="G338" s="1">
        <v>0.80755071300000003</v>
      </c>
      <c r="H338" s="1">
        <v>0.28844620900000001</v>
      </c>
      <c r="I338" s="1">
        <v>8.0004997628943478E-3</v>
      </c>
    </row>
    <row r="339" spans="1:9" hidden="1" x14ac:dyDescent="0.3">
      <c r="A339" s="1" t="s">
        <v>46</v>
      </c>
      <c r="B339" s="1" t="s">
        <v>47</v>
      </c>
      <c r="C339" s="1" t="s">
        <v>7</v>
      </c>
      <c r="D339" s="1" t="s">
        <v>60</v>
      </c>
      <c r="E339" s="1">
        <v>61</v>
      </c>
      <c r="F339" s="1">
        <v>29</v>
      </c>
      <c r="G339" s="1">
        <v>2.7623215050000001</v>
      </c>
      <c r="H339" s="1">
        <v>0.239912185</v>
      </c>
      <c r="I339" s="1">
        <v>8.0004997731890955E-3</v>
      </c>
    </row>
    <row r="340" spans="1:9" hidden="1" x14ac:dyDescent="0.3">
      <c r="A340" s="1" t="s">
        <v>31</v>
      </c>
      <c r="B340" s="1" t="s">
        <v>32</v>
      </c>
      <c r="C340" s="1" t="s">
        <v>7</v>
      </c>
      <c r="D340" s="1" t="s">
        <v>61</v>
      </c>
      <c r="E340" s="1">
        <v>5</v>
      </c>
      <c r="F340" s="1">
        <v>29</v>
      </c>
      <c r="G340" s="1">
        <v>0.81157174099999996</v>
      </c>
      <c r="H340" s="1">
        <v>0.21696299299999999</v>
      </c>
      <c r="I340" s="1">
        <v>1.178374238550188E-2</v>
      </c>
    </row>
    <row r="341" spans="1:9" hidden="1" x14ac:dyDescent="0.3">
      <c r="A341" s="1" t="s">
        <v>46</v>
      </c>
      <c r="B341" s="1" t="s">
        <v>47</v>
      </c>
      <c r="C341" s="1" t="s">
        <v>7</v>
      </c>
      <c r="D341" s="1" t="s">
        <v>61</v>
      </c>
      <c r="E341" s="1">
        <v>61</v>
      </c>
      <c r="F341" s="1">
        <v>29</v>
      </c>
      <c r="G341" s="1">
        <v>2.9126728449999999</v>
      </c>
      <c r="H341" s="1">
        <v>0.24086092200000001</v>
      </c>
      <c r="I341" s="1">
        <v>1.178374239706151E-2</v>
      </c>
    </row>
    <row r="342" spans="1:9" hidden="1" x14ac:dyDescent="0.3">
      <c r="A342" s="1" t="s">
        <v>31</v>
      </c>
      <c r="B342" s="1" t="s">
        <v>32</v>
      </c>
      <c r="C342" s="1" t="s">
        <v>7</v>
      </c>
      <c r="D342" s="1" t="s">
        <v>62</v>
      </c>
      <c r="E342" s="1">
        <v>5</v>
      </c>
      <c r="F342" s="1">
        <v>29</v>
      </c>
      <c r="G342" s="1">
        <v>0.82011596200000003</v>
      </c>
      <c r="H342" s="1">
        <v>0.20704217699999999</v>
      </c>
      <c r="I342" s="1">
        <v>8.651055783108888E-3</v>
      </c>
    </row>
    <row r="343" spans="1:9" hidden="1" x14ac:dyDescent="0.3">
      <c r="A343" s="1" t="s">
        <v>46</v>
      </c>
      <c r="B343" s="1" t="s">
        <v>47</v>
      </c>
      <c r="C343" s="1" t="s">
        <v>7</v>
      </c>
      <c r="D343" s="1" t="s">
        <v>62</v>
      </c>
      <c r="E343" s="1">
        <v>61</v>
      </c>
      <c r="F343" s="1">
        <v>29</v>
      </c>
      <c r="G343" s="1">
        <v>2.8893992279999998</v>
      </c>
      <c r="H343" s="1">
        <v>0.237684705</v>
      </c>
      <c r="I343" s="1">
        <v>8.6510557891179892E-3</v>
      </c>
    </row>
    <row r="344" spans="1:9" hidden="1" x14ac:dyDescent="0.3">
      <c r="A344" s="1" t="s">
        <v>31</v>
      </c>
      <c r="B344" s="1" t="s">
        <v>32</v>
      </c>
      <c r="C344" s="1" t="s">
        <v>7</v>
      </c>
      <c r="D344" s="1" t="s">
        <v>63</v>
      </c>
      <c r="E344" s="1">
        <v>5</v>
      </c>
      <c r="F344" s="1">
        <v>29</v>
      </c>
      <c r="G344" s="1">
        <v>0.8187972</v>
      </c>
      <c r="H344" s="1">
        <v>0.204510045</v>
      </c>
      <c r="I344" s="1">
        <v>2.9656032470988213E-3</v>
      </c>
    </row>
    <row r="345" spans="1:9" hidden="1" x14ac:dyDescent="0.3">
      <c r="A345" s="1" t="s">
        <v>46</v>
      </c>
      <c r="B345" s="1" t="s">
        <v>47</v>
      </c>
      <c r="C345" s="1" t="s">
        <v>7</v>
      </c>
      <c r="D345" s="1" t="s">
        <v>63</v>
      </c>
      <c r="E345" s="1">
        <v>61</v>
      </c>
      <c r="F345" s="1">
        <v>29</v>
      </c>
      <c r="G345" s="1">
        <v>2.8338476570000002</v>
      </c>
      <c r="H345" s="1">
        <v>0.24225148099999999</v>
      </c>
      <c r="I345" s="1">
        <v>2.965602846772972E-3</v>
      </c>
    </row>
    <row r="346" spans="1:9" hidden="1" x14ac:dyDescent="0.3">
      <c r="A346" s="1" t="s">
        <v>31</v>
      </c>
      <c r="B346" s="1" t="s">
        <v>32</v>
      </c>
      <c r="C346" s="1" t="s">
        <v>7</v>
      </c>
      <c r="D346" s="1" t="s">
        <v>64</v>
      </c>
      <c r="E346" s="1">
        <v>5</v>
      </c>
      <c r="F346" s="1">
        <v>29</v>
      </c>
      <c r="G346" s="1">
        <v>0.81827023700000001</v>
      </c>
      <c r="H346" s="1">
        <v>0.20335890400000001</v>
      </c>
      <c r="I346" s="1">
        <v>2.5260602551528278E-3</v>
      </c>
    </row>
    <row r="347" spans="1:9" hidden="1" x14ac:dyDescent="0.3">
      <c r="A347" s="1" t="s">
        <v>46</v>
      </c>
      <c r="B347" s="1" t="s">
        <v>47</v>
      </c>
      <c r="C347" s="1" t="s">
        <v>7</v>
      </c>
      <c r="D347" s="1" t="s">
        <v>64</v>
      </c>
      <c r="E347" s="1">
        <v>61</v>
      </c>
      <c r="F347" s="1">
        <v>29</v>
      </c>
      <c r="G347" s="1">
        <v>2.7841633259999998</v>
      </c>
      <c r="H347" s="1">
        <v>0.25953234400000003</v>
      </c>
      <c r="I347" s="1">
        <v>2.5260602600803233E-3</v>
      </c>
    </row>
    <row r="348" spans="1:9" hidden="1" x14ac:dyDescent="0.3">
      <c r="A348" s="1" t="s">
        <v>31</v>
      </c>
      <c r="B348" s="1" t="s">
        <v>32</v>
      </c>
      <c r="C348" s="1" t="s">
        <v>7</v>
      </c>
      <c r="D348" s="1" t="s">
        <v>65</v>
      </c>
      <c r="E348" s="1">
        <v>5</v>
      </c>
      <c r="F348" s="1">
        <v>29</v>
      </c>
      <c r="G348" s="1">
        <v>0.72485920199999998</v>
      </c>
      <c r="H348" s="1">
        <v>0.232531182</v>
      </c>
      <c r="I348" s="1">
        <v>4.7382742456738257E-4</v>
      </c>
    </row>
    <row r="349" spans="1:9" hidden="1" x14ac:dyDescent="0.3">
      <c r="A349" s="1" t="s">
        <v>46</v>
      </c>
      <c r="B349" s="1" t="s">
        <v>47</v>
      </c>
      <c r="C349" s="1" t="s">
        <v>7</v>
      </c>
      <c r="D349" s="1" t="s">
        <v>65</v>
      </c>
      <c r="E349" s="1">
        <v>61</v>
      </c>
      <c r="F349" s="1">
        <v>29</v>
      </c>
      <c r="G349" s="1">
        <v>2.8701443250000001</v>
      </c>
      <c r="H349" s="1">
        <v>0.24511745700000001</v>
      </c>
      <c r="I349" s="1">
        <v>4.738274259090749E-4</v>
      </c>
    </row>
    <row r="350" spans="1:9" hidden="1" x14ac:dyDescent="0.3">
      <c r="A350" s="1" t="s">
        <v>31</v>
      </c>
      <c r="B350" s="1" t="s">
        <v>32</v>
      </c>
      <c r="C350" s="1" t="s">
        <v>7</v>
      </c>
      <c r="D350" s="1" t="s">
        <v>66</v>
      </c>
      <c r="E350" s="1">
        <v>5</v>
      </c>
      <c r="F350" s="1">
        <v>29</v>
      </c>
      <c r="G350" s="1">
        <v>0.77598807199999997</v>
      </c>
      <c r="H350" s="1">
        <v>0.189182668</v>
      </c>
      <c r="I350" s="1">
        <v>1.6216339476882061E-4</v>
      </c>
    </row>
    <row r="351" spans="1:9" hidden="1" x14ac:dyDescent="0.3">
      <c r="A351" s="1" t="s">
        <v>46</v>
      </c>
      <c r="B351" s="1" t="s">
        <v>47</v>
      </c>
      <c r="C351" s="1" t="s">
        <v>7</v>
      </c>
      <c r="D351" s="1" t="s">
        <v>66</v>
      </c>
      <c r="E351" s="1">
        <v>61</v>
      </c>
      <c r="F351" s="1">
        <v>29</v>
      </c>
      <c r="G351" s="1">
        <v>2.7943969530000001</v>
      </c>
      <c r="H351" s="1">
        <v>0.24193432600000001</v>
      </c>
      <c r="I351" s="1">
        <v>1.621633946311607E-4</v>
      </c>
    </row>
    <row r="352" spans="1:9" hidden="1" x14ac:dyDescent="0.3">
      <c r="A352" s="1" t="s">
        <v>31</v>
      </c>
      <c r="B352" s="1" t="s">
        <v>32</v>
      </c>
      <c r="C352" s="1" t="s">
        <v>7</v>
      </c>
      <c r="D352" s="1" t="s">
        <v>67</v>
      </c>
      <c r="E352" s="1">
        <v>5</v>
      </c>
      <c r="F352" s="1">
        <v>29</v>
      </c>
      <c r="G352" s="1">
        <v>0.82584616399999999</v>
      </c>
      <c r="H352" s="1">
        <v>0.218936732</v>
      </c>
      <c r="I352" s="1">
        <v>1.0821366093222854E-3</v>
      </c>
    </row>
    <row r="353" spans="1:9" hidden="1" x14ac:dyDescent="0.3">
      <c r="A353" s="1" t="s">
        <v>46</v>
      </c>
      <c r="B353" s="1" t="s">
        <v>47</v>
      </c>
      <c r="C353" s="1" t="s">
        <v>7</v>
      </c>
      <c r="D353" s="1" t="s">
        <v>67</v>
      </c>
      <c r="E353" s="1">
        <v>61</v>
      </c>
      <c r="F353" s="1">
        <v>29</v>
      </c>
      <c r="G353" s="1">
        <v>2.8171790080000001</v>
      </c>
      <c r="H353" s="1">
        <v>0.231354059</v>
      </c>
      <c r="I353" s="1">
        <v>1.0821366012996369E-3</v>
      </c>
    </row>
    <row r="354" spans="1:9" hidden="1" x14ac:dyDescent="0.3">
      <c r="A354" s="1" t="s">
        <v>31</v>
      </c>
      <c r="B354" s="1" t="s">
        <v>32</v>
      </c>
      <c r="C354" s="1" t="s">
        <v>7</v>
      </c>
      <c r="D354" s="1" t="s">
        <v>68</v>
      </c>
      <c r="E354" s="1">
        <v>5</v>
      </c>
      <c r="F354" s="1">
        <v>29</v>
      </c>
      <c r="G354" s="1">
        <v>0.77443903700000005</v>
      </c>
      <c r="H354" s="1">
        <v>0.23579023099999999</v>
      </c>
      <c r="I354" s="1">
        <v>1.1753699041343671E-3</v>
      </c>
    </row>
    <row r="355" spans="1:9" hidden="1" x14ac:dyDescent="0.3">
      <c r="A355" s="1" t="s">
        <v>46</v>
      </c>
      <c r="B355" s="1" t="s">
        <v>47</v>
      </c>
      <c r="C355" s="1" t="s">
        <v>7</v>
      </c>
      <c r="D355" s="1" t="s">
        <v>68</v>
      </c>
      <c r="E355" s="1">
        <v>61</v>
      </c>
      <c r="F355" s="1">
        <v>29</v>
      </c>
      <c r="G355" s="1">
        <v>2.8482215160000002</v>
      </c>
      <c r="H355" s="1">
        <v>0.25351117000000001</v>
      </c>
      <c r="I355" s="1">
        <v>1.175369883366731E-3</v>
      </c>
    </row>
    <row r="356" spans="1:9" hidden="1" x14ac:dyDescent="0.3">
      <c r="A356" s="1" t="s">
        <v>31</v>
      </c>
      <c r="B356" s="1" t="s">
        <v>32</v>
      </c>
      <c r="C356" s="1" t="s">
        <v>7</v>
      </c>
      <c r="D356" s="1" t="s">
        <v>69</v>
      </c>
      <c r="E356" s="1">
        <v>5</v>
      </c>
      <c r="F356" s="1">
        <v>29</v>
      </c>
      <c r="G356" s="1">
        <v>0.79625161600000005</v>
      </c>
      <c r="H356" s="1">
        <v>0.22981110299999999</v>
      </c>
      <c r="I356" s="1">
        <v>9.5841225758746911E-4</v>
      </c>
    </row>
    <row r="357" spans="1:9" hidden="1" x14ac:dyDescent="0.3">
      <c r="A357" s="1" t="s">
        <v>46</v>
      </c>
      <c r="B357" s="1" t="s">
        <v>47</v>
      </c>
      <c r="C357" s="1" t="s">
        <v>7</v>
      </c>
      <c r="D357" s="1" t="s">
        <v>69</v>
      </c>
      <c r="E357" s="1">
        <v>61</v>
      </c>
      <c r="F357" s="1">
        <v>113</v>
      </c>
      <c r="G357" s="1">
        <v>2.8826469060000002</v>
      </c>
      <c r="H357" s="1">
        <v>0.241114935</v>
      </c>
      <c r="I357" s="1">
        <v>5.8855122734976041E-2</v>
      </c>
    </row>
    <row r="358" spans="1:9" hidden="1" x14ac:dyDescent="0.3">
      <c r="A358" s="1" t="s">
        <v>31</v>
      </c>
      <c r="B358" s="1" t="s">
        <v>32</v>
      </c>
      <c r="C358" s="1" t="s">
        <v>7</v>
      </c>
      <c r="D358" s="1" t="s">
        <v>70</v>
      </c>
      <c r="E358" s="1">
        <v>5</v>
      </c>
      <c r="F358" s="1">
        <v>29</v>
      </c>
      <c r="G358" s="1">
        <v>0.81112480399999998</v>
      </c>
      <c r="H358" s="1">
        <v>0.200646507</v>
      </c>
      <c r="I358" s="1">
        <v>1.9381194585227537E-3</v>
      </c>
    </row>
    <row r="359" spans="1:9" hidden="1" x14ac:dyDescent="0.3">
      <c r="A359" s="1" t="s">
        <v>46</v>
      </c>
      <c r="B359" s="1" t="s">
        <v>47</v>
      </c>
      <c r="C359" s="1" t="s">
        <v>7</v>
      </c>
      <c r="D359" s="1" t="s">
        <v>70</v>
      </c>
      <c r="E359" s="1">
        <v>61</v>
      </c>
      <c r="F359" s="1">
        <v>260</v>
      </c>
      <c r="G359" s="1">
        <v>2.8203688269999998</v>
      </c>
      <c r="H359" s="1">
        <v>0.17601251000000001</v>
      </c>
      <c r="I359" s="1">
        <v>1.9681356449444829E-2</v>
      </c>
    </row>
    <row r="360" spans="1:9" hidden="1" x14ac:dyDescent="0.3">
      <c r="A360" s="1" t="s">
        <v>31</v>
      </c>
      <c r="B360" s="1" t="s">
        <v>32</v>
      </c>
      <c r="C360" s="1" t="s">
        <v>7</v>
      </c>
      <c r="D360" s="1" t="s">
        <v>71</v>
      </c>
      <c r="E360" s="1">
        <v>5</v>
      </c>
      <c r="F360" s="1">
        <v>29</v>
      </c>
      <c r="G360" s="1">
        <v>0.81346479900000002</v>
      </c>
      <c r="H360" s="1">
        <v>0.23441957399999999</v>
      </c>
      <c r="I360" s="1">
        <v>1.5348321065706775E-3</v>
      </c>
    </row>
    <row r="361" spans="1:9" hidden="1" x14ac:dyDescent="0.3">
      <c r="A361" s="1" t="s">
        <v>46</v>
      </c>
      <c r="B361" s="1" t="s">
        <v>47</v>
      </c>
      <c r="C361" s="1" t="s">
        <v>7</v>
      </c>
      <c r="D361" s="1" t="s">
        <v>71</v>
      </c>
      <c r="E361" s="1">
        <v>61</v>
      </c>
      <c r="F361" s="1">
        <v>323</v>
      </c>
      <c r="G361" s="1">
        <v>2.8987350620000001</v>
      </c>
      <c r="H361" s="1">
        <v>0.244283258</v>
      </c>
      <c r="I361" s="1">
        <v>5.0162929949247217E-2</v>
      </c>
    </row>
    <row r="362" spans="1:9" hidden="1" x14ac:dyDescent="0.3">
      <c r="A362" s="1" t="s">
        <v>31</v>
      </c>
      <c r="B362" s="1" t="s">
        <v>32</v>
      </c>
      <c r="C362" s="1" t="s">
        <v>7</v>
      </c>
      <c r="D362" s="1" t="s">
        <v>72</v>
      </c>
      <c r="E362" s="1">
        <v>5</v>
      </c>
      <c r="F362" s="1">
        <v>29</v>
      </c>
      <c r="G362" s="1">
        <v>0.80737825299999999</v>
      </c>
      <c r="H362" s="1">
        <v>0.27514271699999998</v>
      </c>
      <c r="I362" s="1">
        <v>1.3061203163296526E-3</v>
      </c>
    </row>
    <row r="363" spans="1:9" hidden="1" x14ac:dyDescent="0.3">
      <c r="A363" s="1" t="s">
        <v>46</v>
      </c>
      <c r="B363" s="1" t="s">
        <v>47</v>
      </c>
      <c r="C363" s="1" t="s">
        <v>7</v>
      </c>
      <c r="D363" s="1" t="s">
        <v>72</v>
      </c>
      <c r="E363" s="1">
        <v>61</v>
      </c>
      <c r="F363" s="1">
        <v>323</v>
      </c>
      <c r="G363" s="1">
        <v>2.770126103</v>
      </c>
      <c r="H363" s="1">
        <v>0.23455646399999999</v>
      </c>
      <c r="I363" s="1">
        <v>0.1017813780479643</v>
      </c>
    </row>
    <row r="364" spans="1:9" hidden="1" x14ac:dyDescent="0.3">
      <c r="A364" s="1" t="s">
        <v>31</v>
      </c>
      <c r="B364" s="1" t="s">
        <v>32</v>
      </c>
      <c r="C364" s="1" t="s">
        <v>7</v>
      </c>
      <c r="D364" s="1" t="s">
        <v>73</v>
      </c>
      <c r="E364" s="1">
        <v>5</v>
      </c>
      <c r="F364" s="1">
        <v>29</v>
      </c>
      <c r="G364" s="1">
        <v>0.82074438500000002</v>
      </c>
      <c r="H364" s="1">
        <v>0.18366603400000001</v>
      </c>
      <c r="I364" s="1">
        <v>2.534481588186152E-3</v>
      </c>
    </row>
    <row r="365" spans="1:9" hidden="1" x14ac:dyDescent="0.3">
      <c r="A365" s="1" t="s">
        <v>46</v>
      </c>
      <c r="B365" s="1" t="s">
        <v>47</v>
      </c>
      <c r="C365" s="1" t="s">
        <v>7</v>
      </c>
      <c r="D365" s="1" t="s">
        <v>73</v>
      </c>
      <c r="E365" s="1">
        <v>61</v>
      </c>
      <c r="F365" s="1">
        <v>323</v>
      </c>
      <c r="G365" s="1">
        <v>2.8344512470000001</v>
      </c>
      <c r="H365" s="1">
        <v>0.226132369</v>
      </c>
      <c r="I365" s="1">
        <v>9.4406531144159714E-2</v>
      </c>
    </row>
    <row r="366" spans="1:9" hidden="1" x14ac:dyDescent="0.3">
      <c r="A366" s="1" t="s">
        <v>31</v>
      </c>
      <c r="B366" s="1" t="s">
        <v>32</v>
      </c>
      <c r="C366" s="1" t="s">
        <v>7</v>
      </c>
      <c r="D366" s="1" t="s">
        <v>74</v>
      </c>
      <c r="E366" s="1">
        <v>5</v>
      </c>
      <c r="F366" s="1">
        <v>29</v>
      </c>
      <c r="G366" s="1">
        <v>0.77412459899999997</v>
      </c>
      <c r="H366" s="1">
        <v>0.219005384</v>
      </c>
      <c r="I366" s="1">
        <v>3.5990939745690083E-4</v>
      </c>
    </row>
    <row r="367" spans="1:9" hidden="1" x14ac:dyDescent="0.3">
      <c r="A367" s="1" t="s">
        <v>46</v>
      </c>
      <c r="B367" s="1" t="s">
        <v>47</v>
      </c>
      <c r="C367" s="1" t="s">
        <v>7</v>
      </c>
      <c r="D367" s="1" t="s">
        <v>74</v>
      </c>
      <c r="E367" s="1">
        <v>61</v>
      </c>
      <c r="F367" s="1">
        <v>323</v>
      </c>
      <c r="G367" s="1">
        <v>2.8515185980000002</v>
      </c>
      <c r="H367" s="1">
        <v>0.23975133200000001</v>
      </c>
      <c r="I367" s="1">
        <v>8.0624145679555365E-2</v>
      </c>
    </row>
    <row r="368" spans="1:9" hidden="1" x14ac:dyDescent="0.3">
      <c r="A368" s="1" t="s">
        <v>31</v>
      </c>
      <c r="B368" s="1" t="s">
        <v>32</v>
      </c>
      <c r="C368" s="1" t="s">
        <v>7</v>
      </c>
      <c r="D368" s="1" t="s">
        <v>75</v>
      </c>
      <c r="E368" s="1">
        <v>5</v>
      </c>
      <c r="F368" s="1">
        <v>29</v>
      </c>
      <c r="G368" s="1">
        <v>0.83012301099999997</v>
      </c>
      <c r="H368" s="1">
        <v>0.19123058000000001</v>
      </c>
      <c r="I368" s="1">
        <v>5.805673429992703E-4</v>
      </c>
    </row>
    <row r="369" spans="1:9" hidden="1" x14ac:dyDescent="0.3">
      <c r="A369" s="1" t="s">
        <v>46</v>
      </c>
      <c r="B369" s="1" t="s">
        <v>47</v>
      </c>
      <c r="C369" s="1" t="s">
        <v>7</v>
      </c>
      <c r="D369" s="1" t="s">
        <v>75</v>
      </c>
      <c r="E369" s="1">
        <v>61</v>
      </c>
      <c r="F369" s="1">
        <v>323</v>
      </c>
      <c r="G369" s="1">
        <v>2.8760161879999999</v>
      </c>
      <c r="H369" s="1">
        <v>0.30030192500000003</v>
      </c>
      <c r="I369" s="1">
        <v>7.0406416258586443E-2</v>
      </c>
    </row>
    <row r="370" spans="1:9" hidden="1" x14ac:dyDescent="0.3">
      <c r="A370" s="1" t="s">
        <v>31</v>
      </c>
      <c r="B370" s="1" t="s">
        <v>32</v>
      </c>
      <c r="C370" s="1" t="s">
        <v>7</v>
      </c>
      <c r="D370" s="1" t="s">
        <v>76</v>
      </c>
      <c r="E370" s="1">
        <v>5</v>
      </c>
      <c r="F370" s="1">
        <v>29</v>
      </c>
      <c r="G370" s="1">
        <v>0.78856238999999995</v>
      </c>
      <c r="H370" s="1">
        <v>0.281221995</v>
      </c>
      <c r="I370" s="1">
        <v>8.2371800395346546E-4</v>
      </c>
    </row>
    <row r="371" spans="1:9" hidden="1" x14ac:dyDescent="0.3">
      <c r="A371" s="1" t="s">
        <v>46</v>
      </c>
      <c r="B371" s="1" t="s">
        <v>47</v>
      </c>
      <c r="C371" s="1" t="s">
        <v>7</v>
      </c>
      <c r="D371" s="1" t="s">
        <v>76</v>
      </c>
      <c r="E371" s="1">
        <v>61</v>
      </c>
      <c r="F371" s="1">
        <v>323</v>
      </c>
      <c r="G371" s="1">
        <v>2.7788963149999999</v>
      </c>
      <c r="H371" s="1">
        <v>0.24332886200000001</v>
      </c>
      <c r="I371" s="1">
        <v>4.4912189570521358E-2</v>
      </c>
    </row>
    <row r="372" spans="1:9" hidden="1" x14ac:dyDescent="0.3">
      <c r="A372" s="1" t="s">
        <v>31</v>
      </c>
      <c r="B372" s="1" t="s">
        <v>32</v>
      </c>
      <c r="C372" s="1" t="s">
        <v>7</v>
      </c>
      <c r="D372" s="1" t="s">
        <v>77</v>
      </c>
      <c r="E372" s="1">
        <v>5</v>
      </c>
      <c r="F372" s="1">
        <v>29</v>
      </c>
      <c r="G372" s="1">
        <v>0.72022501000000005</v>
      </c>
      <c r="H372" s="1">
        <v>0.227059803</v>
      </c>
      <c r="I372" s="1">
        <v>3.0960642592433506E-4</v>
      </c>
    </row>
    <row r="373" spans="1:9" hidden="1" x14ac:dyDescent="0.3">
      <c r="A373" s="1" t="s">
        <v>46</v>
      </c>
      <c r="B373" s="1" t="s">
        <v>47</v>
      </c>
      <c r="C373" s="1" t="s">
        <v>7</v>
      </c>
      <c r="D373" s="1" t="s">
        <v>77</v>
      </c>
      <c r="E373" s="1">
        <v>61</v>
      </c>
      <c r="F373" s="1">
        <v>323</v>
      </c>
      <c r="G373" s="1">
        <v>2.8405120689999999</v>
      </c>
      <c r="H373" s="1">
        <v>0.243660193</v>
      </c>
      <c r="I373" s="1">
        <v>4.0847263761726788E-2</v>
      </c>
    </row>
    <row r="374" spans="1:9" hidden="1" x14ac:dyDescent="0.3">
      <c r="A374" s="1" t="s">
        <v>31</v>
      </c>
      <c r="B374" s="1" t="s">
        <v>32</v>
      </c>
      <c r="C374" s="1" t="s">
        <v>7</v>
      </c>
      <c r="D374" s="1" t="s">
        <v>78</v>
      </c>
      <c r="E374" s="1">
        <v>5</v>
      </c>
      <c r="F374" s="1">
        <v>29</v>
      </c>
      <c r="G374" s="1">
        <v>0.81101032100000003</v>
      </c>
      <c r="H374" s="1">
        <v>0.225335746</v>
      </c>
      <c r="I374" s="1">
        <v>1.0194799273845303E-3</v>
      </c>
    </row>
    <row r="375" spans="1:9" hidden="1" x14ac:dyDescent="0.3">
      <c r="A375" s="1" t="s">
        <v>46</v>
      </c>
      <c r="B375" s="1" t="s">
        <v>47</v>
      </c>
      <c r="C375" s="1" t="s">
        <v>7</v>
      </c>
      <c r="D375" s="1" t="s">
        <v>78</v>
      </c>
      <c r="E375" s="1">
        <v>61</v>
      </c>
      <c r="F375" s="1">
        <v>323</v>
      </c>
      <c r="G375" s="1">
        <v>2.8767856940000001</v>
      </c>
      <c r="H375" s="1">
        <v>0.238912245</v>
      </c>
      <c r="I375" s="1">
        <v>3.8337491439690015E-2</v>
      </c>
    </row>
    <row r="376" spans="1:9" hidden="1" x14ac:dyDescent="0.3">
      <c r="A376" s="1" t="s">
        <v>31</v>
      </c>
      <c r="B376" s="1" t="s">
        <v>32</v>
      </c>
      <c r="C376" s="1" t="s">
        <v>7</v>
      </c>
      <c r="D376" s="1" t="s">
        <v>79</v>
      </c>
      <c r="E376" s="1">
        <v>5</v>
      </c>
      <c r="F376" s="1">
        <v>29</v>
      </c>
      <c r="G376" s="1">
        <v>0.73120127899999998</v>
      </c>
      <c r="H376" s="1">
        <v>0.27589931400000001</v>
      </c>
      <c r="I376" s="1">
        <v>7.5292988382202083E-4</v>
      </c>
    </row>
    <row r="377" spans="1:9" hidden="1" x14ac:dyDescent="0.3">
      <c r="A377" s="1" t="s">
        <v>46</v>
      </c>
      <c r="B377" s="1" t="s">
        <v>47</v>
      </c>
      <c r="C377" s="1" t="s">
        <v>7</v>
      </c>
      <c r="D377" s="1" t="s">
        <v>79</v>
      </c>
      <c r="E377" s="1">
        <v>61</v>
      </c>
      <c r="F377" s="1">
        <v>323</v>
      </c>
      <c r="G377" s="1">
        <v>2.807435039</v>
      </c>
      <c r="H377" s="1">
        <v>0.23834198300000001</v>
      </c>
      <c r="I377" s="1">
        <v>2.1757810281601564E-2</v>
      </c>
    </row>
    <row r="378" spans="1:9" hidden="1" x14ac:dyDescent="0.3">
      <c r="A378" s="1" t="s">
        <v>31</v>
      </c>
      <c r="B378" s="1" t="s">
        <v>32</v>
      </c>
      <c r="C378" s="1" t="s">
        <v>7</v>
      </c>
      <c r="D378" s="1" t="s">
        <v>80</v>
      </c>
      <c r="E378" s="1">
        <v>5</v>
      </c>
      <c r="F378" s="1">
        <v>29</v>
      </c>
      <c r="G378" s="1">
        <v>0.82259400699999996</v>
      </c>
      <c r="H378" s="1">
        <v>0.234650678</v>
      </c>
      <c r="I378" s="1">
        <v>1.0063092366077635E-3</v>
      </c>
    </row>
    <row r="379" spans="1:9" hidden="1" x14ac:dyDescent="0.3">
      <c r="A379" s="1" t="s">
        <v>46</v>
      </c>
      <c r="B379" s="1" t="s">
        <v>47</v>
      </c>
      <c r="C379" s="1" t="s">
        <v>7</v>
      </c>
      <c r="D379" s="1" t="s">
        <v>80</v>
      </c>
      <c r="E379" s="1">
        <v>61</v>
      </c>
      <c r="F379" s="1">
        <v>323</v>
      </c>
      <c r="G379" s="1">
        <v>2.8007651670000002</v>
      </c>
      <c r="H379" s="1">
        <v>0.230147669</v>
      </c>
      <c r="I379" s="1">
        <v>1.0226588050152727E-2</v>
      </c>
    </row>
    <row r="380" spans="1:9" hidden="1" x14ac:dyDescent="0.3">
      <c r="A380" s="1" t="s">
        <v>31</v>
      </c>
      <c r="B380" s="1" t="s">
        <v>32</v>
      </c>
      <c r="C380" s="1" t="s">
        <v>7</v>
      </c>
      <c r="D380" s="1" t="s">
        <v>81</v>
      </c>
      <c r="E380" s="1">
        <v>5</v>
      </c>
      <c r="F380" s="1">
        <v>29</v>
      </c>
      <c r="G380" s="1">
        <v>0.80752309200000005</v>
      </c>
      <c r="H380" s="1">
        <v>0.16984389699999999</v>
      </c>
      <c r="I380" s="1">
        <v>3.4222509011066625E-5</v>
      </c>
    </row>
    <row r="381" spans="1:9" hidden="1" x14ac:dyDescent="0.3">
      <c r="A381" s="1" t="s">
        <v>46</v>
      </c>
      <c r="B381" s="1" t="s">
        <v>47</v>
      </c>
      <c r="C381" s="1" t="s">
        <v>7</v>
      </c>
      <c r="D381" s="1" t="s">
        <v>81</v>
      </c>
      <c r="E381" s="1">
        <v>61</v>
      </c>
      <c r="F381" s="1">
        <v>323</v>
      </c>
      <c r="G381" s="1">
        <v>2.8639085799999999</v>
      </c>
      <c r="H381" s="1">
        <v>0.28797525099999999</v>
      </c>
      <c r="I381" s="1">
        <v>1.3402717264001161E-2</v>
      </c>
    </row>
    <row r="382" spans="1:9" hidden="1" x14ac:dyDescent="0.3">
      <c r="A382" s="1" t="s">
        <v>31</v>
      </c>
      <c r="B382" s="1" t="s">
        <v>32</v>
      </c>
      <c r="C382" s="1" t="s">
        <v>7</v>
      </c>
      <c r="D382" s="1" t="s">
        <v>82</v>
      </c>
      <c r="E382" s="1">
        <v>5</v>
      </c>
      <c r="F382" s="1">
        <v>29</v>
      </c>
      <c r="G382" s="1">
        <v>0.80086369999999996</v>
      </c>
      <c r="H382" s="1">
        <v>0.27368789700000001</v>
      </c>
      <c r="I382" s="1">
        <v>1.2950500190174016E-3</v>
      </c>
    </row>
    <row r="383" spans="1:9" hidden="1" x14ac:dyDescent="0.3">
      <c r="A383" s="1" t="s">
        <v>46</v>
      </c>
      <c r="B383" s="1" t="s">
        <v>47</v>
      </c>
      <c r="C383" s="1" t="s">
        <v>7</v>
      </c>
      <c r="D383" s="1" t="s">
        <v>82</v>
      </c>
      <c r="E383" s="1">
        <v>61</v>
      </c>
      <c r="F383" s="1">
        <v>323</v>
      </c>
      <c r="G383" s="1">
        <v>2.8360692360000002</v>
      </c>
      <c r="H383" s="1">
        <v>0.23429106</v>
      </c>
      <c r="I383" s="1">
        <v>1.0118347025405308E-2</v>
      </c>
    </row>
    <row r="384" spans="1:9" hidden="1" x14ac:dyDescent="0.3">
      <c r="A384" s="1" t="s">
        <v>31</v>
      </c>
      <c r="B384" s="1" t="s">
        <v>32</v>
      </c>
      <c r="C384" s="1" t="s">
        <v>7</v>
      </c>
      <c r="D384" s="1" t="s">
        <v>83</v>
      </c>
      <c r="E384" s="1">
        <v>5</v>
      </c>
      <c r="F384" s="1">
        <v>29</v>
      </c>
      <c r="G384" s="1">
        <v>0.69662592800000001</v>
      </c>
      <c r="H384" s="1">
        <v>0.20477508899999999</v>
      </c>
      <c r="I384" s="1">
        <v>1.0179171646670254E-3</v>
      </c>
    </row>
    <row r="385" spans="1:9" hidden="1" x14ac:dyDescent="0.3">
      <c r="A385" s="1" t="s">
        <v>46</v>
      </c>
      <c r="B385" s="1" t="s">
        <v>47</v>
      </c>
      <c r="C385" s="1" t="s">
        <v>7</v>
      </c>
      <c r="D385" s="1" t="s">
        <v>83</v>
      </c>
      <c r="E385" s="1">
        <v>61</v>
      </c>
      <c r="F385" s="1">
        <v>323</v>
      </c>
      <c r="G385" s="1">
        <v>2.8457726970000001</v>
      </c>
      <c r="H385" s="1">
        <v>0.25008777399999998</v>
      </c>
      <c r="I385" s="1">
        <v>2.2917526154247445E-2</v>
      </c>
    </row>
    <row r="386" spans="1:9" hidden="1" x14ac:dyDescent="0.3">
      <c r="A386" s="1" t="s">
        <v>31</v>
      </c>
      <c r="B386" s="1" t="s">
        <v>32</v>
      </c>
      <c r="C386" s="1" t="s">
        <v>7</v>
      </c>
      <c r="D386" s="1" t="s">
        <v>84</v>
      </c>
      <c r="E386" s="1">
        <v>5</v>
      </c>
      <c r="F386" s="1">
        <v>29</v>
      </c>
      <c r="G386" s="1">
        <v>0.74026051299999995</v>
      </c>
      <c r="H386" s="1">
        <v>0.23440203900000001</v>
      </c>
      <c r="I386" s="1">
        <v>1.0345978528365891E-3</v>
      </c>
    </row>
    <row r="387" spans="1:9" hidden="1" x14ac:dyDescent="0.3">
      <c r="A387" s="1" t="s">
        <v>46</v>
      </c>
      <c r="B387" s="1" t="s">
        <v>47</v>
      </c>
      <c r="C387" s="1" t="s">
        <v>7</v>
      </c>
      <c r="D387" s="1" t="s">
        <v>84</v>
      </c>
      <c r="E387" s="1">
        <v>61</v>
      </c>
      <c r="F387" s="1">
        <v>323</v>
      </c>
      <c r="G387" s="1">
        <v>2.7286835960000002</v>
      </c>
      <c r="H387" s="1">
        <v>0.239011907</v>
      </c>
      <c r="I387" s="1">
        <v>2.5129629783229971E-2</v>
      </c>
    </row>
    <row r="388" spans="1:9" hidden="1" x14ac:dyDescent="0.3">
      <c r="A388" s="1" t="s">
        <v>31</v>
      </c>
      <c r="B388" s="1" t="s">
        <v>32</v>
      </c>
      <c r="C388" s="1" t="s">
        <v>7</v>
      </c>
      <c r="D388" s="1" t="s">
        <v>85</v>
      </c>
      <c r="E388" s="1">
        <v>5</v>
      </c>
      <c r="F388" s="1">
        <v>29</v>
      </c>
      <c r="G388" s="1">
        <v>0.67853468299999997</v>
      </c>
      <c r="H388" s="1">
        <v>0.282911894</v>
      </c>
      <c r="I388" s="1">
        <v>3.7501954215105938E-4</v>
      </c>
    </row>
    <row r="389" spans="1:9" hidden="1" x14ac:dyDescent="0.3">
      <c r="A389" s="1" t="s">
        <v>46</v>
      </c>
      <c r="B389" s="1" t="s">
        <v>47</v>
      </c>
      <c r="C389" s="1" t="s">
        <v>7</v>
      </c>
      <c r="D389" s="1" t="s">
        <v>85</v>
      </c>
      <c r="E389" s="1">
        <v>61</v>
      </c>
      <c r="F389" s="1">
        <v>323</v>
      </c>
      <c r="G389" s="1">
        <v>2.7778955010000002</v>
      </c>
      <c r="H389" s="1">
        <v>0.23731921</v>
      </c>
      <c r="I389" s="1">
        <v>5.2761493640935651E-2</v>
      </c>
    </row>
    <row r="390" spans="1:9" hidden="1" x14ac:dyDescent="0.3">
      <c r="A390" s="1" t="s">
        <v>31</v>
      </c>
      <c r="B390" s="1" t="s">
        <v>32</v>
      </c>
      <c r="C390" s="1" t="s">
        <v>7</v>
      </c>
      <c r="D390" s="1" t="s">
        <v>86</v>
      </c>
      <c r="E390" s="1">
        <v>5</v>
      </c>
      <c r="F390" s="1">
        <v>29</v>
      </c>
      <c r="G390" s="1">
        <v>0.820027854</v>
      </c>
      <c r="H390" s="1">
        <v>0.22336228</v>
      </c>
      <c r="I390" s="1">
        <v>9.3924489501518967E-4</v>
      </c>
    </row>
    <row r="391" spans="1:9" hidden="1" x14ac:dyDescent="0.3">
      <c r="A391" s="1" t="s">
        <v>46</v>
      </c>
      <c r="B391" s="1" t="s">
        <v>47</v>
      </c>
      <c r="C391" s="1" t="s">
        <v>7</v>
      </c>
      <c r="D391" s="1" t="s">
        <v>86</v>
      </c>
      <c r="E391" s="1">
        <v>61</v>
      </c>
      <c r="F391" s="1">
        <v>323</v>
      </c>
      <c r="G391" s="1">
        <v>2.7112994270000002</v>
      </c>
      <c r="H391" s="1">
        <v>0.22613208500000001</v>
      </c>
      <c r="I391" s="1">
        <v>5.4370054302118567E-2</v>
      </c>
    </row>
    <row r="392" spans="1:9" hidden="1" x14ac:dyDescent="0.3">
      <c r="A392" s="1" t="s">
        <v>31</v>
      </c>
      <c r="B392" s="1" t="s">
        <v>32</v>
      </c>
      <c r="C392" s="1" t="s">
        <v>7</v>
      </c>
      <c r="D392" s="1" t="s">
        <v>87</v>
      </c>
      <c r="E392" s="1">
        <v>5</v>
      </c>
      <c r="F392" s="1">
        <v>29</v>
      </c>
      <c r="G392" s="1">
        <v>0.71174921899999999</v>
      </c>
      <c r="H392" s="1">
        <v>0.17052946699999999</v>
      </c>
      <c r="I392" s="1">
        <v>1.0476607138225377E-3</v>
      </c>
    </row>
    <row r="393" spans="1:9" hidden="1" x14ac:dyDescent="0.3">
      <c r="A393" s="1" t="s">
        <v>46</v>
      </c>
      <c r="B393" s="1" t="s">
        <v>47</v>
      </c>
      <c r="C393" s="1" t="s">
        <v>7</v>
      </c>
      <c r="D393" s="1" t="s">
        <v>87</v>
      </c>
      <c r="E393" s="1">
        <v>61</v>
      </c>
      <c r="F393" s="1">
        <v>323</v>
      </c>
      <c r="G393" s="1">
        <v>2.70035018</v>
      </c>
      <c r="H393" s="1">
        <v>0.24139247999999999</v>
      </c>
      <c r="I393" s="1">
        <v>5.5190300643812827E-2</v>
      </c>
    </row>
    <row r="394" spans="1:9" hidden="1" x14ac:dyDescent="0.3">
      <c r="A394" s="1" t="s">
        <v>31</v>
      </c>
      <c r="B394" s="1" t="s">
        <v>32</v>
      </c>
      <c r="C394" s="1" t="s">
        <v>7</v>
      </c>
      <c r="D394" s="1" t="s">
        <v>88</v>
      </c>
      <c r="E394" s="1">
        <v>5</v>
      </c>
      <c r="F394" s="1">
        <v>29</v>
      </c>
      <c r="G394" s="1">
        <v>0.81805878899999995</v>
      </c>
      <c r="H394" s="1">
        <v>0.28109599400000002</v>
      </c>
      <c r="I394" s="1">
        <v>2.5435129344416044E-6</v>
      </c>
    </row>
    <row r="395" spans="1:9" hidden="1" x14ac:dyDescent="0.3">
      <c r="A395" s="1" t="s">
        <v>46</v>
      </c>
      <c r="B395" s="1" t="s">
        <v>47</v>
      </c>
      <c r="C395" s="1" t="s">
        <v>7</v>
      </c>
      <c r="D395" s="1" t="s">
        <v>88</v>
      </c>
      <c r="E395" s="1">
        <v>61</v>
      </c>
      <c r="F395" s="1">
        <v>323</v>
      </c>
      <c r="G395" s="1">
        <v>2.696260213</v>
      </c>
      <c r="H395" s="1">
        <v>0.28116374</v>
      </c>
      <c r="I395" s="1">
        <v>3.4200663912241018E-2</v>
      </c>
    </row>
    <row r="396" spans="1:9" hidden="1" x14ac:dyDescent="0.3">
      <c r="A396" s="1" t="s">
        <v>31</v>
      </c>
      <c r="B396" s="1" t="s">
        <v>32</v>
      </c>
      <c r="C396" s="1" t="s">
        <v>7</v>
      </c>
      <c r="D396" s="1" t="s">
        <v>89</v>
      </c>
      <c r="E396" s="1">
        <v>5</v>
      </c>
      <c r="F396" s="1">
        <v>29</v>
      </c>
      <c r="G396" s="1">
        <v>0.78932337299999999</v>
      </c>
      <c r="H396" s="1">
        <v>0.26722462000000002</v>
      </c>
      <c r="I396" s="1">
        <v>5.8524039064812106E-4</v>
      </c>
    </row>
    <row r="397" spans="1:9" hidden="1" x14ac:dyDescent="0.3">
      <c r="A397" s="1" t="s">
        <v>46</v>
      </c>
      <c r="B397" s="1" t="s">
        <v>47</v>
      </c>
      <c r="C397" s="1" t="s">
        <v>7</v>
      </c>
      <c r="D397" s="1" t="s">
        <v>89</v>
      </c>
      <c r="E397" s="1">
        <v>61</v>
      </c>
      <c r="F397" s="1">
        <v>323</v>
      </c>
      <c r="G397" s="1">
        <v>2.769561135</v>
      </c>
      <c r="H397" s="1">
        <v>0.25289291600000002</v>
      </c>
      <c r="I397" s="1">
        <v>3.3568925988659321E-2</v>
      </c>
    </row>
    <row r="398" spans="1:9" hidden="1" x14ac:dyDescent="0.3">
      <c r="A398" s="1" t="s">
        <v>31</v>
      </c>
      <c r="B398" s="1" t="s">
        <v>32</v>
      </c>
      <c r="C398" s="1" t="s">
        <v>7</v>
      </c>
      <c r="D398" s="1" t="s">
        <v>90</v>
      </c>
      <c r="E398" s="1">
        <v>5</v>
      </c>
      <c r="F398" s="1">
        <v>29</v>
      </c>
      <c r="G398" s="1">
        <v>0.81143606300000004</v>
      </c>
      <c r="H398" s="1">
        <v>0.22127350600000001</v>
      </c>
      <c r="I398" s="1">
        <v>1.160126558288818E-4</v>
      </c>
    </row>
    <row r="399" spans="1:9" hidden="1" x14ac:dyDescent="0.3">
      <c r="A399" s="1" t="s">
        <v>46</v>
      </c>
      <c r="B399" s="1" t="s">
        <v>47</v>
      </c>
      <c r="C399" s="1" t="s">
        <v>7</v>
      </c>
      <c r="D399" s="1" t="s">
        <v>90</v>
      </c>
      <c r="E399" s="1">
        <v>61</v>
      </c>
      <c r="F399" s="1">
        <v>323</v>
      </c>
      <c r="G399" s="1">
        <v>2.8049411979999999</v>
      </c>
      <c r="H399" s="1">
        <v>0.24224099299999999</v>
      </c>
      <c r="I399" s="1">
        <v>3.4890911206460401E-2</v>
      </c>
    </row>
    <row r="400" spans="1:9" hidden="1" x14ac:dyDescent="0.3">
      <c r="A400" s="1" t="s">
        <v>31</v>
      </c>
      <c r="B400" s="1" t="s">
        <v>32</v>
      </c>
      <c r="C400" s="1" t="s">
        <v>7</v>
      </c>
      <c r="D400" s="1" t="s">
        <v>91</v>
      </c>
      <c r="E400" s="1">
        <v>5</v>
      </c>
      <c r="F400" s="1">
        <v>29</v>
      </c>
      <c r="G400" s="1">
        <v>0.81062239899999999</v>
      </c>
      <c r="H400" s="1">
        <v>0.25798867800000003</v>
      </c>
      <c r="I400" s="1">
        <v>8.4987001661843272E-4</v>
      </c>
    </row>
    <row r="401" spans="1:9" hidden="1" x14ac:dyDescent="0.3">
      <c r="A401" s="1" t="s">
        <v>46</v>
      </c>
      <c r="B401" s="1" t="s">
        <v>47</v>
      </c>
      <c r="C401" s="1" t="s">
        <v>7</v>
      </c>
      <c r="D401" s="1" t="s">
        <v>91</v>
      </c>
      <c r="E401" s="1">
        <v>61</v>
      </c>
      <c r="F401" s="1">
        <v>323</v>
      </c>
      <c r="G401" s="1">
        <v>2.6985302130000002</v>
      </c>
      <c r="H401" s="1">
        <v>0.191475232</v>
      </c>
      <c r="I401" s="1">
        <v>3.3816490655312718E-2</v>
      </c>
    </row>
    <row r="402" spans="1:9" hidden="1" x14ac:dyDescent="0.3">
      <c r="A402" s="1" t="s">
        <v>31</v>
      </c>
      <c r="B402" s="1" t="s">
        <v>32</v>
      </c>
      <c r="C402" s="1" t="s">
        <v>7</v>
      </c>
      <c r="D402" s="1" t="s">
        <v>92</v>
      </c>
      <c r="E402" s="1">
        <v>5</v>
      </c>
      <c r="F402" s="1">
        <v>29</v>
      </c>
      <c r="G402" s="1">
        <v>0.75991257999999995</v>
      </c>
      <c r="H402" s="1">
        <v>0.23347522800000001</v>
      </c>
      <c r="I402" s="1">
        <v>4.8903763379731235E-3</v>
      </c>
    </row>
    <row r="403" spans="1:9" hidden="1" x14ac:dyDescent="0.3">
      <c r="A403" s="1" t="s">
        <v>46</v>
      </c>
      <c r="B403" s="1" t="s">
        <v>47</v>
      </c>
      <c r="C403" s="1" t="s">
        <v>7</v>
      </c>
      <c r="D403" s="1" t="s">
        <v>92</v>
      </c>
      <c r="E403" s="1">
        <v>61</v>
      </c>
      <c r="F403" s="1">
        <v>323</v>
      </c>
      <c r="G403" s="1">
        <v>2.792331517</v>
      </c>
      <c r="H403" s="1">
        <v>0.24147049200000001</v>
      </c>
      <c r="I403" s="1">
        <v>3.1444144092674743E-2</v>
      </c>
    </row>
    <row r="404" spans="1:9" hidden="1" x14ac:dyDescent="0.3">
      <c r="A404" s="1" t="s">
        <v>31</v>
      </c>
      <c r="B404" s="1" t="s">
        <v>32</v>
      </c>
      <c r="C404" s="1" t="s">
        <v>7</v>
      </c>
      <c r="D404" s="1" t="s">
        <v>93</v>
      </c>
      <c r="E404" s="1">
        <v>5</v>
      </c>
      <c r="F404" s="1">
        <v>29</v>
      </c>
      <c r="G404" s="1">
        <v>0.78593448099999996</v>
      </c>
      <c r="H404" s="1">
        <v>0.23627429699999999</v>
      </c>
      <c r="I404" s="1">
        <v>7.6013977679024363E-3</v>
      </c>
    </row>
    <row r="405" spans="1:9" hidden="1" x14ac:dyDescent="0.3">
      <c r="A405" s="1" t="s">
        <v>46</v>
      </c>
      <c r="B405" s="1" t="s">
        <v>47</v>
      </c>
      <c r="C405" s="1" t="s">
        <v>7</v>
      </c>
      <c r="D405" s="1" t="s">
        <v>93</v>
      </c>
      <c r="E405" s="1">
        <v>61</v>
      </c>
      <c r="F405" s="1">
        <v>323</v>
      </c>
      <c r="G405" s="1">
        <v>2.7909850230000002</v>
      </c>
      <c r="H405" s="1">
        <v>0.27308075300000001</v>
      </c>
      <c r="I405" s="1">
        <v>1.7726287146274344E-2</v>
      </c>
    </row>
    <row r="406" spans="1:9" hidden="1" x14ac:dyDescent="0.3">
      <c r="A406" s="1" t="s">
        <v>31</v>
      </c>
      <c r="B406" s="1" t="s">
        <v>32</v>
      </c>
      <c r="C406" s="1" t="s">
        <v>7</v>
      </c>
      <c r="D406" s="1" t="s">
        <v>94</v>
      </c>
      <c r="E406" s="1">
        <v>5</v>
      </c>
      <c r="F406" s="1">
        <v>29</v>
      </c>
      <c r="G406" s="1">
        <v>0.81530727400000003</v>
      </c>
      <c r="H406" s="1">
        <v>0.209791017</v>
      </c>
      <c r="I406" s="1">
        <v>8.1026203182834582E-3</v>
      </c>
    </row>
    <row r="407" spans="1:9" hidden="1" x14ac:dyDescent="0.3">
      <c r="A407" s="1" t="s">
        <v>46</v>
      </c>
      <c r="B407" s="1" t="s">
        <v>47</v>
      </c>
      <c r="C407" s="1" t="s">
        <v>7</v>
      </c>
      <c r="D407" s="1" t="s">
        <v>94</v>
      </c>
      <c r="E407" s="1">
        <v>61</v>
      </c>
      <c r="F407" s="1">
        <v>323</v>
      </c>
      <c r="G407" s="1">
        <v>2.8078936919999999</v>
      </c>
      <c r="H407" s="1">
        <v>0.23307153999999999</v>
      </c>
      <c r="I407" s="1">
        <v>1.2862205387058838E-2</v>
      </c>
    </row>
    <row r="408" spans="1:9" hidden="1" x14ac:dyDescent="0.3">
      <c r="A408" s="1" t="s">
        <v>31</v>
      </c>
      <c r="B408" s="1" t="s">
        <v>32</v>
      </c>
      <c r="C408" s="1" t="s">
        <v>7</v>
      </c>
      <c r="D408" s="1" t="s">
        <v>95</v>
      </c>
      <c r="E408" s="1">
        <v>5</v>
      </c>
      <c r="F408" s="1">
        <v>29</v>
      </c>
      <c r="G408" s="1">
        <v>0.82989418000000004</v>
      </c>
      <c r="H408" s="1">
        <v>0.23438820599999999</v>
      </c>
      <c r="I408" s="1">
        <v>6.3119919100840093E-3</v>
      </c>
    </row>
    <row r="409" spans="1:9" hidden="1" x14ac:dyDescent="0.3">
      <c r="A409" s="1" t="s">
        <v>46</v>
      </c>
      <c r="B409" s="1" t="s">
        <v>47</v>
      </c>
      <c r="C409" s="1" t="s">
        <v>7</v>
      </c>
      <c r="D409" s="1" t="s">
        <v>95</v>
      </c>
      <c r="E409" s="1">
        <v>61</v>
      </c>
      <c r="F409" s="1">
        <v>323</v>
      </c>
      <c r="G409" s="1">
        <v>2.758320903</v>
      </c>
      <c r="H409" s="1">
        <v>0.24399417100000001</v>
      </c>
      <c r="I409" s="1">
        <v>1.6222853294721385E-2</v>
      </c>
    </row>
    <row r="410" spans="1:9" hidden="1" x14ac:dyDescent="0.3">
      <c r="A410" s="1" t="s">
        <v>31</v>
      </c>
      <c r="B410" s="1" t="s">
        <v>32</v>
      </c>
      <c r="C410" s="1" t="s">
        <v>7</v>
      </c>
      <c r="D410" s="1" t="s">
        <v>96</v>
      </c>
      <c r="E410" s="1">
        <v>5</v>
      </c>
      <c r="F410" s="1">
        <v>29</v>
      </c>
      <c r="G410" s="1">
        <v>0.75328992299999997</v>
      </c>
      <c r="H410" s="1">
        <v>0.25662549400000001</v>
      </c>
      <c r="I410" s="1">
        <v>3.0172833261180826E-3</v>
      </c>
    </row>
    <row r="411" spans="1:9" hidden="1" x14ac:dyDescent="0.3">
      <c r="A411" s="1" t="s">
        <v>46</v>
      </c>
      <c r="B411" s="1" t="s">
        <v>47</v>
      </c>
      <c r="C411" s="1" t="s">
        <v>7</v>
      </c>
      <c r="D411" s="1" t="s">
        <v>96</v>
      </c>
      <c r="E411" s="1">
        <v>61</v>
      </c>
      <c r="F411" s="1">
        <v>323</v>
      </c>
      <c r="G411" s="1">
        <v>2.7291818669999999</v>
      </c>
      <c r="H411" s="1">
        <v>0.238884022</v>
      </c>
      <c r="I411" s="1">
        <v>1.7421566438369788E-2</v>
      </c>
    </row>
    <row r="412" spans="1:9" hidden="1" x14ac:dyDescent="0.3">
      <c r="A412" s="1" t="s">
        <v>31</v>
      </c>
      <c r="B412" s="1" t="s">
        <v>32</v>
      </c>
      <c r="C412" s="1" t="s">
        <v>7</v>
      </c>
      <c r="D412" s="1" t="s">
        <v>97</v>
      </c>
      <c r="E412" s="1">
        <v>5</v>
      </c>
      <c r="F412" s="1">
        <v>29</v>
      </c>
      <c r="G412" s="1">
        <v>0.78148503499999999</v>
      </c>
      <c r="H412" s="1">
        <v>0.17961643199999999</v>
      </c>
      <c r="I412" s="1">
        <v>1.7257716832188225E-3</v>
      </c>
    </row>
    <row r="413" spans="1:9" hidden="1" x14ac:dyDescent="0.3">
      <c r="A413" s="1" t="s">
        <v>46</v>
      </c>
      <c r="B413" s="1" t="s">
        <v>47</v>
      </c>
      <c r="C413" s="1" t="s">
        <v>7</v>
      </c>
      <c r="D413" s="1" t="s">
        <v>97</v>
      </c>
      <c r="E413" s="1">
        <v>61</v>
      </c>
      <c r="F413" s="1">
        <v>323</v>
      </c>
      <c r="G413" s="1">
        <v>2.7813251920000002</v>
      </c>
      <c r="H413" s="1">
        <v>0.294111864</v>
      </c>
      <c r="I413" s="1">
        <v>1.9076165896414237E-2</v>
      </c>
    </row>
    <row r="414" spans="1:9" hidden="1" x14ac:dyDescent="0.3">
      <c r="A414" s="1" t="s">
        <v>31</v>
      </c>
      <c r="B414" s="1" t="s">
        <v>32</v>
      </c>
      <c r="C414" s="1" t="s">
        <v>7</v>
      </c>
      <c r="D414" s="1" t="s">
        <v>98</v>
      </c>
      <c r="E414" s="1">
        <v>5</v>
      </c>
      <c r="F414" s="1">
        <v>29</v>
      </c>
      <c r="G414" s="1">
        <v>0.81190441400000002</v>
      </c>
      <c r="H414" s="1">
        <v>0.21065698899999999</v>
      </c>
      <c r="I414" s="1">
        <v>6.4599066535442462E-5</v>
      </c>
    </row>
    <row r="415" spans="1:9" hidden="1" x14ac:dyDescent="0.3">
      <c r="A415" s="1" t="s">
        <v>46</v>
      </c>
      <c r="B415" s="1" t="s">
        <v>47</v>
      </c>
      <c r="C415" s="1" t="s">
        <v>7</v>
      </c>
      <c r="D415" s="1" t="s">
        <v>98</v>
      </c>
      <c r="E415" s="1">
        <v>61</v>
      </c>
      <c r="F415" s="1">
        <v>323</v>
      </c>
      <c r="G415" s="1">
        <v>2.8189515909999998</v>
      </c>
      <c r="H415" s="1">
        <v>0.23233107</v>
      </c>
      <c r="I415" s="1">
        <v>3.0515748033358041E-2</v>
      </c>
    </row>
    <row r="416" spans="1:9" hidden="1" x14ac:dyDescent="0.3">
      <c r="A416" s="1" t="s">
        <v>31</v>
      </c>
      <c r="B416" s="1" t="s">
        <v>32</v>
      </c>
      <c r="C416" s="1" t="s">
        <v>7</v>
      </c>
      <c r="D416" s="1" t="s">
        <v>99</v>
      </c>
      <c r="E416" s="1">
        <v>5</v>
      </c>
      <c r="F416" s="1">
        <v>29</v>
      </c>
      <c r="G416" s="1">
        <v>0.79778384300000005</v>
      </c>
      <c r="H416" s="1">
        <v>0.173439023</v>
      </c>
      <c r="I416" s="1">
        <v>1.2008538308615317E-5</v>
      </c>
    </row>
    <row r="417" spans="1:9" hidden="1" x14ac:dyDescent="0.3">
      <c r="A417" s="1" t="s">
        <v>46</v>
      </c>
      <c r="B417" s="1" t="s">
        <v>47</v>
      </c>
      <c r="C417" s="1" t="s">
        <v>7</v>
      </c>
      <c r="D417" s="1" t="s">
        <v>99</v>
      </c>
      <c r="E417" s="1">
        <v>61</v>
      </c>
      <c r="F417" s="1">
        <v>323</v>
      </c>
      <c r="G417" s="1">
        <v>2.768063604</v>
      </c>
      <c r="H417" s="1">
        <v>0.23976619800000001</v>
      </c>
      <c r="I417" s="1">
        <v>4.7108087207177345E-2</v>
      </c>
    </row>
    <row r="418" spans="1:9" hidden="1" x14ac:dyDescent="0.3">
      <c r="A418" s="1" t="s">
        <v>31</v>
      </c>
      <c r="B418" s="1" t="s">
        <v>32</v>
      </c>
      <c r="C418" s="1" t="s">
        <v>7</v>
      </c>
      <c r="D418" s="1" t="s">
        <v>100</v>
      </c>
      <c r="E418" s="1">
        <v>5</v>
      </c>
      <c r="F418" s="1">
        <v>29</v>
      </c>
      <c r="G418" s="1">
        <v>0.77751142600000001</v>
      </c>
      <c r="H418" s="1">
        <v>0.149790222</v>
      </c>
      <c r="I418" s="1">
        <v>5.1703656942122026E-4</v>
      </c>
    </row>
    <row r="419" spans="1:9" hidden="1" x14ac:dyDescent="0.3">
      <c r="A419" s="1" t="s">
        <v>46</v>
      </c>
      <c r="B419" s="1" t="s">
        <v>47</v>
      </c>
      <c r="C419" s="1" t="s">
        <v>7</v>
      </c>
      <c r="D419" s="1" t="s">
        <v>100</v>
      </c>
      <c r="E419" s="1">
        <v>61</v>
      </c>
      <c r="F419" s="1">
        <v>323</v>
      </c>
      <c r="G419" s="1">
        <v>2.7498046650000001</v>
      </c>
      <c r="H419" s="1">
        <v>0.24109354999999999</v>
      </c>
      <c r="I419" s="1">
        <v>7.2001105419471745E-2</v>
      </c>
    </row>
    <row r="420" spans="1:9" hidden="1" x14ac:dyDescent="0.3">
      <c r="A420" s="1" t="s">
        <v>31</v>
      </c>
      <c r="B420" s="1" t="s">
        <v>32</v>
      </c>
      <c r="C420" s="1" t="s">
        <v>7</v>
      </c>
      <c r="D420" s="1" t="s">
        <v>101</v>
      </c>
      <c r="E420" s="1">
        <v>5</v>
      </c>
      <c r="F420" s="1">
        <v>29</v>
      </c>
      <c r="G420" s="1">
        <v>0.810274571</v>
      </c>
      <c r="H420" s="1">
        <v>0.13764674599999999</v>
      </c>
      <c r="I420" s="1">
        <v>3.10549945769405E-3</v>
      </c>
    </row>
    <row r="421" spans="1:9" hidden="1" x14ac:dyDescent="0.3">
      <c r="A421" s="1" t="s">
        <v>46</v>
      </c>
      <c r="B421" s="1" t="s">
        <v>47</v>
      </c>
      <c r="C421" s="1" t="s">
        <v>7</v>
      </c>
      <c r="D421" s="1" t="s">
        <v>101</v>
      </c>
      <c r="E421" s="1">
        <v>61</v>
      </c>
      <c r="F421" s="1">
        <v>323</v>
      </c>
      <c r="G421" s="1">
        <v>2.6110548960000002</v>
      </c>
      <c r="H421" s="1">
        <v>0.28271632800000002</v>
      </c>
      <c r="I421" s="1">
        <v>4.9326618600755968E-2</v>
      </c>
    </row>
    <row r="422" spans="1:9" hidden="1" x14ac:dyDescent="0.3">
      <c r="A422" s="1" t="s">
        <v>31</v>
      </c>
      <c r="B422" s="1" t="s">
        <v>32</v>
      </c>
      <c r="C422" s="1" t="s">
        <v>7</v>
      </c>
      <c r="D422" s="1" t="s">
        <v>102</v>
      </c>
      <c r="E422" s="1">
        <v>5</v>
      </c>
      <c r="F422" s="1">
        <v>29</v>
      </c>
      <c r="G422" s="1">
        <v>0.80471351999999996</v>
      </c>
      <c r="H422" s="1">
        <v>0.22589859700000001</v>
      </c>
      <c r="I422" s="1">
        <v>6.3615217009578189E-3</v>
      </c>
    </row>
    <row r="423" spans="1:9" hidden="1" x14ac:dyDescent="0.3">
      <c r="A423" s="1" t="s">
        <v>46</v>
      </c>
      <c r="B423" s="1" t="s">
        <v>47</v>
      </c>
      <c r="C423" s="1" t="s">
        <v>7</v>
      </c>
      <c r="D423" s="1" t="s">
        <v>102</v>
      </c>
      <c r="E423" s="1">
        <v>61</v>
      </c>
      <c r="F423" s="1">
        <v>323</v>
      </c>
      <c r="G423" s="1">
        <v>2.6875268659999998</v>
      </c>
      <c r="H423" s="1">
        <v>0.23629014700000001</v>
      </c>
      <c r="I423" s="1">
        <v>5.7223371352538445E-2</v>
      </c>
    </row>
    <row r="424" spans="1:9" hidden="1" x14ac:dyDescent="0.3">
      <c r="A424" s="1" t="s">
        <v>31</v>
      </c>
      <c r="B424" s="1" t="s">
        <v>32</v>
      </c>
      <c r="C424" s="1" t="s">
        <v>7</v>
      </c>
      <c r="D424" s="1" t="s">
        <v>103</v>
      </c>
      <c r="E424" s="1">
        <v>5</v>
      </c>
      <c r="F424" s="1">
        <v>29</v>
      </c>
      <c r="G424" s="1">
        <v>0.744827617</v>
      </c>
      <c r="H424" s="1">
        <v>0.23257530800000001</v>
      </c>
      <c r="I424" s="1">
        <v>8.4490461755749851E-3</v>
      </c>
    </row>
    <row r="425" spans="1:9" hidden="1" x14ac:dyDescent="0.3">
      <c r="A425" s="1" t="s">
        <v>46</v>
      </c>
      <c r="B425" s="1" t="s">
        <v>47</v>
      </c>
      <c r="C425" s="1" t="s">
        <v>7</v>
      </c>
      <c r="D425" s="1" t="s">
        <v>103</v>
      </c>
      <c r="E425" s="1">
        <v>61</v>
      </c>
      <c r="F425" s="1">
        <v>323</v>
      </c>
      <c r="G425" s="1">
        <v>2.7322165539999999</v>
      </c>
      <c r="H425" s="1">
        <v>0.21045535300000001</v>
      </c>
      <c r="I425" s="1">
        <v>4.6467486245323375E-2</v>
      </c>
    </row>
    <row r="426" spans="1:9" hidden="1" x14ac:dyDescent="0.3">
      <c r="A426" s="1" t="s">
        <v>31</v>
      </c>
      <c r="B426" s="1" t="s">
        <v>32</v>
      </c>
      <c r="C426" s="1" t="s">
        <v>7</v>
      </c>
      <c r="D426" s="1" t="s">
        <v>104</v>
      </c>
      <c r="E426" s="1">
        <v>5</v>
      </c>
      <c r="F426" s="1">
        <v>29</v>
      </c>
      <c r="G426" s="1">
        <v>0.76295126499999999</v>
      </c>
      <c r="H426" s="1">
        <v>0.192902455</v>
      </c>
      <c r="I426" s="1">
        <v>5.7401884760265474E-3</v>
      </c>
    </row>
    <row r="427" spans="1:9" hidden="1" x14ac:dyDescent="0.3">
      <c r="A427" s="1" t="s">
        <v>46</v>
      </c>
      <c r="B427" s="1" t="s">
        <v>47</v>
      </c>
      <c r="C427" s="1" t="s">
        <v>7</v>
      </c>
      <c r="D427" s="1" t="s">
        <v>104</v>
      </c>
      <c r="E427" s="1">
        <v>61</v>
      </c>
      <c r="F427" s="1">
        <v>323</v>
      </c>
      <c r="G427" s="1">
        <v>2.6792650779999998</v>
      </c>
      <c r="H427" s="1">
        <v>0.27318579100000001</v>
      </c>
      <c r="I427" s="1">
        <v>4.195094205134154E-2</v>
      </c>
    </row>
    <row r="428" spans="1:9" hidden="1" x14ac:dyDescent="0.3">
      <c r="A428" s="1" t="s">
        <v>31</v>
      </c>
      <c r="B428" s="1" t="s">
        <v>32</v>
      </c>
      <c r="C428" s="1" t="s">
        <v>7</v>
      </c>
      <c r="D428" s="1" t="s">
        <v>105</v>
      </c>
      <c r="E428" s="1">
        <v>5</v>
      </c>
      <c r="F428" s="1">
        <v>29</v>
      </c>
      <c r="G428" s="1">
        <v>0.79650334899999997</v>
      </c>
      <c r="H428" s="1">
        <v>0.230571252</v>
      </c>
      <c r="I428" s="1">
        <v>5.8803337226631816E-3</v>
      </c>
    </row>
    <row r="429" spans="1:9" hidden="1" x14ac:dyDescent="0.3">
      <c r="A429" s="1" t="s">
        <v>46</v>
      </c>
      <c r="B429" s="1" t="s">
        <v>47</v>
      </c>
      <c r="C429" s="1" t="s">
        <v>7</v>
      </c>
      <c r="D429" s="1" t="s">
        <v>105</v>
      </c>
      <c r="E429" s="1">
        <v>61</v>
      </c>
      <c r="F429" s="1">
        <v>323</v>
      </c>
      <c r="G429" s="1">
        <v>2.5986705909999999</v>
      </c>
      <c r="H429" s="1">
        <v>0.16554265500000001</v>
      </c>
      <c r="I429" s="1">
        <v>5.8620064463924176E-2</v>
      </c>
    </row>
    <row r="430" spans="1:9" hidden="1" x14ac:dyDescent="0.3">
      <c r="A430" s="1" t="s">
        <v>31</v>
      </c>
      <c r="B430" s="1" t="s">
        <v>32</v>
      </c>
      <c r="C430" s="1" t="s">
        <v>7</v>
      </c>
      <c r="D430" s="1" t="s">
        <v>106</v>
      </c>
      <c r="E430" s="1">
        <v>5</v>
      </c>
      <c r="F430" s="1">
        <v>29</v>
      </c>
      <c r="G430" s="1">
        <v>0.79622341900000004</v>
      </c>
      <c r="H430" s="1">
        <v>0.143452524</v>
      </c>
      <c r="I430" s="1">
        <v>8.4690256975488796E-3</v>
      </c>
    </row>
    <row r="431" spans="1:9" hidden="1" x14ac:dyDescent="0.3">
      <c r="A431" s="1" t="s">
        <v>46</v>
      </c>
      <c r="B431" s="1" t="s">
        <v>47</v>
      </c>
      <c r="C431" s="1" t="s">
        <v>7</v>
      </c>
      <c r="D431" s="1" t="s">
        <v>106</v>
      </c>
      <c r="E431" s="1">
        <v>61</v>
      </c>
      <c r="F431" s="1">
        <v>323</v>
      </c>
      <c r="G431" s="1">
        <v>2.6770211079999999</v>
      </c>
      <c r="H431" s="1">
        <v>0.14182345199999999</v>
      </c>
      <c r="I431" s="1">
        <v>4.9002379872728666E-2</v>
      </c>
    </row>
    <row r="432" spans="1:9" hidden="1" x14ac:dyDescent="0.3">
      <c r="A432" s="1" t="s">
        <v>31</v>
      </c>
      <c r="B432" s="1" t="s">
        <v>32</v>
      </c>
      <c r="C432" s="1" t="s">
        <v>7</v>
      </c>
      <c r="D432" s="1" t="s">
        <v>107</v>
      </c>
      <c r="E432" s="1">
        <v>5</v>
      </c>
      <c r="F432" s="1">
        <v>29</v>
      </c>
      <c r="G432" s="1">
        <v>0.80220142800000005</v>
      </c>
      <c r="H432" s="1">
        <v>0.25159258600000001</v>
      </c>
      <c r="I432" s="1">
        <v>1.4021367203476544E-2</v>
      </c>
    </row>
    <row r="433" spans="1:9" hidden="1" x14ac:dyDescent="0.3">
      <c r="A433" s="1" t="s">
        <v>46</v>
      </c>
      <c r="B433" s="1" t="s">
        <v>47</v>
      </c>
      <c r="C433" s="1" t="s">
        <v>7</v>
      </c>
      <c r="D433" s="1" t="s">
        <v>107</v>
      </c>
      <c r="E433" s="1">
        <v>61</v>
      </c>
      <c r="F433" s="1">
        <v>323</v>
      </c>
      <c r="G433" s="1">
        <v>2.6514993429999998</v>
      </c>
      <c r="H433" s="1">
        <v>0.15467268300000001</v>
      </c>
      <c r="I433" s="1">
        <v>4.5640520665929753E-2</v>
      </c>
    </row>
    <row r="434" spans="1:9" hidden="1" x14ac:dyDescent="0.3">
      <c r="A434" s="1" t="s">
        <v>31</v>
      </c>
      <c r="B434" s="1" t="s">
        <v>32</v>
      </c>
      <c r="C434" s="1" t="s">
        <v>0</v>
      </c>
      <c r="D434" s="1" t="s">
        <v>54</v>
      </c>
      <c r="E434" s="1">
        <v>5</v>
      </c>
      <c r="F434" s="1">
        <v>25</v>
      </c>
      <c r="G434" s="1">
        <v>0.77525774700000005</v>
      </c>
      <c r="H434" s="1">
        <v>0.27596069299999998</v>
      </c>
      <c r="I434" s="1">
        <v>2.6840941134236109E-5</v>
      </c>
    </row>
    <row r="435" spans="1:9" hidden="1" x14ac:dyDescent="0.3">
      <c r="A435" s="1" t="s">
        <v>46</v>
      </c>
      <c r="B435" s="1" t="s">
        <v>47</v>
      </c>
      <c r="C435" s="1" t="s">
        <v>0</v>
      </c>
      <c r="D435" s="1" t="s">
        <v>54</v>
      </c>
      <c r="E435" s="1">
        <v>15</v>
      </c>
      <c r="F435" s="1">
        <v>25</v>
      </c>
      <c r="G435" s="1">
        <v>2.784019383</v>
      </c>
      <c r="H435" s="1">
        <v>0.233400143</v>
      </c>
      <c r="I435" s="1">
        <v>2.6840941134211603E-5</v>
      </c>
    </row>
    <row r="436" spans="1:9" hidden="1" x14ac:dyDescent="0.3">
      <c r="A436" s="1" t="s">
        <v>31</v>
      </c>
      <c r="B436" s="1" t="s">
        <v>32</v>
      </c>
      <c r="C436" s="1" t="s">
        <v>0</v>
      </c>
      <c r="D436" s="1" t="s">
        <v>55</v>
      </c>
      <c r="E436" s="1">
        <v>5</v>
      </c>
      <c r="F436" s="1">
        <v>27</v>
      </c>
      <c r="G436" s="1">
        <v>0.80269842300000005</v>
      </c>
      <c r="H436" s="1">
        <v>0.22105636000000001</v>
      </c>
      <c r="I436" s="1">
        <v>9.8930540071755376E-4</v>
      </c>
    </row>
    <row r="437" spans="1:9" hidden="1" x14ac:dyDescent="0.3">
      <c r="A437" s="1" t="s">
        <v>46</v>
      </c>
      <c r="B437" s="1" t="s">
        <v>47</v>
      </c>
      <c r="C437" s="1" t="s">
        <v>0</v>
      </c>
      <c r="D437" s="1" t="s">
        <v>55</v>
      </c>
      <c r="E437" s="1">
        <v>55</v>
      </c>
      <c r="F437" s="1">
        <v>27</v>
      </c>
      <c r="G437" s="1">
        <v>2.9066774839999998</v>
      </c>
      <c r="H437" s="1">
        <v>0.29717632799999999</v>
      </c>
      <c r="I437" s="1">
        <v>9.8930540071591575E-4</v>
      </c>
    </row>
    <row r="438" spans="1:9" hidden="1" x14ac:dyDescent="0.3">
      <c r="A438" s="1" t="s">
        <v>31</v>
      </c>
      <c r="B438" s="1" t="s">
        <v>32</v>
      </c>
      <c r="C438" s="1" t="s">
        <v>0</v>
      </c>
      <c r="D438" s="1" t="s">
        <v>56</v>
      </c>
      <c r="E438" s="1">
        <v>5</v>
      </c>
      <c r="F438" s="1">
        <v>27</v>
      </c>
      <c r="G438" s="1">
        <v>0.80158255199999995</v>
      </c>
      <c r="H438" s="1">
        <v>0.230214008</v>
      </c>
      <c r="I438" s="1">
        <v>1.8143963965987784E-3</v>
      </c>
    </row>
    <row r="439" spans="1:9" hidden="1" x14ac:dyDescent="0.3">
      <c r="A439" s="1" t="s">
        <v>46</v>
      </c>
      <c r="B439" s="1" t="s">
        <v>47</v>
      </c>
      <c r="C439" s="1" t="s">
        <v>0</v>
      </c>
      <c r="D439" s="1" t="s">
        <v>56</v>
      </c>
      <c r="E439" s="1">
        <v>55</v>
      </c>
      <c r="F439" s="1">
        <v>27</v>
      </c>
      <c r="G439" s="1">
        <v>2.904198708</v>
      </c>
      <c r="H439" s="1">
        <v>0.23578260100000001</v>
      </c>
      <c r="I439" s="1">
        <v>1.814396396595588E-3</v>
      </c>
    </row>
    <row r="440" spans="1:9" hidden="1" x14ac:dyDescent="0.3">
      <c r="A440" s="1" t="s">
        <v>31</v>
      </c>
      <c r="B440" s="1" t="s">
        <v>32</v>
      </c>
      <c r="C440" s="1" t="s">
        <v>0</v>
      </c>
      <c r="D440" s="1" t="s">
        <v>57</v>
      </c>
      <c r="E440" s="1">
        <v>5</v>
      </c>
      <c r="F440" s="1">
        <v>27</v>
      </c>
      <c r="G440" s="1">
        <v>0.80375436499999997</v>
      </c>
      <c r="H440" s="1">
        <v>0.19131214499999999</v>
      </c>
      <c r="I440" s="1">
        <v>3.0069707859059413E-3</v>
      </c>
    </row>
    <row r="441" spans="1:9" hidden="1" x14ac:dyDescent="0.3">
      <c r="A441" s="1" t="s">
        <v>46</v>
      </c>
      <c r="B441" s="1" t="s">
        <v>47</v>
      </c>
      <c r="C441" s="1" t="s">
        <v>0</v>
      </c>
      <c r="D441" s="1" t="s">
        <v>57</v>
      </c>
      <c r="E441" s="1">
        <v>55</v>
      </c>
      <c r="F441" s="1">
        <v>27</v>
      </c>
      <c r="G441" s="1">
        <v>2.9287133390000002</v>
      </c>
      <c r="H441" s="1">
        <v>0.25339905499999998</v>
      </c>
      <c r="I441" s="1">
        <v>3.0069707859000849E-3</v>
      </c>
    </row>
    <row r="442" spans="1:9" hidden="1" x14ac:dyDescent="0.3">
      <c r="A442" s="1" t="s">
        <v>31</v>
      </c>
      <c r="B442" s="1" t="s">
        <v>32</v>
      </c>
      <c r="C442" s="1" t="s">
        <v>0</v>
      </c>
      <c r="D442" s="1" t="s">
        <v>58</v>
      </c>
      <c r="E442" s="1">
        <v>5</v>
      </c>
      <c r="F442" s="1">
        <v>27</v>
      </c>
      <c r="G442" s="1">
        <v>0.79209335999999997</v>
      </c>
      <c r="H442" s="1">
        <v>0.203506883</v>
      </c>
      <c r="I442" s="1">
        <v>2.0489198988515806E-3</v>
      </c>
    </row>
    <row r="443" spans="1:9" hidden="1" x14ac:dyDescent="0.3">
      <c r="A443" s="1" t="s">
        <v>46</v>
      </c>
      <c r="B443" s="1" t="s">
        <v>47</v>
      </c>
      <c r="C443" s="1" t="s">
        <v>0</v>
      </c>
      <c r="D443" s="1" t="s">
        <v>58</v>
      </c>
      <c r="E443" s="1">
        <v>55</v>
      </c>
      <c r="F443" s="1">
        <v>27</v>
      </c>
      <c r="G443" s="1">
        <v>2.8690368899999998</v>
      </c>
      <c r="H443" s="1">
        <v>0.226936938</v>
      </c>
      <c r="I443" s="1">
        <v>2.0489198988474983E-3</v>
      </c>
    </row>
    <row r="444" spans="1:9" hidden="1" x14ac:dyDescent="0.3">
      <c r="A444" s="1" t="s">
        <v>31</v>
      </c>
      <c r="B444" s="1" t="s">
        <v>32</v>
      </c>
      <c r="C444" s="1" t="s">
        <v>0</v>
      </c>
      <c r="D444" s="1" t="s">
        <v>59</v>
      </c>
      <c r="E444" s="1">
        <v>5</v>
      </c>
      <c r="F444" s="1">
        <v>27</v>
      </c>
      <c r="G444" s="1">
        <v>0.78113385000000002</v>
      </c>
      <c r="H444" s="1">
        <v>0.20792028600000001</v>
      </c>
      <c r="I444" s="1">
        <v>5.7158913353852904E-4</v>
      </c>
    </row>
    <row r="445" spans="1:9" hidden="1" x14ac:dyDescent="0.3">
      <c r="A445" s="1" t="s">
        <v>46</v>
      </c>
      <c r="B445" s="1" t="s">
        <v>47</v>
      </c>
      <c r="C445" s="1" t="s">
        <v>0</v>
      </c>
      <c r="D445" s="1" t="s">
        <v>59</v>
      </c>
      <c r="E445" s="1">
        <v>55</v>
      </c>
      <c r="F445" s="1">
        <v>27</v>
      </c>
      <c r="G445" s="1">
        <v>2.9209381410000002</v>
      </c>
      <c r="H445" s="1">
        <v>0.25471341600000003</v>
      </c>
      <c r="I445" s="1">
        <v>5.7158913353711025E-4</v>
      </c>
    </row>
    <row r="446" spans="1:9" hidden="1" x14ac:dyDescent="0.3">
      <c r="A446" s="1" t="s">
        <v>31</v>
      </c>
      <c r="B446" s="1" t="s">
        <v>32</v>
      </c>
      <c r="C446" s="1" t="s">
        <v>0</v>
      </c>
      <c r="D446" s="1" t="s">
        <v>60</v>
      </c>
      <c r="E446" s="1">
        <v>5</v>
      </c>
      <c r="F446" s="1">
        <v>27</v>
      </c>
      <c r="G446" s="1">
        <v>0.75123388700000004</v>
      </c>
      <c r="H446" s="1">
        <v>0.21445626500000001</v>
      </c>
      <c r="I446" s="1">
        <v>1.4021800460288262E-3</v>
      </c>
    </row>
    <row r="447" spans="1:9" hidden="1" x14ac:dyDescent="0.3">
      <c r="A447" s="1" t="s">
        <v>46</v>
      </c>
      <c r="B447" s="1" t="s">
        <v>47</v>
      </c>
      <c r="C447" s="1" t="s">
        <v>0</v>
      </c>
      <c r="D447" s="1" t="s">
        <v>60</v>
      </c>
      <c r="E447" s="1">
        <v>55</v>
      </c>
      <c r="F447" s="1">
        <v>27</v>
      </c>
      <c r="G447" s="1">
        <v>2.9369304789999999</v>
      </c>
      <c r="H447" s="1">
        <v>0.24348941499999999</v>
      </c>
      <c r="I447" s="1">
        <v>1.4021800468962736E-3</v>
      </c>
    </row>
    <row r="448" spans="1:9" hidden="1" x14ac:dyDescent="0.3">
      <c r="A448" s="1" t="s">
        <v>31</v>
      </c>
      <c r="B448" s="1" t="s">
        <v>32</v>
      </c>
      <c r="C448" s="1" t="s">
        <v>0</v>
      </c>
      <c r="D448" s="1" t="s">
        <v>61</v>
      </c>
      <c r="E448" s="1">
        <v>5</v>
      </c>
      <c r="F448" s="1">
        <v>27</v>
      </c>
      <c r="G448" s="1">
        <v>0.79819337999999995</v>
      </c>
      <c r="H448" s="1">
        <v>0.195697121</v>
      </c>
      <c r="I448" s="1">
        <v>1.4003390553412083E-2</v>
      </c>
    </row>
    <row r="449" spans="1:9" hidden="1" x14ac:dyDescent="0.3">
      <c r="A449" s="1" t="s">
        <v>46</v>
      </c>
      <c r="B449" s="1" t="s">
        <v>47</v>
      </c>
      <c r="C449" s="1" t="s">
        <v>0</v>
      </c>
      <c r="D449" s="1" t="s">
        <v>61</v>
      </c>
      <c r="E449" s="1">
        <v>55</v>
      </c>
      <c r="F449" s="1">
        <v>27</v>
      </c>
      <c r="G449" s="1">
        <v>2.9002444280000002</v>
      </c>
      <c r="H449" s="1">
        <v>0.27859395300000001</v>
      </c>
      <c r="I449" s="1">
        <v>1.4003390570977979E-2</v>
      </c>
    </row>
    <row r="450" spans="1:9" hidden="1" x14ac:dyDescent="0.3">
      <c r="A450" s="1" t="s">
        <v>31</v>
      </c>
      <c r="B450" s="1" t="s">
        <v>32</v>
      </c>
      <c r="C450" s="1" t="s">
        <v>0</v>
      </c>
      <c r="D450" s="1" t="s">
        <v>62</v>
      </c>
      <c r="E450" s="1">
        <v>5</v>
      </c>
      <c r="F450" s="1">
        <v>27</v>
      </c>
      <c r="G450" s="1">
        <v>0.76057689399999995</v>
      </c>
      <c r="H450" s="1">
        <v>0.26480101299999997</v>
      </c>
      <c r="I450" s="1">
        <v>2.3217456160318888E-2</v>
      </c>
    </row>
    <row r="451" spans="1:9" hidden="1" x14ac:dyDescent="0.3">
      <c r="A451" s="1" t="s">
        <v>46</v>
      </c>
      <c r="B451" s="1" t="s">
        <v>47</v>
      </c>
      <c r="C451" s="1" t="s">
        <v>0</v>
      </c>
      <c r="D451" s="1" t="s">
        <v>62</v>
      </c>
      <c r="E451" s="1">
        <v>55</v>
      </c>
      <c r="F451" s="1">
        <v>27</v>
      </c>
      <c r="G451" s="1">
        <v>2.846485017</v>
      </c>
      <c r="H451" s="1">
        <v>0.23533316400000001</v>
      </c>
      <c r="I451" s="1">
        <v>2.3217456178631881E-2</v>
      </c>
    </row>
    <row r="452" spans="1:9" hidden="1" x14ac:dyDescent="0.3">
      <c r="A452" s="1" t="s">
        <v>31</v>
      </c>
      <c r="B452" s="1" t="s">
        <v>32</v>
      </c>
      <c r="C452" s="1" t="s">
        <v>0</v>
      </c>
      <c r="D452" s="1" t="s">
        <v>63</v>
      </c>
      <c r="E452" s="1">
        <v>5</v>
      </c>
      <c r="F452" s="1">
        <v>27</v>
      </c>
      <c r="G452" s="1">
        <v>0.80262584800000003</v>
      </c>
      <c r="H452" s="1">
        <v>0.24948537200000001</v>
      </c>
      <c r="I452" s="1">
        <v>1.5470815817299406E-2</v>
      </c>
    </row>
    <row r="453" spans="1:9" hidden="1" x14ac:dyDescent="0.3">
      <c r="A453" s="1" t="s">
        <v>46</v>
      </c>
      <c r="B453" s="1" t="s">
        <v>47</v>
      </c>
      <c r="C453" s="1" t="s">
        <v>0</v>
      </c>
      <c r="D453" s="1" t="s">
        <v>63</v>
      </c>
      <c r="E453" s="1">
        <v>55</v>
      </c>
      <c r="F453" s="1">
        <v>27</v>
      </c>
      <c r="G453" s="1">
        <v>2.9004599529999999</v>
      </c>
      <c r="H453" s="1">
        <v>0.16400633100000001</v>
      </c>
      <c r="I453" s="1">
        <v>1.5470812107022317E-2</v>
      </c>
    </row>
    <row r="454" spans="1:9" hidden="1" x14ac:dyDescent="0.3">
      <c r="A454" s="1" t="s">
        <v>31</v>
      </c>
      <c r="B454" s="1" t="s">
        <v>32</v>
      </c>
      <c r="C454" s="1" t="s">
        <v>0</v>
      </c>
      <c r="D454" s="1" t="s">
        <v>64</v>
      </c>
      <c r="E454" s="1">
        <v>5</v>
      </c>
      <c r="F454" s="1">
        <v>27</v>
      </c>
      <c r="G454" s="1">
        <v>0.73379545599999996</v>
      </c>
      <c r="H454" s="1">
        <v>0.16965349699999999</v>
      </c>
      <c r="I454" s="1">
        <v>8.3875022967255936E-3</v>
      </c>
    </row>
    <row r="455" spans="1:9" hidden="1" x14ac:dyDescent="0.3">
      <c r="A455" s="1" t="s">
        <v>46</v>
      </c>
      <c r="B455" s="1" t="s">
        <v>47</v>
      </c>
      <c r="C455" s="1" t="s">
        <v>0</v>
      </c>
      <c r="D455" s="1" t="s">
        <v>64</v>
      </c>
      <c r="E455" s="1">
        <v>55</v>
      </c>
      <c r="F455" s="1">
        <v>27</v>
      </c>
      <c r="G455" s="1">
        <v>2.7896177600000001</v>
      </c>
      <c r="H455" s="1">
        <v>0.18735159700000001</v>
      </c>
      <c r="I455" s="1">
        <v>8.3875022875528685E-3</v>
      </c>
    </row>
    <row r="456" spans="1:9" hidden="1" x14ac:dyDescent="0.3">
      <c r="A456" s="1" t="s">
        <v>31</v>
      </c>
      <c r="B456" s="1" t="s">
        <v>32</v>
      </c>
      <c r="C456" s="1" t="s">
        <v>0</v>
      </c>
      <c r="D456" s="1" t="s">
        <v>65</v>
      </c>
      <c r="E456" s="1">
        <v>5</v>
      </c>
      <c r="F456" s="1">
        <v>27</v>
      </c>
      <c r="G456" s="1">
        <v>0.79702093399999996</v>
      </c>
      <c r="H456" s="1">
        <v>0.21955789100000001</v>
      </c>
      <c r="I456" s="1">
        <v>2.1933812839628271E-3</v>
      </c>
    </row>
    <row r="457" spans="1:9" hidden="1" x14ac:dyDescent="0.3">
      <c r="A457" s="1" t="s">
        <v>46</v>
      </c>
      <c r="B457" s="1" t="s">
        <v>47</v>
      </c>
      <c r="C457" s="1" t="s">
        <v>0</v>
      </c>
      <c r="D457" s="1" t="s">
        <v>65</v>
      </c>
      <c r="E457" s="1">
        <v>55</v>
      </c>
      <c r="F457" s="1">
        <v>27</v>
      </c>
      <c r="G457" s="1">
        <v>2.7378108600000002</v>
      </c>
      <c r="H457" s="1">
        <v>0.26366230400000001</v>
      </c>
      <c r="I457" s="1">
        <v>2.1933812893542301E-3</v>
      </c>
    </row>
    <row r="458" spans="1:9" hidden="1" x14ac:dyDescent="0.3">
      <c r="A458" s="1" t="s">
        <v>31</v>
      </c>
      <c r="B458" s="1" t="s">
        <v>32</v>
      </c>
      <c r="C458" s="1" t="s">
        <v>0</v>
      </c>
      <c r="D458" s="1" t="s">
        <v>66</v>
      </c>
      <c r="E458" s="1">
        <v>5</v>
      </c>
      <c r="F458" s="1">
        <v>27</v>
      </c>
      <c r="G458" s="1">
        <v>0.80097826500000002</v>
      </c>
      <c r="H458" s="1">
        <v>0.230145559</v>
      </c>
      <c r="I458" s="1">
        <v>7.755694913880233E-5</v>
      </c>
    </row>
    <row r="459" spans="1:9" hidden="1" x14ac:dyDescent="0.3">
      <c r="A459" s="1" t="s">
        <v>46</v>
      </c>
      <c r="B459" s="1" t="s">
        <v>47</v>
      </c>
      <c r="C459" s="1" t="s">
        <v>0</v>
      </c>
      <c r="D459" s="1" t="s">
        <v>66</v>
      </c>
      <c r="E459" s="1">
        <v>55</v>
      </c>
      <c r="F459" s="1">
        <v>27</v>
      </c>
      <c r="G459" s="1">
        <v>2.789298853</v>
      </c>
      <c r="H459" s="1">
        <v>0.30354146799999998</v>
      </c>
      <c r="I459" s="1">
        <v>7.7556949120077115E-5</v>
      </c>
    </row>
    <row r="460" spans="1:9" hidden="1" x14ac:dyDescent="0.3">
      <c r="A460" s="1" t="s">
        <v>31</v>
      </c>
      <c r="B460" s="1" t="s">
        <v>32</v>
      </c>
      <c r="C460" s="1" t="s">
        <v>0</v>
      </c>
      <c r="D460" s="1" t="s">
        <v>67</v>
      </c>
      <c r="E460" s="1">
        <v>5</v>
      </c>
      <c r="F460" s="1">
        <v>27</v>
      </c>
      <c r="G460" s="1">
        <v>0.72041751700000001</v>
      </c>
      <c r="H460" s="1">
        <v>0.23238735599999999</v>
      </c>
      <c r="I460" s="1">
        <v>1.9536021141794545E-3</v>
      </c>
    </row>
    <row r="461" spans="1:9" hidden="1" x14ac:dyDescent="0.3">
      <c r="A461" s="1" t="s">
        <v>46</v>
      </c>
      <c r="B461" s="1" t="s">
        <v>47</v>
      </c>
      <c r="C461" s="1" t="s">
        <v>0</v>
      </c>
      <c r="D461" s="1" t="s">
        <v>67</v>
      </c>
      <c r="E461" s="1">
        <v>55</v>
      </c>
      <c r="F461" s="1">
        <v>27</v>
      </c>
      <c r="G461" s="1">
        <v>2.7624859850000001</v>
      </c>
      <c r="H461" s="1">
        <v>0.23695804300000001</v>
      </c>
      <c r="I461" s="1">
        <v>1.9536021048151431E-3</v>
      </c>
    </row>
    <row r="462" spans="1:9" hidden="1" x14ac:dyDescent="0.3">
      <c r="A462" s="1" t="s">
        <v>31</v>
      </c>
      <c r="B462" s="1" t="s">
        <v>32</v>
      </c>
      <c r="C462" s="1" t="s">
        <v>0</v>
      </c>
      <c r="D462" s="1" t="s">
        <v>68</v>
      </c>
      <c r="E462" s="1">
        <v>5</v>
      </c>
      <c r="F462" s="1">
        <v>27</v>
      </c>
      <c r="G462" s="1">
        <v>0.72580214399999998</v>
      </c>
      <c r="H462" s="1">
        <v>0.22404560500000001</v>
      </c>
      <c r="I462" s="1">
        <v>1.7882003429472908E-3</v>
      </c>
    </row>
    <row r="463" spans="1:9" hidden="1" x14ac:dyDescent="0.3">
      <c r="A463" s="1" t="s">
        <v>46</v>
      </c>
      <c r="B463" s="1" t="s">
        <v>47</v>
      </c>
      <c r="C463" s="1" t="s">
        <v>0</v>
      </c>
      <c r="D463" s="1" t="s">
        <v>68</v>
      </c>
      <c r="E463" s="1">
        <v>55</v>
      </c>
      <c r="F463" s="1">
        <v>27</v>
      </c>
      <c r="G463" s="1">
        <v>2.8146827380000001</v>
      </c>
      <c r="H463" s="1">
        <v>0.23805303</v>
      </c>
      <c r="I463" s="1">
        <v>1.7882003181578492E-3</v>
      </c>
    </row>
    <row r="464" spans="1:9" hidden="1" x14ac:dyDescent="0.3">
      <c r="A464" s="1" t="s">
        <v>31</v>
      </c>
      <c r="B464" s="1" t="s">
        <v>32</v>
      </c>
      <c r="C464" s="1" t="s">
        <v>0</v>
      </c>
      <c r="D464" s="1" t="s">
        <v>69</v>
      </c>
      <c r="E464" s="1">
        <v>5</v>
      </c>
      <c r="F464" s="1">
        <v>27</v>
      </c>
      <c r="G464" s="1">
        <v>0.76966322600000003</v>
      </c>
      <c r="H464" s="1">
        <v>0.177142193</v>
      </c>
      <c r="I464" s="1">
        <v>5.460390508963033E-3</v>
      </c>
    </row>
    <row r="465" spans="1:9" hidden="1" x14ac:dyDescent="0.3">
      <c r="A465" s="1" t="s">
        <v>46</v>
      </c>
      <c r="B465" s="1" t="s">
        <v>47</v>
      </c>
      <c r="C465" s="1" t="s">
        <v>0</v>
      </c>
      <c r="D465" s="1" t="s">
        <v>69</v>
      </c>
      <c r="E465" s="1">
        <v>55</v>
      </c>
      <c r="F465" s="1">
        <v>99</v>
      </c>
      <c r="G465" s="1">
        <v>2.7940580339999999</v>
      </c>
      <c r="H465" s="1">
        <v>0.24011121099999999</v>
      </c>
      <c r="I465" s="1">
        <v>9.772369452988261E-2</v>
      </c>
    </row>
    <row r="466" spans="1:9" hidden="1" x14ac:dyDescent="0.3">
      <c r="A466" s="1" t="s">
        <v>31</v>
      </c>
      <c r="B466" s="1" t="s">
        <v>32</v>
      </c>
      <c r="C466" s="1" t="s">
        <v>0</v>
      </c>
      <c r="D466" s="1" t="s">
        <v>70</v>
      </c>
      <c r="E466" s="1">
        <v>5</v>
      </c>
      <c r="F466" s="1">
        <v>27</v>
      </c>
      <c r="G466" s="1">
        <v>0.77069088399999996</v>
      </c>
      <c r="H466" s="1">
        <v>0.16725483299999999</v>
      </c>
      <c r="I466" s="1">
        <v>2.3972496332419859E-3</v>
      </c>
    </row>
    <row r="467" spans="1:9" hidden="1" x14ac:dyDescent="0.3">
      <c r="A467" s="1" t="s">
        <v>46</v>
      </c>
      <c r="B467" s="1" t="s">
        <v>47</v>
      </c>
      <c r="C467" s="1" t="s">
        <v>0</v>
      </c>
      <c r="D467" s="1" t="s">
        <v>70</v>
      </c>
      <c r="E467" s="1">
        <v>55</v>
      </c>
      <c r="F467" s="1">
        <v>225</v>
      </c>
      <c r="G467" s="1">
        <v>2.8887744089999998</v>
      </c>
      <c r="H467" s="1">
        <v>0.25634290199999998</v>
      </c>
      <c r="I467" s="1">
        <v>3.2788251684534593E-2</v>
      </c>
    </row>
    <row r="468" spans="1:9" hidden="1" x14ac:dyDescent="0.3">
      <c r="A468" s="1" t="s">
        <v>31</v>
      </c>
      <c r="B468" s="1" t="s">
        <v>32</v>
      </c>
      <c r="C468" s="1" t="s">
        <v>0</v>
      </c>
      <c r="D468" s="1" t="s">
        <v>71</v>
      </c>
      <c r="E468" s="1">
        <v>5</v>
      </c>
      <c r="F468" s="1">
        <v>27</v>
      </c>
      <c r="G468" s="1">
        <v>0.72417202300000005</v>
      </c>
      <c r="H468" s="1">
        <v>0.21015097399999999</v>
      </c>
      <c r="I468" s="1">
        <v>6.6562433610968452E-3</v>
      </c>
    </row>
    <row r="469" spans="1:9" hidden="1" x14ac:dyDescent="0.3">
      <c r="A469" s="1" t="s">
        <v>46</v>
      </c>
      <c r="B469" s="1" t="s">
        <v>47</v>
      </c>
      <c r="C469" s="1" t="s">
        <v>0</v>
      </c>
      <c r="D469" s="1" t="s">
        <v>71</v>
      </c>
      <c r="E469" s="1">
        <v>55</v>
      </c>
      <c r="F469" s="1">
        <v>279</v>
      </c>
      <c r="G469" s="1">
        <v>2.7823690160000001</v>
      </c>
      <c r="H469" s="1">
        <v>0.23830900099999999</v>
      </c>
      <c r="I469" s="1">
        <v>0.13774460738182526</v>
      </c>
    </row>
    <row r="470" spans="1:9" hidden="1" x14ac:dyDescent="0.3">
      <c r="A470" s="1" t="s">
        <v>31</v>
      </c>
      <c r="B470" s="1" t="s">
        <v>32</v>
      </c>
      <c r="C470" s="1" t="s">
        <v>0</v>
      </c>
      <c r="D470" s="1" t="s">
        <v>72</v>
      </c>
      <c r="E470" s="1">
        <v>5</v>
      </c>
      <c r="F470" s="1">
        <v>27</v>
      </c>
      <c r="G470" s="1">
        <v>0.79916271000000005</v>
      </c>
      <c r="H470" s="1">
        <v>0.23003786000000001</v>
      </c>
      <c r="I470" s="1">
        <v>4.5538549591258605E-4</v>
      </c>
    </row>
    <row r="471" spans="1:9" hidden="1" x14ac:dyDescent="0.3">
      <c r="A471" s="1" t="s">
        <v>46</v>
      </c>
      <c r="B471" s="1" t="s">
        <v>47</v>
      </c>
      <c r="C471" s="1" t="s">
        <v>0</v>
      </c>
      <c r="D471" s="1" t="s">
        <v>72</v>
      </c>
      <c r="E471" s="1">
        <v>55</v>
      </c>
      <c r="F471" s="1">
        <v>279</v>
      </c>
      <c r="G471" s="1">
        <v>2.7203168849999999</v>
      </c>
      <c r="H471" s="1">
        <v>0.235000083</v>
      </c>
      <c r="I471" s="1">
        <v>2.7435697222555944E-2</v>
      </c>
    </row>
    <row r="472" spans="1:9" hidden="1" x14ac:dyDescent="0.3">
      <c r="A472" s="1" t="s">
        <v>31</v>
      </c>
      <c r="B472" s="1" t="s">
        <v>32</v>
      </c>
      <c r="C472" s="1" t="s">
        <v>0</v>
      </c>
      <c r="D472" s="1" t="s">
        <v>73</v>
      </c>
      <c r="E472" s="1">
        <v>5</v>
      </c>
      <c r="F472" s="1">
        <v>27</v>
      </c>
      <c r="G472" s="1">
        <v>0.80343649699999997</v>
      </c>
      <c r="H472" s="1">
        <v>0.14426988299999999</v>
      </c>
      <c r="I472" s="1">
        <v>1.1977230221094806E-3</v>
      </c>
    </row>
    <row r="473" spans="1:9" hidden="1" x14ac:dyDescent="0.3">
      <c r="A473" s="1" t="s">
        <v>46</v>
      </c>
      <c r="B473" s="1" t="s">
        <v>47</v>
      </c>
      <c r="C473" s="1" t="s">
        <v>0</v>
      </c>
      <c r="D473" s="1" t="s">
        <v>73</v>
      </c>
      <c r="E473" s="1">
        <v>55</v>
      </c>
      <c r="F473" s="1">
        <v>279</v>
      </c>
      <c r="G473" s="1">
        <v>2.8297205989999998</v>
      </c>
      <c r="H473" s="1">
        <v>0.239475087</v>
      </c>
      <c r="I473" s="1">
        <v>4.3982072446347498E-2</v>
      </c>
    </row>
    <row r="474" spans="1:9" hidden="1" x14ac:dyDescent="0.3">
      <c r="A474" s="1" t="s">
        <v>31</v>
      </c>
      <c r="B474" s="1" t="s">
        <v>32</v>
      </c>
      <c r="C474" s="1" t="s">
        <v>0</v>
      </c>
      <c r="D474" s="1" t="s">
        <v>74</v>
      </c>
      <c r="E474" s="1">
        <v>5</v>
      </c>
      <c r="F474" s="1">
        <v>27</v>
      </c>
      <c r="G474" s="1">
        <v>0.71404105100000004</v>
      </c>
      <c r="H474" s="1">
        <v>0.226034501</v>
      </c>
      <c r="I474" s="1">
        <v>4.3794212505001767E-3</v>
      </c>
    </row>
    <row r="475" spans="1:9" hidden="1" x14ac:dyDescent="0.3">
      <c r="A475" s="1" t="s">
        <v>46</v>
      </c>
      <c r="B475" s="1" t="s">
        <v>47</v>
      </c>
      <c r="C475" s="1" t="s">
        <v>0</v>
      </c>
      <c r="D475" s="1" t="s">
        <v>74</v>
      </c>
      <c r="E475" s="1">
        <v>55</v>
      </c>
      <c r="F475" s="1">
        <v>279</v>
      </c>
      <c r="G475" s="1">
        <v>2.7318899509999999</v>
      </c>
      <c r="H475" s="1">
        <v>0.28030145200000001</v>
      </c>
      <c r="I475" s="1">
        <v>6.5606091175923864E-2</v>
      </c>
    </row>
    <row r="476" spans="1:9" hidden="1" x14ac:dyDescent="0.3">
      <c r="A476" s="1" t="s">
        <v>31</v>
      </c>
      <c r="B476" s="1" t="s">
        <v>32</v>
      </c>
      <c r="C476" s="1" t="s">
        <v>0</v>
      </c>
      <c r="D476" s="1" t="s">
        <v>75</v>
      </c>
      <c r="E476" s="1">
        <v>5</v>
      </c>
      <c r="F476" s="1">
        <v>27</v>
      </c>
      <c r="G476" s="1">
        <v>0.80404139900000005</v>
      </c>
      <c r="H476" s="1">
        <v>0.23081157299999999</v>
      </c>
      <c r="I476" s="1">
        <v>1.6142819237899397E-3</v>
      </c>
    </row>
    <row r="477" spans="1:9" hidden="1" x14ac:dyDescent="0.3">
      <c r="A477" s="1" t="s">
        <v>46</v>
      </c>
      <c r="B477" s="1" t="s">
        <v>47</v>
      </c>
      <c r="C477" s="1" t="s">
        <v>0</v>
      </c>
      <c r="D477" s="1" t="s">
        <v>75</v>
      </c>
      <c r="E477" s="1">
        <v>55</v>
      </c>
      <c r="F477" s="1">
        <v>279</v>
      </c>
      <c r="G477" s="1">
        <v>2.8656342530000001</v>
      </c>
      <c r="H477" s="1">
        <v>0.239239438</v>
      </c>
      <c r="I477" s="1">
        <v>9.3901629972845818E-2</v>
      </c>
    </row>
    <row r="478" spans="1:9" hidden="1" x14ac:dyDescent="0.3">
      <c r="A478" s="1" t="s">
        <v>31</v>
      </c>
      <c r="B478" s="1" t="s">
        <v>32</v>
      </c>
      <c r="C478" s="1" t="s">
        <v>0</v>
      </c>
      <c r="D478" s="1" t="s">
        <v>76</v>
      </c>
      <c r="E478" s="1">
        <v>5</v>
      </c>
      <c r="F478" s="1">
        <v>27</v>
      </c>
      <c r="G478" s="1">
        <v>0.69222519000000005</v>
      </c>
      <c r="H478" s="1">
        <v>0.21640227400000001</v>
      </c>
      <c r="I478" s="1">
        <v>1.0472476983479079E-4</v>
      </c>
    </row>
    <row r="479" spans="1:9" hidden="1" x14ac:dyDescent="0.3">
      <c r="A479" s="1" t="s">
        <v>46</v>
      </c>
      <c r="B479" s="1" t="s">
        <v>47</v>
      </c>
      <c r="C479" s="1" t="s">
        <v>0</v>
      </c>
      <c r="D479" s="1" t="s">
        <v>76</v>
      </c>
      <c r="E479" s="1">
        <v>55</v>
      </c>
      <c r="F479" s="1">
        <v>279</v>
      </c>
      <c r="G479" s="1">
        <v>2.8660827059999998</v>
      </c>
      <c r="H479" s="1">
        <v>0.24408202100000001</v>
      </c>
      <c r="I479" s="1">
        <v>1.3547510378418242E-2</v>
      </c>
    </row>
    <row r="480" spans="1:9" hidden="1" x14ac:dyDescent="0.3">
      <c r="A480" s="1" t="s">
        <v>31</v>
      </c>
      <c r="B480" s="1" t="s">
        <v>32</v>
      </c>
      <c r="C480" s="1" t="s">
        <v>0</v>
      </c>
      <c r="D480" s="1" t="s">
        <v>77</v>
      </c>
      <c r="E480" s="1">
        <v>5</v>
      </c>
      <c r="F480" s="1">
        <v>27</v>
      </c>
      <c r="G480" s="1">
        <v>0.79937481600000004</v>
      </c>
      <c r="H480" s="1">
        <v>0.21922334399999999</v>
      </c>
      <c r="I480" s="1">
        <v>2.277390962478369E-4</v>
      </c>
    </row>
    <row r="481" spans="1:9" hidden="1" x14ac:dyDescent="0.3">
      <c r="A481" s="1" t="s">
        <v>46</v>
      </c>
      <c r="B481" s="1" t="s">
        <v>47</v>
      </c>
      <c r="C481" s="1" t="s">
        <v>0</v>
      </c>
      <c r="D481" s="1" t="s">
        <v>77</v>
      </c>
      <c r="E481" s="1">
        <v>55</v>
      </c>
      <c r="F481" s="1">
        <v>279</v>
      </c>
      <c r="G481" s="1">
        <v>2.8479262279999999</v>
      </c>
      <c r="H481" s="1">
        <v>0.151305303</v>
      </c>
      <c r="I481" s="1">
        <v>1.4837162594422774E-2</v>
      </c>
    </row>
    <row r="482" spans="1:9" hidden="1" x14ac:dyDescent="0.3">
      <c r="A482" s="1" t="s">
        <v>31</v>
      </c>
      <c r="B482" s="1" t="s">
        <v>32</v>
      </c>
      <c r="C482" s="1" t="s">
        <v>0</v>
      </c>
      <c r="D482" s="1" t="s">
        <v>78</v>
      </c>
      <c r="E482" s="1">
        <v>5</v>
      </c>
      <c r="F482" s="1">
        <v>27</v>
      </c>
      <c r="G482" s="1">
        <v>0.76000067999999998</v>
      </c>
      <c r="H482" s="1">
        <v>0.21292797099999999</v>
      </c>
      <c r="I482" s="1">
        <v>2.2562435968719006E-4</v>
      </c>
    </row>
    <row r="483" spans="1:9" hidden="1" x14ac:dyDescent="0.3">
      <c r="A483" s="1" t="s">
        <v>46</v>
      </c>
      <c r="B483" s="1" t="s">
        <v>47</v>
      </c>
      <c r="C483" s="1" t="s">
        <v>0</v>
      </c>
      <c r="D483" s="1" t="s">
        <v>78</v>
      </c>
      <c r="E483" s="1">
        <v>55</v>
      </c>
      <c r="F483" s="1">
        <v>279</v>
      </c>
      <c r="G483" s="1">
        <v>2.7358524389999999</v>
      </c>
      <c r="H483" s="1">
        <v>0.19841600500000001</v>
      </c>
      <c r="I483" s="1">
        <v>2.3967343429080329E-2</v>
      </c>
    </row>
    <row r="484" spans="1:9" hidden="1" x14ac:dyDescent="0.3">
      <c r="A484" s="1" t="s">
        <v>31</v>
      </c>
      <c r="B484" s="1" t="s">
        <v>32</v>
      </c>
      <c r="C484" s="1" t="s">
        <v>0</v>
      </c>
      <c r="D484" s="1" t="s">
        <v>79</v>
      </c>
      <c r="E484" s="1">
        <v>5</v>
      </c>
      <c r="F484" s="1">
        <v>27</v>
      </c>
      <c r="G484" s="1">
        <v>0.75106757400000002</v>
      </c>
      <c r="H484" s="1">
        <v>0.21125524800000001</v>
      </c>
      <c r="I484" s="1">
        <v>1.0390735464385109E-3</v>
      </c>
    </row>
    <row r="485" spans="1:9" hidden="1" x14ac:dyDescent="0.3">
      <c r="A485" s="1" t="s">
        <v>46</v>
      </c>
      <c r="B485" s="1" t="s">
        <v>47</v>
      </c>
      <c r="C485" s="1" t="s">
        <v>0</v>
      </c>
      <c r="D485" s="1" t="s">
        <v>79</v>
      </c>
      <c r="E485" s="1">
        <v>55</v>
      </c>
      <c r="F485" s="1">
        <v>279</v>
      </c>
      <c r="G485" s="1">
        <v>2.7288045140000001</v>
      </c>
      <c r="H485" s="1">
        <v>0.227413535</v>
      </c>
      <c r="I485" s="1">
        <v>4.4960206531874665E-2</v>
      </c>
    </row>
    <row r="486" spans="1:9" hidden="1" x14ac:dyDescent="0.3">
      <c r="A486" s="1" t="s">
        <v>31</v>
      </c>
      <c r="B486" s="1" t="s">
        <v>32</v>
      </c>
      <c r="C486" s="1" t="s">
        <v>0</v>
      </c>
      <c r="D486" s="1" t="s">
        <v>80</v>
      </c>
      <c r="E486" s="1">
        <v>5</v>
      </c>
      <c r="F486" s="1">
        <v>27</v>
      </c>
      <c r="G486" s="1">
        <v>0.67864645400000001</v>
      </c>
      <c r="H486" s="1">
        <v>0.22479033000000001</v>
      </c>
      <c r="I486" s="1">
        <v>3.8090230442792677E-3</v>
      </c>
    </row>
    <row r="487" spans="1:9" hidden="1" x14ac:dyDescent="0.3">
      <c r="A487" s="1" t="s">
        <v>46</v>
      </c>
      <c r="B487" s="1" t="s">
        <v>47</v>
      </c>
      <c r="C487" s="1" t="s">
        <v>0</v>
      </c>
      <c r="D487" s="1" t="s">
        <v>80</v>
      </c>
      <c r="E487" s="1">
        <v>55</v>
      </c>
      <c r="F487" s="1">
        <v>279</v>
      </c>
      <c r="G487" s="1">
        <v>2.7198687509999999</v>
      </c>
      <c r="H487" s="1">
        <v>0.23820116199999999</v>
      </c>
      <c r="I487" s="1">
        <v>7.0861003311912418E-2</v>
      </c>
    </row>
    <row r="488" spans="1:9" hidden="1" x14ac:dyDescent="0.3">
      <c r="A488" s="1" t="s">
        <v>31</v>
      </c>
      <c r="B488" s="1" t="s">
        <v>32</v>
      </c>
      <c r="C488" s="1" t="s">
        <v>0</v>
      </c>
      <c r="D488" s="1" t="s">
        <v>81</v>
      </c>
      <c r="E488" s="1">
        <v>5</v>
      </c>
      <c r="F488" s="1">
        <v>27</v>
      </c>
      <c r="G488" s="1">
        <v>0.73223118399999998</v>
      </c>
      <c r="H488" s="1">
        <v>0.21722138399999999</v>
      </c>
      <c r="I488" s="1">
        <v>3.3627708028335038E-3</v>
      </c>
    </row>
    <row r="489" spans="1:9" hidden="1" x14ac:dyDescent="0.3">
      <c r="A489" s="1" t="s">
        <v>46</v>
      </c>
      <c r="B489" s="1" t="s">
        <v>47</v>
      </c>
      <c r="C489" s="1" t="s">
        <v>0</v>
      </c>
      <c r="D489" s="1" t="s">
        <v>81</v>
      </c>
      <c r="E489" s="1">
        <v>55</v>
      </c>
      <c r="F489" s="1">
        <v>279</v>
      </c>
      <c r="G489" s="1">
        <v>2.7083655169999998</v>
      </c>
      <c r="H489" s="1">
        <v>0.231203665</v>
      </c>
      <c r="I489" s="1">
        <v>5.9691428759260014E-2</v>
      </c>
    </row>
    <row r="490" spans="1:9" hidden="1" x14ac:dyDescent="0.3">
      <c r="A490" s="1" t="s">
        <v>31</v>
      </c>
      <c r="B490" s="1" t="s">
        <v>32</v>
      </c>
      <c r="C490" s="1" t="s">
        <v>0</v>
      </c>
      <c r="D490" s="1" t="s">
        <v>82</v>
      </c>
      <c r="E490" s="1">
        <v>5</v>
      </c>
      <c r="F490" s="1">
        <v>27</v>
      </c>
      <c r="G490" s="1">
        <v>0.75845855900000003</v>
      </c>
      <c r="H490" s="1">
        <v>0.24539603199999999</v>
      </c>
      <c r="I490" s="1">
        <v>3.4796420907446594E-3</v>
      </c>
    </row>
    <row r="491" spans="1:9" hidden="1" x14ac:dyDescent="0.3">
      <c r="A491" s="1" t="s">
        <v>46</v>
      </c>
      <c r="B491" s="1" t="s">
        <v>47</v>
      </c>
      <c r="C491" s="1" t="s">
        <v>0</v>
      </c>
      <c r="D491" s="1" t="s">
        <v>82</v>
      </c>
      <c r="E491" s="1">
        <v>55</v>
      </c>
      <c r="F491" s="1">
        <v>279</v>
      </c>
      <c r="G491" s="1">
        <v>2.8536083689999998</v>
      </c>
      <c r="H491" s="1">
        <v>0.235686281</v>
      </c>
      <c r="I491" s="1">
        <v>7.4843449959650699E-2</v>
      </c>
    </row>
    <row r="492" spans="1:9" hidden="1" x14ac:dyDescent="0.3">
      <c r="A492" s="1" t="s">
        <v>31</v>
      </c>
      <c r="B492" s="1" t="s">
        <v>32</v>
      </c>
      <c r="C492" s="1" t="s">
        <v>0</v>
      </c>
      <c r="D492" s="1" t="s">
        <v>83</v>
      </c>
      <c r="E492" s="1">
        <v>5</v>
      </c>
      <c r="F492" s="1">
        <v>27</v>
      </c>
      <c r="G492" s="1">
        <v>0.72361236799999995</v>
      </c>
      <c r="H492" s="1">
        <v>0.22491499700000001</v>
      </c>
      <c r="I492" s="1">
        <v>2.1219993303408591E-3</v>
      </c>
    </row>
    <row r="493" spans="1:9" hidden="1" x14ac:dyDescent="0.3">
      <c r="A493" s="1" t="s">
        <v>46</v>
      </c>
      <c r="B493" s="1" t="s">
        <v>47</v>
      </c>
      <c r="C493" s="1" t="s">
        <v>0</v>
      </c>
      <c r="D493" s="1" t="s">
        <v>83</v>
      </c>
      <c r="E493" s="1">
        <v>55</v>
      </c>
      <c r="F493" s="1">
        <v>279</v>
      </c>
      <c r="G493" s="1">
        <v>2.713460156</v>
      </c>
      <c r="H493" s="1">
        <v>0.22277503100000001</v>
      </c>
      <c r="I493" s="1">
        <v>9.9318797613750773E-2</v>
      </c>
    </row>
    <row r="494" spans="1:9" hidden="1" x14ac:dyDescent="0.3">
      <c r="A494" s="1" t="s">
        <v>31</v>
      </c>
      <c r="B494" s="1" t="s">
        <v>32</v>
      </c>
      <c r="C494" s="1" t="s">
        <v>0</v>
      </c>
      <c r="D494" s="1" t="s">
        <v>84</v>
      </c>
      <c r="E494" s="1">
        <v>5</v>
      </c>
      <c r="F494" s="1">
        <v>27</v>
      </c>
      <c r="G494" s="1">
        <v>0.70874245999999996</v>
      </c>
      <c r="H494" s="1">
        <v>0.186815274</v>
      </c>
      <c r="I494" s="1">
        <v>2.60553199692925E-3</v>
      </c>
    </row>
    <row r="495" spans="1:9" hidden="1" x14ac:dyDescent="0.3">
      <c r="A495" s="1" t="s">
        <v>46</v>
      </c>
      <c r="B495" s="1" t="s">
        <v>47</v>
      </c>
      <c r="C495" s="1" t="s">
        <v>0</v>
      </c>
      <c r="D495" s="1" t="s">
        <v>84</v>
      </c>
      <c r="E495" s="1">
        <v>55</v>
      </c>
      <c r="F495" s="1">
        <v>279</v>
      </c>
      <c r="G495" s="1">
        <v>2.854947379</v>
      </c>
      <c r="H495" s="1">
        <v>0.25261660400000002</v>
      </c>
      <c r="I495" s="1">
        <v>0.1057510040289853</v>
      </c>
    </row>
    <row r="496" spans="1:9" hidden="1" x14ac:dyDescent="0.3">
      <c r="A496" s="1" t="s">
        <v>31</v>
      </c>
      <c r="B496" s="1" t="s">
        <v>32</v>
      </c>
      <c r="C496" s="1" t="s">
        <v>0</v>
      </c>
      <c r="D496" s="1" t="s">
        <v>85</v>
      </c>
      <c r="E496" s="1">
        <v>5</v>
      </c>
      <c r="F496" s="1">
        <v>27</v>
      </c>
      <c r="G496" s="1">
        <v>0.805573659</v>
      </c>
      <c r="H496" s="1">
        <v>0.22120358000000001</v>
      </c>
      <c r="I496" s="1">
        <v>1.8701077159585452E-3</v>
      </c>
    </row>
    <row r="497" spans="1:9" hidden="1" x14ac:dyDescent="0.3">
      <c r="A497" s="1" t="s">
        <v>46</v>
      </c>
      <c r="B497" s="1" t="s">
        <v>47</v>
      </c>
      <c r="C497" s="1" t="s">
        <v>0</v>
      </c>
      <c r="D497" s="1" t="s">
        <v>85</v>
      </c>
      <c r="E497" s="1">
        <v>55</v>
      </c>
      <c r="F497" s="1">
        <v>279</v>
      </c>
      <c r="G497" s="1">
        <v>2.8298476020000001</v>
      </c>
      <c r="H497" s="1">
        <v>0.22692247300000001</v>
      </c>
      <c r="I497" s="1">
        <v>0.10140141494815284</v>
      </c>
    </row>
    <row r="498" spans="1:9" hidden="1" x14ac:dyDescent="0.3">
      <c r="A498" s="1" t="s">
        <v>31</v>
      </c>
      <c r="B498" s="1" t="s">
        <v>32</v>
      </c>
      <c r="C498" s="1" t="s">
        <v>0</v>
      </c>
      <c r="D498" s="1" t="s">
        <v>86</v>
      </c>
      <c r="E498" s="1">
        <v>5</v>
      </c>
      <c r="F498" s="1">
        <v>27</v>
      </c>
      <c r="G498" s="1">
        <v>0.79529071200000001</v>
      </c>
      <c r="H498" s="1">
        <v>0.27739628900000002</v>
      </c>
      <c r="I498" s="1">
        <v>3.2563224416243745E-3</v>
      </c>
    </row>
    <row r="499" spans="1:9" hidden="1" x14ac:dyDescent="0.3">
      <c r="A499" s="1" t="s">
        <v>46</v>
      </c>
      <c r="B499" s="1" t="s">
        <v>47</v>
      </c>
      <c r="C499" s="1" t="s">
        <v>0</v>
      </c>
      <c r="D499" s="1" t="s">
        <v>86</v>
      </c>
      <c r="E499" s="1">
        <v>55</v>
      </c>
      <c r="F499" s="1">
        <v>279</v>
      </c>
      <c r="G499" s="1">
        <v>2.7651574600000002</v>
      </c>
      <c r="H499" s="1">
        <v>0.208729681</v>
      </c>
      <c r="I499" s="1">
        <v>8.6975916150274571E-2</v>
      </c>
    </row>
    <row r="500" spans="1:9" hidden="1" x14ac:dyDescent="0.3">
      <c r="A500" s="1" t="s">
        <v>31</v>
      </c>
      <c r="B500" s="1" t="s">
        <v>32</v>
      </c>
      <c r="C500" s="1" t="s">
        <v>0</v>
      </c>
      <c r="D500" s="1" t="s">
        <v>87</v>
      </c>
      <c r="E500" s="1">
        <v>5</v>
      </c>
      <c r="F500" s="1">
        <v>27</v>
      </c>
      <c r="G500" s="1">
        <v>0.75791651000000004</v>
      </c>
      <c r="H500" s="1">
        <v>0.150488916</v>
      </c>
      <c r="I500" s="1">
        <v>1.7602030037821837E-3</v>
      </c>
    </row>
    <row r="501" spans="1:9" hidden="1" x14ac:dyDescent="0.3">
      <c r="A501" s="1" t="s">
        <v>46</v>
      </c>
      <c r="B501" s="1" t="s">
        <v>47</v>
      </c>
      <c r="C501" s="1" t="s">
        <v>0</v>
      </c>
      <c r="D501" s="1" t="s">
        <v>87</v>
      </c>
      <c r="E501" s="1">
        <v>55</v>
      </c>
      <c r="F501" s="1">
        <v>279</v>
      </c>
      <c r="G501" s="1">
        <v>2.7321220660000001</v>
      </c>
      <c r="H501" s="1">
        <v>0.235116507</v>
      </c>
      <c r="I501" s="1">
        <v>6.6982071936753373E-2</v>
      </c>
    </row>
    <row r="502" spans="1:9" hidden="1" x14ac:dyDescent="0.3">
      <c r="A502" s="1" t="s">
        <v>31</v>
      </c>
      <c r="B502" s="1" t="s">
        <v>32</v>
      </c>
      <c r="C502" s="1" t="s">
        <v>0</v>
      </c>
      <c r="D502" s="1" t="s">
        <v>88</v>
      </c>
      <c r="E502" s="1">
        <v>5</v>
      </c>
      <c r="F502" s="1">
        <v>27</v>
      </c>
      <c r="G502" s="1">
        <v>0.79593025500000003</v>
      </c>
      <c r="H502" s="1">
        <v>0.22883056299999999</v>
      </c>
      <c r="I502" s="1">
        <v>4.940042539058456E-4</v>
      </c>
    </row>
    <row r="503" spans="1:9" hidden="1" x14ac:dyDescent="0.3">
      <c r="A503" s="1" t="s">
        <v>46</v>
      </c>
      <c r="B503" s="1" t="s">
        <v>47</v>
      </c>
      <c r="C503" s="1" t="s">
        <v>0</v>
      </c>
      <c r="D503" s="1" t="s">
        <v>88</v>
      </c>
      <c r="E503" s="1">
        <v>55</v>
      </c>
      <c r="F503" s="1">
        <v>279</v>
      </c>
      <c r="G503" s="1">
        <v>2.811086075</v>
      </c>
      <c r="H503" s="1">
        <v>0.22711300200000001</v>
      </c>
      <c r="I503" s="1">
        <v>5.3254970612459228E-2</v>
      </c>
    </row>
    <row r="504" spans="1:9" hidden="1" x14ac:dyDescent="0.3">
      <c r="A504" s="1" t="s">
        <v>31</v>
      </c>
      <c r="B504" s="1" t="s">
        <v>32</v>
      </c>
      <c r="C504" s="1" t="s">
        <v>0</v>
      </c>
      <c r="D504" s="1" t="s">
        <v>89</v>
      </c>
      <c r="E504" s="1">
        <v>5</v>
      </c>
      <c r="F504" s="1">
        <v>27</v>
      </c>
      <c r="G504" s="1">
        <v>0.810182756</v>
      </c>
      <c r="H504" s="1">
        <v>0.235543103</v>
      </c>
      <c r="I504" s="1">
        <v>6.7225743010181571E-4</v>
      </c>
    </row>
    <row r="505" spans="1:9" hidden="1" x14ac:dyDescent="0.3">
      <c r="A505" s="1" t="s">
        <v>46</v>
      </c>
      <c r="B505" s="1" t="s">
        <v>47</v>
      </c>
      <c r="C505" s="1" t="s">
        <v>0</v>
      </c>
      <c r="D505" s="1" t="s">
        <v>89</v>
      </c>
      <c r="E505" s="1">
        <v>55</v>
      </c>
      <c r="F505" s="1">
        <v>279</v>
      </c>
      <c r="G505" s="1">
        <v>2.8227032150000002</v>
      </c>
      <c r="H505" s="1">
        <v>0.22964673899999999</v>
      </c>
      <c r="I505" s="1">
        <v>4.6447242815601371E-2</v>
      </c>
    </row>
    <row r="506" spans="1:9" hidden="1" x14ac:dyDescent="0.3">
      <c r="A506" s="1" t="s">
        <v>31</v>
      </c>
      <c r="B506" s="1" t="s">
        <v>32</v>
      </c>
      <c r="C506" s="1" t="s">
        <v>0</v>
      </c>
      <c r="D506" s="1" t="s">
        <v>90</v>
      </c>
      <c r="E506" s="1">
        <v>5</v>
      </c>
      <c r="F506" s="1">
        <v>27</v>
      </c>
      <c r="G506" s="1">
        <v>0.80004410299999995</v>
      </c>
      <c r="H506" s="1">
        <v>0.22282664199999999</v>
      </c>
      <c r="I506" s="1">
        <v>1.4493704997836075E-3</v>
      </c>
    </row>
    <row r="507" spans="1:9" hidden="1" x14ac:dyDescent="0.3">
      <c r="A507" s="1" t="s">
        <v>46</v>
      </c>
      <c r="B507" s="1" t="s">
        <v>47</v>
      </c>
      <c r="C507" s="1" t="s">
        <v>0</v>
      </c>
      <c r="D507" s="1" t="s">
        <v>90</v>
      </c>
      <c r="E507" s="1">
        <v>55</v>
      </c>
      <c r="F507" s="1">
        <v>279</v>
      </c>
      <c r="G507" s="1">
        <v>2.7274309630000002</v>
      </c>
      <c r="H507" s="1">
        <v>0.21977739900000001</v>
      </c>
      <c r="I507" s="1">
        <v>4.5330555105464874E-2</v>
      </c>
    </row>
    <row r="508" spans="1:9" hidden="1" x14ac:dyDescent="0.3">
      <c r="A508" s="1" t="s">
        <v>31</v>
      </c>
      <c r="B508" s="1" t="s">
        <v>32</v>
      </c>
      <c r="C508" s="1" t="s">
        <v>0</v>
      </c>
      <c r="D508" s="1" t="s">
        <v>91</v>
      </c>
      <c r="E508" s="1">
        <v>5</v>
      </c>
      <c r="F508" s="1">
        <v>27</v>
      </c>
      <c r="G508" s="1">
        <v>0.77685640099999997</v>
      </c>
      <c r="H508" s="1">
        <v>0.28176743599999998</v>
      </c>
      <c r="I508" s="1">
        <v>1.1615223082388304E-3</v>
      </c>
    </row>
    <row r="509" spans="1:9" hidden="1" x14ac:dyDescent="0.3">
      <c r="A509" s="1" t="s">
        <v>46</v>
      </c>
      <c r="B509" s="1" t="s">
        <v>47</v>
      </c>
      <c r="C509" s="1" t="s">
        <v>0</v>
      </c>
      <c r="D509" s="1" t="s">
        <v>91</v>
      </c>
      <c r="E509" s="1">
        <v>55</v>
      </c>
      <c r="F509" s="1">
        <v>279</v>
      </c>
      <c r="G509" s="1">
        <v>2.8057717690000001</v>
      </c>
      <c r="H509" s="1">
        <v>0.23610819599999999</v>
      </c>
      <c r="I509" s="1">
        <v>3.1201675073077924E-2</v>
      </c>
    </row>
    <row r="510" spans="1:9" hidden="1" x14ac:dyDescent="0.3">
      <c r="A510" s="1" t="s">
        <v>31</v>
      </c>
      <c r="B510" s="1" t="s">
        <v>32</v>
      </c>
      <c r="C510" s="1" t="s">
        <v>0</v>
      </c>
      <c r="D510" s="1" t="s">
        <v>92</v>
      </c>
      <c r="E510" s="1">
        <v>5</v>
      </c>
      <c r="F510" s="1">
        <v>27</v>
      </c>
      <c r="G510" s="1">
        <v>0.76183696099999998</v>
      </c>
      <c r="H510" s="1">
        <v>0.22942184700000001</v>
      </c>
      <c r="I510" s="1">
        <v>3.9391480155694823E-3</v>
      </c>
    </row>
    <row r="511" spans="1:9" hidden="1" x14ac:dyDescent="0.3">
      <c r="A511" s="1" t="s">
        <v>46</v>
      </c>
      <c r="B511" s="1" t="s">
        <v>47</v>
      </c>
      <c r="C511" s="1" t="s">
        <v>0</v>
      </c>
      <c r="D511" s="1" t="s">
        <v>92</v>
      </c>
      <c r="E511" s="1">
        <v>55</v>
      </c>
      <c r="F511" s="1">
        <v>279</v>
      </c>
      <c r="G511" s="1">
        <v>2.7112358630000002</v>
      </c>
      <c r="H511" s="1">
        <v>0.28601754600000001</v>
      </c>
      <c r="I511" s="1">
        <v>2.3286102381210497E-2</v>
      </c>
    </row>
    <row r="512" spans="1:9" hidden="1" x14ac:dyDescent="0.3">
      <c r="A512" s="1" t="s">
        <v>31</v>
      </c>
      <c r="B512" s="1" t="s">
        <v>32</v>
      </c>
      <c r="C512" s="1" t="s">
        <v>0</v>
      </c>
      <c r="D512" s="1" t="s">
        <v>93</v>
      </c>
      <c r="E512" s="1">
        <v>5</v>
      </c>
      <c r="F512" s="1">
        <v>27</v>
      </c>
      <c r="G512" s="1">
        <v>0.76026641699999997</v>
      </c>
      <c r="H512" s="1">
        <v>0.232977027</v>
      </c>
      <c r="I512" s="1">
        <v>3.0651842329085725E-3</v>
      </c>
    </row>
    <row r="513" spans="1:9" hidden="1" x14ac:dyDescent="0.3">
      <c r="A513" s="1" t="s">
        <v>46</v>
      </c>
      <c r="B513" s="1" t="s">
        <v>47</v>
      </c>
      <c r="C513" s="1" t="s">
        <v>0</v>
      </c>
      <c r="D513" s="1" t="s">
        <v>93</v>
      </c>
      <c r="E513" s="1">
        <v>55</v>
      </c>
      <c r="F513" s="1">
        <v>279</v>
      </c>
      <c r="G513" s="1">
        <v>2.692665431</v>
      </c>
      <c r="H513" s="1">
        <v>0.15627513600000001</v>
      </c>
      <c r="I513" s="1">
        <v>3.7762221128311117E-2</v>
      </c>
    </row>
    <row r="514" spans="1:9" hidden="1" x14ac:dyDescent="0.3">
      <c r="A514" s="1" t="s">
        <v>31</v>
      </c>
      <c r="B514" s="1" t="s">
        <v>32</v>
      </c>
      <c r="C514" s="1" t="s">
        <v>0</v>
      </c>
      <c r="D514" s="1" t="s">
        <v>94</v>
      </c>
      <c r="E514" s="1">
        <v>5</v>
      </c>
      <c r="F514" s="1">
        <v>27</v>
      </c>
      <c r="G514" s="1">
        <v>0.80116702399999995</v>
      </c>
      <c r="H514" s="1">
        <v>0.18277196400000001</v>
      </c>
      <c r="I514" s="1">
        <v>4.2042279453667034E-4</v>
      </c>
    </row>
    <row r="515" spans="1:9" hidden="1" x14ac:dyDescent="0.3">
      <c r="A515" s="1" t="s">
        <v>46</v>
      </c>
      <c r="B515" s="1" t="s">
        <v>47</v>
      </c>
      <c r="C515" s="1" t="s">
        <v>0</v>
      </c>
      <c r="D515" s="1" t="s">
        <v>94</v>
      </c>
      <c r="E515" s="1">
        <v>55</v>
      </c>
      <c r="F515" s="1">
        <v>279</v>
      </c>
      <c r="G515" s="1">
        <v>2.795957246</v>
      </c>
      <c r="H515" s="1">
        <v>0.24700372800000001</v>
      </c>
      <c r="I515" s="1">
        <v>2.8878139346001901E-2</v>
      </c>
    </row>
    <row r="516" spans="1:9" hidden="1" x14ac:dyDescent="0.3">
      <c r="A516" s="1" t="s">
        <v>31</v>
      </c>
      <c r="B516" s="1" t="s">
        <v>32</v>
      </c>
      <c r="C516" s="1" t="s">
        <v>0</v>
      </c>
      <c r="D516" s="1" t="s">
        <v>95</v>
      </c>
      <c r="E516" s="1">
        <v>5</v>
      </c>
      <c r="F516" s="1">
        <v>27</v>
      </c>
      <c r="G516" s="1">
        <v>0.79861973600000002</v>
      </c>
      <c r="H516" s="1">
        <v>0.22900411900000001</v>
      </c>
      <c r="I516" s="1">
        <v>2.6974815745046432E-5</v>
      </c>
    </row>
    <row r="517" spans="1:9" hidden="1" x14ac:dyDescent="0.3">
      <c r="A517" s="1" t="s">
        <v>46</v>
      </c>
      <c r="B517" s="1" t="s">
        <v>47</v>
      </c>
      <c r="C517" s="1" t="s">
        <v>0</v>
      </c>
      <c r="D517" s="1" t="s">
        <v>95</v>
      </c>
      <c r="E517" s="1">
        <v>55</v>
      </c>
      <c r="F517" s="1">
        <v>279</v>
      </c>
      <c r="G517" s="1">
        <v>2.799025833</v>
      </c>
      <c r="H517" s="1">
        <v>0.23046465999999999</v>
      </c>
      <c r="I517" s="1">
        <v>1.8913922691364844E-2</v>
      </c>
    </row>
    <row r="518" spans="1:9" hidden="1" x14ac:dyDescent="0.3">
      <c r="A518" s="1" t="s">
        <v>31</v>
      </c>
      <c r="B518" s="1" t="s">
        <v>32</v>
      </c>
      <c r="C518" s="1" t="s">
        <v>0</v>
      </c>
      <c r="D518" s="1" t="s">
        <v>96</v>
      </c>
      <c r="E518" s="1">
        <v>5</v>
      </c>
      <c r="F518" s="1">
        <v>27</v>
      </c>
      <c r="G518" s="1">
        <v>0.79693835199999996</v>
      </c>
      <c r="H518" s="1">
        <v>0.204395617</v>
      </c>
      <c r="I518" s="1">
        <v>5.578528386817853E-6</v>
      </c>
    </row>
    <row r="519" spans="1:9" hidden="1" x14ac:dyDescent="0.3">
      <c r="A519" s="1" t="s">
        <v>46</v>
      </c>
      <c r="B519" s="1" t="s">
        <v>47</v>
      </c>
      <c r="C519" s="1" t="s">
        <v>0</v>
      </c>
      <c r="D519" s="1" t="s">
        <v>96</v>
      </c>
      <c r="E519" s="1">
        <v>55</v>
      </c>
      <c r="F519" s="1">
        <v>279</v>
      </c>
      <c r="G519" s="1">
        <v>2.7863774659999998</v>
      </c>
      <c r="H519" s="1">
        <v>0.25086418799999999</v>
      </c>
      <c r="I519" s="1">
        <v>2.6625445181440211E-2</v>
      </c>
    </row>
    <row r="520" spans="1:9" hidden="1" x14ac:dyDescent="0.3">
      <c r="A520" s="1" t="s">
        <v>31</v>
      </c>
      <c r="B520" s="1" t="s">
        <v>32</v>
      </c>
      <c r="C520" s="1" t="s">
        <v>0</v>
      </c>
      <c r="D520" s="1" t="s">
        <v>97</v>
      </c>
      <c r="E520" s="1">
        <v>5</v>
      </c>
      <c r="F520" s="1">
        <v>27</v>
      </c>
      <c r="G520" s="1">
        <v>0.78525374100000001</v>
      </c>
      <c r="H520" s="1">
        <v>0.22149614500000001</v>
      </c>
      <c r="I520" s="1">
        <v>2.9289314261100245E-4</v>
      </c>
    </row>
    <row r="521" spans="1:9" hidden="1" x14ac:dyDescent="0.3">
      <c r="A521" s="1" t="s">
        <v>46</v>
      </c>
      <c r="B521" s="1" t="s">
        <v>47</v>
      </c>
      <c r="C521" s="1" t="s">
        <v>0</v>
      </c>
      <c r="D521" s="1" t="s">
        <v>97</v>
      </c>
      <c r="E521" s="1">
        <v>55</v>
      </c>
      <c r="F521" s="1">
        <v>279</v>
      </c>
      <c r="G521" s="1">
        <v>2.7676686770000001</v>
      </c>
      <c r="H521" s="1">
        <v>0.25576676599999998</v>
      </c>
      <c r="I521" s="1">
        <v>3.3103225784339087E-2</v>
      </c>
    </row>
    <row r="522" spans="1:9" hidden="1" x14ac:dyDescent="0.3">
      <c r="A522" s="1" t="s">
        <v>31</v>
      </c>
      <c r="B522" s="1" t="s">
        <v>32</v>
      </c>
      <c r="C522" s="1" t="s">
        <v>0</v>
      </c>
      <c r="D522" s="1" t="s">
        <v>98</v>
      </c>
      <c r="E522" s="1">
        <v>5</v>
      </c>
      <c r="F522" s="1">
        <v>27</v>
      </c>
      <c r="G522" s="1">
        <v>0.79147515000000002</v>
      </c>
      <c r="H522" s="1">
        <v>0.23784635800000001</v>
      </c>
      <c r="I522" s="1">
        <v>2.2726181600972974E-5</v>
      </c>
    </row>
    <row r="523" spans="1:9" hidden="1" x14ac:dyDescent="0.3">
      <c r="A523" s="1" t="s">
        <v>46</v>
      </c>
      <c r="B523" s="1" t="s">
        <v>47</v>
      </c>
      <c r="C523" s="1" t="s">
        <v>0</v>
      </c>
      <c r="D523" s="1" t="s">
        <v>98</v>
      </c>
      <c r="E523" s="1">
        <v>55</v>
      </c>
      <c r="F523" s="1">
        <v>279</v>
      </c>
      <c r="G523" s="1">
        <v>2.7243029139999999</v>
      </c>
      <c r="H523" s="1">
        <v>0.17700285199999999</v>
      </c>
      <c r="I523" s="1">
        <v>2.8275136271091947E-2</v>
      </c>
    </row>
    <row r="524" spans="1:9" hidden="1" x14ac:dyDescent="0.3">
      <c r="A524" s="1" t="s">
        <v>31</v>
      </c>
      <c r="B524" s="1" t="s">
        <v>32</v>
      </c>
      <c r="C524" s="1" t="s">
        <v>0</v>
      </c>
      <c r="D524" s="1" t="s">
        <v>99</v>
      </c>
      <c r="E524" s="1">
        <v>5</v>
      </c>
      <c r="F524" s="1">
        <v>27</v>
      </c>
      <c r="G524" s="1">
        <v>0.79937640300000001</v>
      </c>
      <c r="H524" s="1">
        <v>0.177423582</v>
      </c>
      <c r="I524" s="1">
        <v>5.3071460350742695E-5</v>
      </c>
    </row>
    <row r="525" spans="1:9" hidden="1" x14ac:dyDescent="0.3">
      <c r="A525" s="1" t="s">
        <v>46</v>
      </c>
      <c r="B525" s="1" t="s">
        <v>47</v>
      </c>
      <c r="C525" s="1" t="s">
        <v>0</v>
      </c>
      <c r="D525" s="1" t="s">
        <v>99</v>
      </c>
      <c r="E525" s="1">
        <v>55</v>
      </c>
      <c r="F525" s="1">
        <v>279</v>
      </c>
      <c r="G525" s="1">
        <v>2.7880802120000001</v>
      </c>
      <c r="H525" s="1">
        <v>0.27625157099999997</v>
      </c>
      <c r="I525" s="1">
        <v>3.7174303587872465E-2</v>
      </c>
    </row>
    <row r="526" spans="1:9" hidden="1" x14ac:dyDescent="0.3">
      <c r="A526" s="1" t="s">
        <v>31</v>
      </c>
      <c r="B526" s="1" t="s">
        <v>32</v>
      </c>
      <c r="C526" s="1" t="s">
        <v>0</v>
      </c>
      <c r="D526" s="1" t="s">
        <v>100</v>
      </c>
      <c r="E526" s="1">
        <v>5</v>
      </c>
      <c r="F526" s="1">
        <v>27</v>
      </c>
      <c r="G526" s="1">
        <v>0.80144582900000005</v>
      </c>
      <c r="H526" s="1">
        <v>0.29116408100000002</v>
      </c>
      <c r="I526" s="1">
        <v>9.1513772916774572E-4</v>
      </c>
    </row>
    <row r="527" spans="1:9" hidden="1" x14ac:dyDescent="0.3">
      <c r="A527" s="1" t="s">
        <v>46</v>
      </c>
      <c r="B527" s="1" t="s">
        <v>47</v>
      </c>
      <c r="C527" s="1" t="s">
        <v>0</v>
      </c>
      <c r="D527" s="1" t="s">
        <v>100</v>
      </c>
      <c r="E527" s="1">
        <v>55</v>
      </c>
      <c r="F527" s="1">
        <v>279</v>
      </c>
      <c r="G527" s="1">
        <v>2.7911226089999999</v>
      </c>
      <c r="H527" s="1">
        <v>0.23898346000000001</v>
      </c>
      <c r="I527" s="1">
        <v>5.6818300248252372E-2</v>
      </c>
    </row>
    <row r="528" spans="1:9" hidden="1" x14ac:dyDescent="0.3">
      <c r="A528" s="1" t="s">
        <v>31</v>
      </c>
      <c r="B528" s="1" t="s">
        <v>32</v>
      </c>
      <c r="C528" s="1" t="s">
        <v>0</v>
      </c>
      <c r="D528" s="1" t="s">
        <v>101</v>
      </c>
      <c r="E528" s="1">
        <v>5</v>
      </c>
      <c r="F528" s="1">
        <v>27</v>
      </c>
      <c r="G528" s="1">
        <v>0.79489322699999998</v>
      </c>
      <c r="H528" s="1">
        <v>0.25813651300000001</v>
      </c>
      <c r="I528" s="1">
        <v>1.9445203671799782E-3</v>
      </c>
    </row>
    <row r="529" spans="1:9" hidden="1" x14ac:dyDescent="0.3">
      <c r="A529" s="1" t="s">
        <v>46</v>
      </c>
      <c r="B529" s="1" t="s">
        <v>47</v>
      </c>
      <c r="C529" s="1" t="s">
        <v>0</v>
      </c>
      <c r="D529" s="1" t="s">
        <v>101</v>
      </c>
      <c r="E529" s="1">
        <v>55</v>
      </c>
      <c r="F529" s="1">
        <v>279</v>
      </c>
      <c r="G529" s="1">
        <v>2.7266797779999998</v>
      </c>
      <c r="H529" s="1">
        <v>0.23869235699999999</v>
      </c>
      <c r="I529" s="1">
        <v>4.0410728928142917E-2</v>
      </c>
    </row>
    <row r="530" spans="1:9" hidden="1" x14ac:dyDescent="0.3">
      <c r="A530" s="1" t="s">
        <v>31</v>
      </c>
      <c r="B530" s="1" t="s">
        <v>32</v>
      </c>
      <c r="C530" s="1" t="s">
        <v>0</v>
      </c>
      <c r="D530" s="1" t="s">
        <v>102</v>
      </c>
      <c r="E530" s="1">
        <v>5</v>
      </c>
      <c r="F530" s="1">
        <v>27</v>
      </c>
      <c r="G530" s="1">
        <v>0.74759471899999996</v>
      </c>
      <c r="H530" s="1">
        <v>0.15717861399999999</v>
      </c>
      <c r="I530" s="1">
        <v>4.4167105399885379E-5</v>
      </c>
    </row>
    <row r="531" spans="1:9" hidden="1" x14ac:dyDescent="0.3">
      <c r="A531" s="1" t="s">
        <v>46</v>
      </c>
      <c r="B531" s="1" t="s">
        <v>47</v>
      </c>
      <c r="C531" s="1" t="s">
        <v>0</v>
      </c>
      <c r="D531" s="1" t="s">
        <v>102</v>
      </c>
      <c r="E531" s="1">
        <v>55</v>
      </c>
      <c r="F531" s="1">
        <v>279</v>
      </c>
      <c r="G531" s="1">
        <v>2.7382624170000001</v>
      </c>
      <c r="H531" s="1">
        <v>0.226923656</v>
      </c>
      <c r="I531" s="1">
        <v>2.9677455619732312E-2</v>
      </c>
    </row>
    <row r="532" spans="1:9" hidden="1" x14ac:dyDescent="0.3">
      <c r="A532" s="1" t="s">
        <v>31</v>
      </c>
      <c r="B532" s="1" t="s">
        <v>32</v>
      </c>
      <c r="C532" s="1" t="s">
        <v>0</v>
      </c>
      <c r="D532" s="1" t="s">
        <v>103</v>
      </c>
      <c r="E532" s="1">
        <v>5</v>
      </c>
      <c r="F532" s="1">
        <v>27</v>
      </c>
      <c r="G532" s="1">
        <v>0.80072309900000005</v>
      </c>
      <c r="H532" s="1">
        <v>0.186741448</v>
      </c>
      <c r="I532" s="1">
        <v>2.6315937008469374E-4</v>
      </c>
    </row>
    <row r="533" spans="1:9" hidden="1" x14ac:dyDescent="0.3">
      <c r="A533" s="1" t="s">
        <v>46</v>
      </c>
      <c r="B533" s="1" t="s">
        <v>47</v>
      </c>
      <c r="C533" s="1" t="s">
        <v>0</v>
      </c>
      <c r="D533" s="1" t="s">
        <v>103</v>
      </c>
      <c r="E533" s="1">
        <v>55</v>
      </c>
      <c r="F533" s="1">
        <v>279</v>
      </c>
      <c r="G533" s="1">
        <v>2.7244145089999998</v>
      </c>
      <c r="H533" s="1">
        <v>0.23507913699999999</v>
      </c>
      <c r="I533" s="1">
        <v>3.8668299461355124E-2</v>
      </c>
    </row>
    <row r="534" spans="1:9" hidden="1" x14ac:dyDescent="0.3">
      <c r="A534" s="1" t="s">
        <v>31</v>
      </c>
      <c r="B534" s="1" t="s">
        <v>32</v>
      </c>
      <c r="C534" s="1" t="s">
        <v>0</v>
      </c>
      <c r="D534" s="1" t="s">
        <v>104</v>
      </c>
      <c r="E534" s="1">
        <v>5</v>
      </c>
      <c r="F534" s="1">
        <v>27</v>
      </c>
      <c r="G534" s="1">
        <v>0.80379315399999995</v>
      </c>
      <c r="H534" s="1">
        <v>0.28121057999999999</v>
      </c>
      <c r="I534" s="1">
        <v>8.9288981326353194E-4</v>
      </c>
    </row>
    <row r="535" spans="1:9" hidden="1" x14ac:dyDescent="0.3">
      <c r="A535" s="1" t="s">
        <v>46</v>
      </c>
      <c r="B535" s="1" t="s">
        <v>47</v>
      </c>
      <c r="C535" s="1" t="s">
        <v>0</v>
      </c>
      <c r="D535" s="1" t="s">
        <v>104</v>
      </c>
      <c r="E535" s="1">
        <v>55</v>
      </c>
      <c r="F535" s="1">
        <v>279</v>
      </c>
      <c r="G535" s="1">
        <v>2.6271530099999998</v>
      </c>
      <c r="H535" s="1">
        <v>0.239437225</v>
      </c>
      <c r="I535" s="1">
        <v>2.7847592982615525E-2</v>
      </c>
    </row>
    <row r="536" spans="1:9" hidden="1" x14ac:dyDescent="0.3">
      <c r="A536" s="1" t="s">
        <v>31</v>
      </c>
      <c r="B536" s="1" t="s">
        <v>32</v>
      </c>
      <c r="C536" s="1" t="s">
        <v>0</v>
      </c>
      <c r="D536" s="1" t="s">
        <v>105</v>
      </c>
      <c r="E536" s="1">
        <v>5</v>
      </c>
      <c r="F536" s="1">
        <v>27</v>
      </c>
      <c r="G536" s="1">
        <v>0.79550399500000002</v>
      </c>
      <c r="H536" s="1">
        <v>0.27923613899999999</v>
      </c>
      <c r="I536" s="1">
        <v>6.7484649790486112E-6</v>
      </c>
    </row>
    <row r="537" spans="1:9" hidden="1" x14ac:dyDescent="0.3">
      <c r="A537" s="1" t="s">
        <v>46</v>
      </c>
      <c r="B537" s="1" t="s">
        <v>47</v>
      </c>
      <c r="C537" s="1" t="s">
        <v>0</v>
      </c>
      <c r="D537" s="1" t="s">
        <v>105</v>
      </c>
      <c r="E537" s="1">
        <v>55</v>
      </c>
      <c r="F537" s="1">
        <v>279</v>
      </c>
      <c r="G537" s="1">
        <v>2.640193606</v>
      </c>
      <c r="H537" s="1">
        <v>0.223969468</v>
      </c>
      <c r="I537" s="1">
        <v>2.6459441371993891E-2</v>
      </c>
    </row>
    <row r="538" spans="1:9" hidden="1" x14ac:dyDescent="0.3">
      <c r="A538" s="1" t="s">
        <v>31</v>
      </c>
      <c r="B538" s="1" t="s">
        <v>32</v>
      </c>
      <c r="C538" s="1" t="s">
        <v>0</v>
      </c>
      <c r="D538" s="1" t="s">
        <v>106</v>
      </c>
      <c r="E538" s="1">
        <v>5</v>
      </c>
      <c r="F538" s="1">
        <v>27</v>
      </c>
      <c r="G538" s="1">
        <v>0.787298995</v>
      </c>
      <c r="H538" s="1">
        <v>0.14376394000000001</v>
      </c>
      <c r="I538" s="1">
        <v>1.799075746095066E-3</v>
      </c>
    </row>
    <row r="539" spans="1:9" hidden="1" x14ac:dyDescent="0.3">
      <c r="A539" s="1" t="s">
        <v>46</v>
      </c>
      <c r="B539" s="1" t="s">
        <v>47</v>
      </c>
      <c r="C539" s="1" t="s">
        <v>0</v>
      </c>
      <c r="D539" s="1" t="s">
        <v>106</v>
      </c>
      <c r="E539" s="1">
        <v>55</v>
      </c>
      <c r="F539" s="1">
        <v>279</v>
      </c>
      <c r="G539" s="1">
        <v>2.6412917340000002</v>
      </c>
      <c r="H539" s="1">
        <v>0.27886485599999999</v>
      </c>
      <c r="I539" s="1">
        <v>3.053819290064607E-2</v>
      </c>
    </row>
    <row r="540" spans="1:9" hidden="1" x14ac:dyDescent="0.3">
      <c r="A540" s="1" t="s">
        <v>31</v>
      </c>
      <c r="B540" s="1" t="s">
        <v>32</v>
      </c>
      <c r="C540" s="1" t="s">
        <v>0</v>
      </c>
      <c r="D540" s="1" t="s">
        <v>107</v>
      </c>
      <c r="E540" s="1">
        <v>5</v>
      </c>
      <c r="F540" s="1">
        <v>27</v>
      </c>
      <c r="G540" s="1">
        <v>0.729582536</v>
      </c>
      <c r="H540" s="1">
        <v>0.23236778999999999</v>
      </c>
      <c r="I540" s="1">
        <v>9.1313894215349165E-3</v>
      </c>
    </row>
    <row r="541" spans="1:9" hidden="1" x14ac:dyDescent="0.3">
      <c r="A541" s="1" t="s">
        <v>46</v>
      </c>
      <c r="B541" s="1" t="s">
        <v>47</v>
      </c>
      <c r="C541" s="1" t="s">
        <v>0</v>
      </c>
      <c r="D541" s="1" t="s">
        <v>107</v>
      </c>
      <c r="E541" s="1">
        <v>55</v>
      </c>
      <c r="F541" s="1">
        <v>279</v>
      </c>
      <c r="G541" s="1">
        <v>2.6677642540000002</v>
      </c>
      <c r="H541" s="1">
        <v>0.24368859200000001</v>
      </c>
      <c r="I541" s="1">
        <v>1.7522390115397763E-2</v>
      </c>
    </row>
    <row r="542" spans="1:9" hidden="1" x14ac:dyDescent="0.3">
      <c r="A542" s="1" t="s">
        <v>31</v>
      </c>
      <c r="B542" s="1" t="s">
        <v>32</v>
      </c>
      <c r="C542" s="1" t="s">
        <v>5</v>
      </c>
      <c r="D542" s="1" t="s">
        <v>54</v>
      </c>
      <c r="E542" s="1">
        <v>5</v>
      </c>
      <c r="F542" s="1">
        <v>18</v>
      </c>
      <c r="G542" s="1">
        <v>0.72836623300000003</v>
      </c>
      <c r="H542" s="1">
        <v>0.206556883</v>
      </c>
      <c r="I542" s="1">
        <v>9.4962835279539576E-4</v>
      </c>
    </row>
    <row r="543" spans="1:9" hidden="1" x14ac:dyDescent="0.3">
      <c r="A543" s="1" t="s">
        <v>46</v>
      </c>
      <c r="B543" s="1" t="s">
        <v>47</v>
      </c>
      <c r="C543" s="1" t="s">
        <v>5</v>
      </c>
      <c r="D543" s="1" t="s">
        <v>54</v>
      </c>
      <c r="E543" s="1">
        <v>15</v>
      </c>
      <c r="F543" s="1">
        <v>18</v>
      </c>
      <c r="G543" s="1">
        <v>2.8194094719999998</v>
      </c>
      <c r="H543" s="1">
        <v>0.25454068299999999</v>
      </c>
      <c r="I543" s="1">
        <v>9.4962835279488412E-4</v>
      </c>
    </row>
    <row r="544" spans="1:9" hidden="1" x14ac:dyDescent="0.3">
      <c r="A544" s="1" t="s">
        <v>31</v>
      </c>
      <c r="B544" s="1" t="s">
        <v>32</v>
      </c>
      <c r="C544" s="1" t="s">
        <v>5</v>
      </c>
      <c r="D544" s="1" t="s">
        <v>55</v>
      </c>
      <c r="E544" s="1">
        <v>5</v>
      </c>
      <c r="F544" s="1">
        <v>20</v>
      </c>
      <c r="G544" s="1">
        <v>0.72139974500000004</v>
      </c>
      <c r="H544" s="1">
        <v>0.18549511099999999</v>
      </c>
      <c r="I544" s="1">
        <v>1.7774904916666608E-3</v>
      </c>
    </row>
    <row r="545" spans="1:9" hidden="1" x14ac:dyDescent="0.3">
      <c r="A545" s="1" t="s">
        <v>46</v>
      </c>
      <c r="B545" s="1" t="s">
        <v>47</v>
      </c>
      <c r="C545" s="1" t="s">
        <v>5</v>
      </c>
      <c r="D545" s="1" t="s">
        <v>55</v>
      </c>
      <c r="E545" s="1">
        <v>27</v>
      </c>
      <c r="F545" s="1">
        <v>20</v>
      </c>
      <c r="G545" s="1">
        <v>2.840053165</v>
      </c>
      <c r="H545" s="1">
        <v>0.27067717800000002</v>
      </c>
      <c r="I545" s="1">
        <v>1.7774904916650412E-3</v>
      </c>
    </row>
    <row r="546" spans="1:9" hidden="1" x14ac:dyDescent="0.3">
      <c r="A546" s="1" t="s">
        <v>31</v>
      </c>
      <c r="B546" s="1" t="s">
        <v>32</v>
      </c>
      <c r="C546" s="1" t="s">
        <v>5</v>
      </c>
      <c r="D546" s="1" t="s">
        <v>56</v>
      </c>
      <c r="E546" s="1">
        <v>5</v>
      </c>
      <c r="F546" s="1">
        <v>20</v>
      </c>
      <c r="G546" s="1">
        <v>0.721226955</v>
      </c>
      <c r="H546" s="1">
        <v>0.240210377</v>
      </c>
      <c r="I546" s="1">
        <v>1.1784979539222931E-3</v>
      </c>
    </row>
    <row r="547" spans="1:9" hidden="1" x14ac:dyDescent="0.3">
      <c r="A547" s="1" t="s">
        <v>46</v>
      </c>
      <c r="B547" s="1" t="s">
        <v>47</v>
      </c>
      <c r="C547" s="1" t="s">
        <v>5</v>
      </c>
      <c r="D547" s="1" t="s">
        <v>56</v>
      </c>
      <c r="E547" s="1">
        <v>27</v>
      </c>
      <c r="F547" s="1">
        <v>20</v>
      </c>
      <c r="G547" s="1">
        <v>2.7271170389999999</v>
      </c>
      <c r="H547" s="1">
        <v>0.22960559799999999</v>
      </c>
      <c r="I547" s="1">
        <v>1.1784979539211881E-3</v>
      </c>
    </row>
    <row r="548" spans="1:9" hidden="1" x14ac:dyDescent="0.3">
      <c r="A548" s="1" t="s">
        <v>31</v>
      </c>
      <c r="B548" s="1" t="s">
        <v>32</v>
      </c>
      <c r="C548" s="1" t="s">
        <v>5</v>
      </c>
      <c r="D548" s="1" t="s">
        <v>57</v>
      </c>
      <c r="E548" s="1">
        <v>5</v>
      </c>
      <c r="F548" s="1">
        <v>20</v>
      </c>
      <c r="G548" s="1">
        <v>0.71804473099999999</v>
      </c>
      <c r="H548" s="1">
        <v>0.278527309</v>
      </c>
      <c r="I548" s="1">
        <v>1.4024981600722233E-3</v>
      </c>
    </row>
    <row r="549" spans="1:9" hidden="1" x14ac:dyDescent="0.3">
      <c r="A549" s="1" t="s">
        <v>46</v>
      </c>
      <c r="B549" s="1" t="s">
        <v>47</v>
      </c>
      <c r="C549" s="1" t="s">
        <v>5</v>
      </c>
      <c r="D549" s="1" t="s">
        <v>57</v>
      </c>
      <c r="E549" s="1">
        <v>27</v>
      </c>
      <c r="F549" s="1">
        <v>20</v>
      </c>
      <c r="G549" s="1">
        <v>2.8340985490000001</v>
      </c>
      <c r="H549" s="1">
        <v>0.22326790099999999</v>
      </c>
      <c r="I549" s="1">
        <v>1.4024981600709026E-3</v>
      </c>
    </row>
    <row r="550" spans="1:9" hidden="1" x14ac:dyDescent="0.3">
      <c r="A550" s="1" t="s">
        <v>31</v>
      </c>
      <c r="B550" s="1" t="s">
        <v>32</v>
      </c>
      <c r="C550" s="1" t="s">
        <v>5</v>
      </c>
      <c r="D550" s="1" t="s">
        <v>58</v>
      </c>
      <c r="E550" s="1">
        <v>5</v>
      </c>
      <c r="F550" s="1">
        <v>20</v>
      </c>
      <c r="G550" s="1">
        <v>0.68458016099999996</v>
      </c>
      <c r="H550" s="1">
        <v>0.19280424299999999</v>
      </c>
      <c r="I550" s="1">
        <v>2.3330198885107602E-4</v>
      </c>
    </row>
    <row r="551" spans="1:9" hidden="1" x14ac:dyDescent="0.3">
      <c r="A551" s="1" t="s">
        <v>46</v>
      </c>
      <c r="B551" s="1" t="s">
        <v>47</v>
      </c>
      <c r="C551" s="1" t="s">
        <v>5</v>
      </c>
      <c r="D551" s="1" t="s">
        <v>58</v>
      </c>
      <c r="E551" s="1">
        <v>27</v>
      </c>
      <c r="F551" s="1">
        <v>20</v>
      </c>
      <c r="G551" s="1">
        <v>2.876921002</v>
      </c>
      <c r="H551" s="1">
        <v>0.224150497</v>
      </c>
      <c r="I551" s="1">
        <v>2.3330198885085379E-4</v>
      </c>
    </row>
    <row r="552" spans="1:9" hidden="1" x14ac:dyDescent="0.3">
      <c r="A552" s="1" t="s">
        <v>31</v>
      </c>
      <c r="B552" s="1" t="s">
        <v>32</v>
      </c>
      <c r="C552" s="1" t="s">
        <v>5</v>
      </c>
      <c r="D552" s="1" t="s">
        <v>59</v>
      </c>
      <c r="E552" s="1">
        <v>5</v>
      </c>
      <c r="F552" s="1">
        <v>20</v>
      </c>
      <c r="G552" s="1">
        <v>0.69521343499999999</v>
      </c>
      <c r="H552" s="1">
        <v>0.27441415699999999</v>
      </c>
      <c r="I552" s="1">
        <v>8.1519609378688312E-4</v>
      </c>
    </row>
    <row r="553" spans="1:9" hidden="1" x14ac:dyDescent="0.3">
      <c r="A553" s="1" t="s">
        <v>46</v>
      </c>
      <c r="B553" s="1" t="s">
        <v>47</v>
      </c>
      <c r="C553" s="1" t="s">
        <v>5</v>
      </c>
      <c r="D553" s="1" t="s">
        <v>59</v>
      </c>
      <c r="E553" s="1">
        <v>27</v>
      </c>
      <c r="F553" s="1">
        <v>20</v>
      </c>
      <c r="G553" s="1">
        <v>2.7274776959999998</v>
      </c>
      <c r="H553" s="1">
        <v>0.23326365499999999</v>
      </c>
      <c r="I553" s="1">
        <v>8.1519609378612971E-4</v>
      </c>
    </row>
    <row r="554" spans="1:9" hidden="1" x14ac:dyDescent="0.3">
      <c r="A554" s="1" t="s">
        <v>31</v>
      </c>
      <c r="B554" s="1" t="s">
        <v>32</v>
      </c>
      <c r="C554" s="1" t="s">
        <v>5</v>
      </c>
      <c r="D554" s="1" t="s">
        <v>60</v>
      </c>
      <c r="E554" s="1">
        <v>5</v>
      </c>
      <c r="F554" s="1">
        <v>20</v>
      </c>
      <c r="G554" s="1">
        <v>0.71400861500000001</v>
      </c>
      <c r="H554" s="1">
        <v>0.28751167599999999</v>
      </c>
      <c r="I554" s="1">
        <v>4.3490019136049379E-5</v>
      </c>
    </row>
    <row r="555" spans="1:9" hidden="1" x14ac:dyDescent="0.3">
      <c r="A555" s="1" t="s">
        <v>46</v>
      </c>
      <c r="B555" s="1" t="s">
        <v>47</v>
      </c>
      <c r="C555" s="1" t="s">
        <v>5</v>
      </c>
      <c r="D555" s="1" t="s">
        <v>60</v>
      </c>
      <c r="E555" s="1">
        <v>27</v>
      </c>
      <c r="F555" s="1">
        <v>20</v>
      </c>
      <c r="G555" s="1">
        <v>2.8354323190000001</v>
      </c>
      <c r="H555" s="1">
        <v>0.205884441</v>
      </c>
      <c r="I555" s="1">
        <v>4.349001913627593E-5</v>
      </c>
    </row>
    <row r="556" spans="1:9" hidden="1" x14ac:dyDescent="0.3">
      <c r="A556" s="1" t="s">
        <v>31</v>
      </c>
      <c r="B556" s="1" t="s">
        <v>32</v>
      </c>
      <c r="C556" s="1" t="s">
        <v>5</v>
      </c>
      <c r="D556" s="1" t="s">
        <v>61</v>
      </c>
      <c r="E556" s="1">
        <v>5</v>
      </c>
      <c r="F556" s="1">
        <v>20</v>
      </c>
      <c r="G556" s="1">
        <v>0.66664152200000004</v>
      </c>
      <c r="H556" s="1">
        <v>0.23788532700000001</v>
      </c>
      <c r="I556" s="1">
        <v>2.0381663131347019E-6</v>
      </c>
    </row>
    <row r="557" spans="1:9" hidden="1" x14ac:dyDescent="0.3">
      <c r="A557" s="1" t="s">
        <v>46</v>
      </c>
      <c r="B557" s="1" t="s">
        <v>47</v>
      </c>
      <c r="C557" s="1" t="s">
        <v>5</v>
      </c>
      <c r="D557" s="1" t="s">
        <v>61</v>
      </c>
      <c r="E557" s="1">
        <v>27</v>
      </c>
      <c r="F557" s="1">
        <v>20</v>
      </c>
      <c r="G557" s="1">
        <v>2.8400176699999999</v>
      </c>
      <c r="H557" s="1">
        <v>0.22023045999999999</v>
      </c>
      <c r="I557" s="1">
        <v>2.0381663008205259E-6</v>
      </c>
    </row>
    <row r="558" spans="1:9" hidden="1" x14ac:dyDescent="0.3">
      <c r="A558" s="1" t="s">
        <v>31</v>
      </c>
      <c r="B558" s="1" t="s">
        <v>32</v>
      </c>
      <c r="C558" s="1" t="s">
        <v>5</v>
      </c>
      <c r="D558" s="1" t="s">
        <v>62</v>
      </c>
      <c r="E558" s="1">
        <v>5</v>
      </c>
      <c r="F558" s="1">
        <v>20</v>
      </c>
      <c r="G558" s="1">
        <v>0.71855450700000001</v>
      </c>
      <c r="H558" s="1">
        <v>0.23256257799999999</v>
      </c>
      <c r="I558" s="1">
        <v>5.0490498832498717E-5</v>
      </c>
    </row>
    <row r="559" spans="1:9" hidden="1" x14ac:dyDescent="0.3">
      <c r="A559" s="1" t="s">
        <v>46</v>
      </c>
      <c r="B559" s="1" t="s">
        <v>47</v>
      </c>
      <c r="C559" s="1" t="s">
        <v>5</v>
      </c>
      <c r="D559" s="1" t="s">
        <v>62</v>
      </c>
      <c r="E559" s="1">
        <v>27</v>
      </c>
      <c r="F559" s="1">
        <v>20</v>
      </c>
      <c r="G559" s="1">
        <v>2.8536677799999999</v>
      </c>
      <c r="H559" s="1">
        <v>0.225642118</v>
      </c>
      <c r="I559" s="1">
        <v>5.049049860422016E-5</v>
      </c>
    </row>
    <row r="560" spans="1:9" hidden="1" x14ac:dyDescent="0.3">
      <c r="A560" s="1" t="s">
        <v>31</v>
      </c>
      <c r="B560" s="1" t="s">
        <v>32</v>
      </c>
      <c r="C560" s="1" t="s">
        <v>5</v>
      </c>
      <c r="D560" s="1" t="s">
        <v>63</v>
      </c>
      <c r="E560" s="1">
        <v>5</v>
      </c>
      <c r="F560" s="1">
        <v>20</v>
      </c>
      <c r="G560" s="1">
        <v>0.71750044700000004</v>
      </c>
      <c r="H560" s="1">
        <v>0.26761340500000003</v>
      </c>
      <c r="I560" s="1">
        <v>1.2651592108364168E-2</v>
      </c>
    </row>
    <row r="561" spans="1:9" hidden="1" x14ac:dyDescent="0.3">
      <c r="A561" s="1" t="s">
        <v>46</v>
      </c>
      <c r="B561" s="1" t="s">
        <v>47</v>
      </c>
      <c r="C561" s="1" t="s">
        <v>5</v>
      </c>
      <c r="D561" s="1" t="s">
        <v>63</v>
      </c>
      <c r="E561" s="1">
        <v>27</v>
      </c>
      <c r="F561" s="1">
        <v>20</v>
      </c>
      <c r="G561" s="1">
        <v>2.8002434059999999</v>
      </c>
      <c r="H561" s="1">
        <v>0.226166913</v>
      </c>
      <c r="I561" s="1">
        <v>1.2651592127141783E-2</v>
      </c>
    </row>
    <row r="562" spans="1:9" hidden="1" x14ac:dyDescent="0.3">
      <c r="A562" s="1" t="s">
        <v>31</v>
      </c>
      <c r="B562" s="1" t="s">
        <v>32</v>
      </c>
      <c r="C562" s="1" t="s">
        <v>5</v>
      </c>
      <c r="D562" s="1" t="s">
        <v>64</v>
      </c>
      <c r="E562" s="1">
        <v>5</v>
      </c>
      <c r="F562" s="1">
        <v>20</v>
      </c>
      <c r="G562" s="1">
        <v>0.65228642199999998</v>
      </c>
      <c r="H562" s="1">
        <v>0.23042833800000001</v>
      </c>
      <c r="I562" s="1">
        <v>6.2612869902511845E-3</v>
      </c>
    </row>
    <row r="563" spans="1:9" hidden="1" x14ac:dyDescent="0.3">
      <c r="A563" s="1" t="s">
        <v>46</v>
      </c>
      <c r="B563" s="1" t="s">
        <v>47</v>
      </c>
      <c r="C563" s="1" t="s">
        <v>5</v>
      </c>
      <c r="D563" s="1" t="s">
        <v>64</v>
      </c>
      <c r="E563" s="1">
        <v>27</v>
      </c>
      <c r="F563" s="1">
        <v>20</v>
      </c>
      <c r="G563" s="1">
        <v>2.837114251</v>
      </c>
      <c r="H563" s="1">
        <v>0.25747203000000002</v>
      </c>
      <c r="I563" s="1">
        <v>6.2612849706548835E-3</v>
      </c>
    </row>
    <row r="564" spans="1:9" hidden="1" x14ac:dyDescent="0.3">
      <c r="A564" s="1" t="s">
        <v>31</v>
      </c>
      <c r="B564" s="1" t="s">
        <v>32</v>
      </c>
      <c r="C564" s="1" t="s">
        <v>5</v>
      </c>
      <c r="D564" s="1" t="s">
        <v>65</v>
      </c>
      <c r="E564" s="1">
        <v>5</v>
      </c>
      <c r="F564" s="1">
        <v>20</v>
      </c>
      <c r="G564" s="1">
        <v>0.64585304200000004</v>
      </c>
      <c r="H564" s="1">
        <v>0.21310368499999999</v>
      </c>
      <c r="I564" s="1">
        <v>1.7417731168327323E-2</v>
      </c>
    </row>
    <row r="565" spans="1:9" hidden="1" x14ac:dyDescent="0.3">
      <c r="A565" s="1" t="s">
        <v>46</v>
      </c>
      <c r="B565" s="1" t="s">
        <v>47</v>
      </c>
      <c r="C565" s="1" t="s">
        <v>5</v>
      </c>
      <c r="D565" s="1" t="s">
        <v>65</v>
      </c>
      <c r="E565" s="1">
        <v>27</v>
      </c>
      <c r="F565" s="1">
        <v>20</v>
      </c>
      <c r="G565" s="1">
        <v>2.779804623</v>
      </c>
      <c r="H565" s="1">
        <v>0.23218165800000001</v>
      </c>
      <c r="I565" s="1">
        <v>1.7417653709594069E-2</v>
      </c>
    </row>
    <row r="566" spans="1:9" hidden="1" x14ac:dyDescent="0.3">
      <c r="A566" s="1" t="s">
        <v>31</v>
      </c>
      <c r="B566" s="1" t="s">
        <v>32</v>
      </c>
      <c r="C566" s="1" t="s">
        <v>5</v>
      </c>
      <c r="D566" s="1" t="s">
        <v>66</v>
      </c>
      <c r="E566" s="1">
        <v>5</v>
      </c>
      <c r="F566" s="1">
        <v>20</v>
      </c>
      <c r="G566" s="1">
        <v>0.68187921600000001</v>
      </c>
      <c r="H566" s="1">
        <v>0.195729864</v>
      </c>
      <c r="I566" s="1">
        <v>1.9095713971257491E-2</v>
      </c>
    </row>
    <row r="567" spans="1:9" hidden="1" x14ac:dyDescent="0.3">
      <c r="A567" s="1" t="s">
        <v>46</v>
      </c>
      <c r="B567" s="1" t="s">
        <v>47</v>
      </c>
      <c r="C567" s="1" t="s">
        <v>5</v>
      </c>
      <c r="D567" s="1" t="s">
        <v>66</v>
      </c>
      <c r="E567" s="1">
        <v>27</v>
      </c>
      <c r="F567" s="1">
        <v>20</v>
      </c>
      <c r="G567" s="1">
        <v>2.6683366500000001</v>
      </c>
      <c r="H567" s="1">
        <v>0.24228559799999999</v>
      </c>
      <c r="I567" s="1">
        <v>1.9095707301309574E-2</v>
      </c>
    </row>
    <row r="568" spans="1:9" hidden="1" x14ac:dyDescent="0.3">
      <c r="A568" s="1" t="s">
        <v>31</v>
      </c>
      <c r="B568" s="1" t="s">
        <v>32</v>
      </c>
      <c r="C568" s="1" t="s">
        <v>5</v>
      </c>
      <c r="D568" s="1" t="s">
        <v>67</v>
      </c>
      <c r="E568" s="1">
        <v>5</v>
      </c>
      <c r="F568" s="1">
        <v>20</v>
      </c>
      <c r="G568" s="1">
        <v>0.71671506900000004</v>
      </c>
      <c r="H568" s="1">
        <v>0.244627339</v>
      </c>
      <c r="I568" s="1">
        <v>1.0522482718030605E-2</v>
      </c>
    </row>
    <row r="569" spans="1:9" hidden="1" x14ac:dyDescent="0.3">
      <c r="A569" s="1" t="s">
        <v>46</v>
      </c>
      <c r="B569" s="1" t="s">
        <v>47</v>
      </c>
      <c r="C569" s="1" t="s">
        <v>5</v>
      </c>
      <c r="D569" s="1" t="s">
        <v>67</v>
      </c>
      <c r="E569" s="1">
        <v>27</v>
      </c>
      <c r="F569" s="1">
        <v>20</v>
      </c>
      <c r="G569" s="1">
        <v>2.799370299</v>
      </c>
      <c r="H569" s="1">
        <v>0.22603721399999999</v>
      </c>
      <c r="I569" s="1">
        <v>1.0522482731119874E-2</v>
      </c>
    </row>
    <row r="570" spans="1:9" hidden="1" x14ac:dyDescent="0.3">
      <c r="A570" s="1" t="s">
        <v>31</v>
      </c>
      <c r="B570" s="1" t="s">
        <v>32</v>
      </c>
      <c r="C570" s="1" t="s">
        <v>5</v>
      </c>
      <c r="D570" s="1" t="s">
        <v>68</v>
      </c>
      <c r="E570" s="1">
        <v>5</v>
      </c>
      <c r="F570" s="1">
        <v>20</v>
      </c>
      <c r="G570" s="1">
        <v>0.67093660899999996</v>
      </c>
      <c r="H570" s="1">
        <v>0.204142923</v>
      </c>
      <c r="I570" s="1">
        <v>1.0115487915171907E-5</v>
      </c>
    </row>
    <row r="571" spans="1:9" hidden="1" x14ac:dyDescent="0.3">
      <c r="A571" s="1" t="s">
        <v>46</v>
      </c>
      <c r="B571" s="1" t="s">
        <v>47</v>
      </c>
      <c r="C571" s="1" t="s">
        <v>5</v>
      </c>
      <c r="D571" s="1" t="s">
        <v>68</v>
      </c>
      <c r="E571" s="1">
        <v>27</v>
      </c>
      <c r="F571" s="1">
        <v>20</v>
      </c>
      <c r="G571" s="1">
        <v>2.8172213500000001</v>
      </c>
      <c r="H571" s="1">
        <v>0.274648685</v>
      </c>
      <c r="I571" s="1">
        <v>1.0115487895848401E-5</v>
      </c>
    </row>
    <row r="572" spans="1:9" hidden="1" x14ac:dyDescent="0.3">
      <c r="A572" s="1" t="s">
        <v>31</v>
      </c>
      <c r="B572" s="1" t="s">
        <v>32</v>
      </c>
      <c r="C572" s="1" t="s">
        <v>5</v>
      </c>
      <c r="D572" s="1" t="s">
        <v>69</v>
      </c>
      <c r="E572" s="1">
        <v>5</v>
      </c>
      <c r="F572" s="1">
        <v>20</v>
      </c>
      <c r="G572" s="1">
        <v>0.61986368700000005</v>
      </c>
      <c r="H572" s="1">
        <v>0.18273787599999999</v>
      </c>
      <c r="I572" s="1">
        <v>4.7863368686516302E-3</v>
      </c>
    </row>
    <row r="573" spans="1:9" hidden="1" x14ac:dyDescent="0.3">
      <c r="A573" s="1" t="s">
        <v>46</v>
      </c>
      <c r="B573" s="1" t="s">
        <v>47</v>
      </c>
      <c r="C573" s="1" t="s">
        <v>5</v>
      </c>
      <c r="D573" s="1" t="s">
        <v>69</v>
      </c>
      <c r="E573" s="1">
        <v>27</v>
      </c>
      <c r="F573" s="1">
        <v>20</v>
      </c>
      <c r="G573" s="1">
        <v>2.784272632</v>
      </c>
      <c r="H573" s="1">
        <v>0.22949733899999999</v>
      </c>
      <c r="I573" s="1">
        <v>4.7863368803756686E-3</v>
      </c>
    </row>
    <row r="574" spans="1:9" hidden="1" x14ac:dyDescent="0.3">
      <c r="A574" s="1" t="s">
        <v>31</v>
      </c>
      <c r="B574" s="1" t="s">
        <v>32</v>
      </c>
      <c r="C574" s="1" t="s">
        <v>5</v>
      </c>
      <c r="D574" s="1" t="s">
        <v>70</v>
      </c>
      <c r="E574" s="1">
        <v>5</v>
      </c>
      <c r="F574" s="1">
        <v>20</v>
      </c>
      <c r="G574" s="1">
        <v>0.66332184599999999</v>
      </c>
      <c r="H574" s="1">
        <v>0.206798395</v>
      </c>
      <c r="I574" s="1">
        <v>3.036065040822081E-4</v>
      </c>
    </row>
    <row r="575" spans="1:9" hidden="1" x14ac:dyDescent="0.3">
      <c r="A575" s="1" t="s">
        <v>46</v>
      </c>
      <c r="B575" s="1" t="s">
        <v>47</v>
      </c>
      <c r="C575" s="1" t="s">
        <v>5</v>
      </c>
      <c r="D575" s="1" t="s">
        <v>70</v>
      </c>
      <c r="E575" s="1">
        <v>27</v>
      </c>
      <c r="F575" s="1">
        <v>20</v>
      </c>
      <c r="G575" s="1">
        <v>2.7801682099999998</v>
      </c>
      <c r="H575" s="1">
        <v>0.24141934300000001</v>
      </c>
      <c r="I575" s="1">
        <v>3.0360650554342331E-4</v>
      </c>
    </row>
    <row r="576" spans="1:9" hidden="1" x14ac:dyDescent="0.3">
      <c r="A576" s="1" t="s">
        <v>31</v>
      </c>
      <c r="B576" s="1" t="s">
        <v>32</v>
      </c>
      <c r="C576" s="1" t="s">
        <v>5</v>
      </c>
      <c r="D576" s="1" t="s">
        <v>71</v>
      </c>
      <c r="E576" s="1">
        <v>5</v>
      </c>
      <c r="F576" s="1">
        <v>20</v>
      </c>
      <c r="G576" s="1">
        <v>0.67313915300000005</v>
      </c>
      <c r="H576" s="1">
        <v>0.18780688700000001</v>
      </c>
      <c r="I576" s="1">
        <v>1.1522728431621782E-6</v>
      </c>
    </row>
    <row r="577" spans="1:9" hidden="1" x14ac:dyDescent="0.3">
      <c r="A577" s="1" t="s">
        <v>46</v>
      </c>
      <c r="B577" s="1" t="s">
        <v>47</v>
      </c>
      <c r="C577" s="1" t="s">
        <v>5</v>
      </c>
      <c r="D577" s="1" t="s">
        <v>71</v>
      </c>
      <c r="E577" s="1">
        <v>27</v>
      </c>
      <c r="F577" s="1">
        <v>20</v>
      </c>
      <c r="G577" s="1">
        <v>2.8153898000000002</v>
      </c>
      <c r="H577" s="1">
        <v>0.219299671</v>
      </c>
      <c r="I577" s="1">
        <v>1.1522728505174642E-6</v>
      </c>
    </row>
    <row r="578" spans="1:9" hidden="1" x14ac:dyDescent="0.3">
      <c r="A578" s="1" t="s">
        <v>31</v>
      </c>
      <c r="B578" s="1" t="s">
        <v>32</v>
      </c>
      <c r="C578" s="1" t="s">
        <v>5</v>
      </c>
      <c r="D578" s="1" t="s">
        <v>72</v>
      </c>
      <c r="E578" s="1">
        <v>5</v>
      </c>
      <c r="F578" s="1">
        <v>20</v>
      </c>
      <c r="G578" s="1">
        <v>0.71114158299999997</v>
      </c>
      <c r="H578" s="1">
        <v>0.143827704</v>
      </c>
      <c r="I578" s="1">
        <v>5.3936157459097541E-4</v>
      </c>
    </row>
    <row r="579" spans="1:9" hidden="1" x14ac:dyDescent="0.3">
      <c r="A579" s="1" t="s">
        <v>46</v>
      </c>
      <c r="B579" s="1" t="s">
        <v>47</v>
      </c>
      <c r="C579" s="1" t="s">
        <v>5</v>
      </c>
      <c r="D579" s="1" t="s">
        <v>72</v>
      </c>
      <c r="E579" s="1">
        <v>27</v>
      </c>
      <c r="F579" s="1">
        <v>20</v>
      </c>
      <c r="G579" s="1">
        <v>2.784959245</v>
      </c>
      <c r="H579" s="1">
        <v>0.27568514399999999</v>
      </c>
      <c r="I579" s="1">
        <v>5.3936156682259963E-4</v>
      </c>
    </row>
    <row r="580" spans="1:9" hidden="1" x14ac:dyDescent="0.3">
      <c r="A580" s="1" t="s">
        <v>31</v>
      </c>
      <c r="B580" s="1" t="s">
        <v>32</v>
      </c>
      <c r="C580" s="1" t="s">
        <v>5</v>
      </c>
      <c r="D580" s="1" t="s">
        <v>73</v>
      </c>
      <c r="E580" s="1">
        <v>5</v>
      </c>
      <c r="F580" s="1">
        <v>20</v>
      </c>
      <c r="G580" s="1">
        <v>0.719423268</v>
      </c>
      <c r="H580" s="1">
        <v>0.230028978</v>
      </c>
      <c r="I580" s="1">
        <v>2.0252301480885369E-4</v>
      </c>
    </row>
    <row r="581" spans="1:9" hidden="1" x14ac:dyDescent="0.3">
      <c r="A581" s="1" t="s">
        <v>46</v>
      </c>
      <c r="B581" s="1" t="s">
        <v>47</v>
      </c>
      <c r="C581" s="1" t="s">
        <v>5</v>
      </c>
      <c r="D581" s="1" t="s">
        <v>73</v>
      </c>
      <c r="E581" s="1">
        <v>27</v>
      </c>
      <c r="F581" s="1">
        <v>36</v>
      </c>
      <c r="G581" s="1">
        <v>2.7917852060000001</v>
      </c>
      <c r="H581" s="1">
        <v>0.27001988799999999</v>
      </c>
      <c r="I581" s="1">
        <v>6.6521928195817454E-2</v>
      </c>
    </row>
    <row r="582" spans="1:9" hidden="1" x14ac:dyDescent="0.3">
      <c r="A582" s="1" t="s">
        <v>31</v>
      </c>
      <c r="B582" s="1" t="s">
        <v>32</v>
      </c>
      <c r="C582" s="1" t="s">
        <v>5</v>
      </c>
      <c r="D582" s="1" t="s">
        <v>74</v>
      </c>
      <c r="E582" s="1">
        <v>5</v>
      </c>
      <c r="F582" s="1">
        <v>20</v>
      </c>
      <c r="G582" s="1">
        <v>0.69856773999999999</v>
      </c>
      <c r="H582" s="1">
        <v>0.20934330600000001</v>
      </c>
      <c r="I582" s="1">
        <v>8.4799267344652012E-4</v>
      </c>
    </row>
    <row r="583" spans="1:9" hidden="1" x14ac:dyDescent="0.3">
      <c r="A583" s="1" t="s">
        <v>46</v>
      </c>
      <c r="B583" s="1" t="s">
        <v>47</v>
      </c>
      <c r="C583" s="1" t="s">
        <v>5</v>
      </c>
      <c r="D583" s="1" t="s">
        <v>74</v>
      </c>
      <c r="E583" s="1">
        <v>27</v>
      </c>
      <c r="F583" s="1">
        <v>64</v>
      </c>
      <c r="G583" s="1">
        <v>2.7972837450000001</v>
      </c>
      <c r="H583" s="1">
        <v>0.211435292</v>
      </c>
      <c r="I583" s="1">
        <v>3.3517758373138917E-2</v>
      </c>
    </row>
    <row r="584" spans="1:9" hidden="1" x14ac:dyDescent="0.3">
      <c r="A584" s="1" t="s">
        <v>31</v>
      </c>
      <c r="B584" s="1" t="s">
        <v>32</v>
      </c>
      <c r="C584" s="1" t="s">
        <v>5</v>
      </c>
      <c r="D584" s="1" t="s">
        <v>75</v>
      </c>
      <c r="E584" s="1">
        <v>5</v>
      </c>
      <c r="F584" s="1">
        <v>20</v>
      </c>
      <c r="G584" s="1">
        <v>0.71267839099999997</v>
      </c>
      <c r="H584" s="1">
        <v>0.22707311399999999</v>
      </c>
      <c r="I584" s="1">
        <v>1.6180519593651567E-3</v>
      </c>
    </row>
    <row r="585" spans="1:9" hidden="1" x14ac:dyDescent="0.3">
      <c r="A585" s="1" t="s">
        <v>46</v>
      </c>
      <c r="B585" s="1" t="s">
        <v>47</v>
      </c>
      <c r="C585" s="1" t="s">
        <v>5</v>
      </c>
      <c r="D585" s="1" t="s">
        <v>75</v>
      </c>
      <c r="E585" s="1">
        <v>27</v>
      </c>
      <c r="F585" s="1">
        <v>76</v>
      </c>
      <c r="G585" s="1">
        <v>2.8091298290000002</v>
      </c>
      <c r="H585" s="1">
        <v>0.28762502699999998</v>
      </c>
      <c r="I585" s="1">
        <v>6.1231742890882977E-2</v>
      </c>
    </row>
    <row r="586" spans="1:9" hidden="1" x14ac:dyDescent="0.3">
      <c r="A586" s="1" t="s">
        <v>31</v>
      </c>
      <c r="B586" s="1" t="s">
        <v>32</v>
      </c>
      <c r="C586" s="1" t="s">
        <v>5</v>
      </c>
      <c r="D586" s="1" t="s">
        <v>76</v>
      </c>
      <c r="E586" s="1">
        <v>5</v>
      </c>
      <c r="F586" s="1">
        <v>20</v>
      </c>
      <c r="G586" s="1">
        <v>0.65984488500000005</v>
      </c>
      <c r="H586" s="1">
        <v>0.23175142700000001</v>
      </c>
      <c r="I586" s="1">
        <v>4.8716278032406754E-4</v>
      </c>
    </row>
    <row r="587" spans="1:9" hidden="1" x14ac:dyDescent="0.3">
      <c r="A587" s="1" t="s">
        <v>46</v>
      </c>
      <c r="B587" s="1" t="s">
        <v>47</v>
      </c>
      <c r="C587" s="1" t="s">
        <v>5</v>
      </c>
      <c r="D587" s="1" t="s">
        <v>76</v>
      </c>
      <c r="E587" s="1">
        <v>27</v>
      </c>
      <c r="F587" s="1">
        <v>76</v>
      </c>
      <c r="G587" s="1">
        <v>2.7827428620000001</v>
      </c>
      <c r="H587" s="1">
        <v>0.222993627</v>
      </c>
      <c r="I587" s="1">
        <v>0.10394192627300311</v>
      </c>
    </row>
    <row r="588" spans="1:9" hidden="1" x14ac:dyDescent="0.3">
      <c r="A588" s="1" t="s">
        <v>31</v>
      </c>
      <c r="B588" s="1" t="s">
        <v>32</v>
      </c>
      <c r="C588" s="1" t="s">
        <v>5</v>
      </c>
      <c r="D588" s="1" t="s">
        <v>77</v>
      </c>
      <c r="E588" s="1">
        <v>5</v>
      </c>
      <c r="F588" s="1">
        <v>20</v>
      </c>
      <c r="G588" s="1">
        <v>0.69607611599999997</v>
      </c>
      <c r="H588" s="1">
        <v>0.215369855</v>
      </c>
      <c r="I588" s="1">
        <v>1.9606929213201742E-3</v>
      </c>
    </row>
    <row r="589" spans="1:9" hidden="1" x14ac:dyDescent="0.3">
      <c r="A589" s="1" t="s">
        <v>46</v>
      </c>
      <c r="B589" s="1" t="s">
        <v>47</v>
      </c>
      <c r="C589" s="1" t="s">
        <v>5</v>
      </c>
      <c r="D589" s="1" t="s">
        <v>77</v>
      </c>
      <c r="E589" s="1">
        <v>27</v>
      </c>
      <c r="F589" s="1">
        <v>76</v>
      </c>
      <c r="G589" s="1">
        <v>2.8094427880000001</v>
      </c>
      <c r="H589" s="1">
        <v>0.24875075399999999</v>
      </c>
      <c r="I589" s="1">
        <v>8.446097682829079E-2</v>
      </c>
    </row>
    <row r="590" spans="1:9" hidden="1" x14ac:dyDescent="0.3">
      <c r="A590" s="1" t="s">
        <v>31</v>
      </c>
      <c r="B590" s="1" t="s">
        <v>32</v>
      </c>
      <c r="C590" s="1" t="s">
        <v>5</v>
      </c>
      <c r="D590" s="1" t="s">
        <v>78</v>
      </c>
      <c r="E590" s="1">
        <v>5</v>
      </c>
      <c r="F590" s="1">
        <v>20</v>
      </c>
      <c r="G590" s="1">
        <v>0.71072364399999999</v>
      </c>
      <c r="H590" s="1">
        <v>0.18037371399999999</v>
      </c>
      <c r="I590" s="1">
        <v>4.6806268100637542E-4</v>
      </c>
    </row>
    <row r="591" spans="1:9" hidden="1" x14ac:dyDescent="0.3">
      <c r="A591" s="1" t="s">
        <v>46</v>
      </c>
      <c r="B591" s="1" t="s">
        <v>47</v>
      </c>
      <c r="C591" s="1" t="s">
        <v>5</v>
      </c>
      <c r="D591" s="1" t="s">
        <v>78</v>
      </c>
      <c r="E591" s="1">
        <v>27</v>
      </c>
      <c r="F591" s="1">
        <v>76</v>
      </c>
      <c r="G591" s="1">
        <v>2.7030786099999999</v>
      </c>
      <c r="H591" s="1">
        <v>0.237654006</v>
      </c>
      <c r="I591" s="1">
        <v>4.0112809854426328E-2</v>
      </c>
    </row>
    <row r="592" spans="1:9" hidden="1" x14ac:dyDescent="0.3">
      <c r="A592" s="1" t="s">
        <v>31</v>
      </c>
      <c r="B592" s="1" t="s">
        <v>32</v>
      </c>
      <c r="C592" s="1" t="s">
        <v>5</v>
      </c>
      <c r="D592" s="1" t="s">
        <v>79</v>
      </c>
      <c r="E592" s="1">
        <v>5</v>
      </c>
      <c r="F592" s="1">
        <v>20</v>
      </c>
      <c r="G592" s="1">
        <v>0.72086711400000003</v>
      </c>
      <c r="H592" s="1">
        <v>0.23114359000000001</v>
      </c>
      <c r="I592" s="1">
        <v>1.6630349463577651E-4</v>
      </c>
    </row>
    <row r="593" spans="1:9" hidden="1" x14ac:dyDescent="0.3">
      <c r="A593" s="1" t="s">
        <v>46</v>
      </c>
      <c r="B593" s="1" t="s">
        <v>47</v>
      </c>
      <c r="C593" s="1" t="s">
        <v>5</v>
      </c>
      <c r="D593" s="1" t="s">
        <v>79</v>
      </c>
      <c r="E593" s="1">
        <v>27</v>
      </c>
      <c r="F593" s="1">
        <v>76</v>
      </c>
      <c r="G593" s="1">
        <v>2.7401925760000001</v>
      </c>
      <c r="H593" s="1">
        <v>0.22580498700000001</v>
      </c>
      <c r="I593" s="1">
        <v>8.2036948252207517E-2</v>
      </c>
    </row>
    <row r="594" spans="1:9" hidden="1" x14ac:dyDescent="0.3">
      <c r="A594" s="1" t="s">
        <v>31</v>
      </c>
      <c r="B594" s="1" t="s">
        <v>32</v>
      </c>
      <c r="C594" s="1" t="s">
        <v>5</v>
      </c>
      <c r="D594" s="1" t="s">
        <v>80</v>
      </c>
      <c r="E594" s="1">
        <v>5</v>
      </c>
      <c r="F594" s="1">
        <v>20</v>
      </c>
      <c r="G594" s="1">
        <v>0.64711885499999999</v>
      </c>
      <c r="H594" s="1">
        <v>0.27501151400000001</v>
      </c>
      <c r="I594" s="1">
        <v>4.6099757326114675E-5</v>
      </c>
    </row>
    <row r="595" spans="1:9" hidden="1" x14ac:dyDescent="0.3">
      <c r="A595" s="1" t="s">
        <v>46</v>
      </c>
      <c r="B595" s="1" t="s">
        <v>47</v>
      </c>
      <c r="C595" s="1" t="s">
        <v>5</v>
      </c>
      <c r="D595" s="1" t="s">
        <v>80</v>
      </c>
      <c r="E595" s="1">
        <v>27</v>
      </c>
      <c r="F595" s="1">
        <v>76</v>
      </c>
      <c r="G595" s="1">
        <v>2.737365778</v>
      </c>
      <c r="H595" s="1">
        <v>0.28766008599999998</v>
      </c>
      <c r="I595" s="1">
        <v>3.8529129113932491E-2</v>
      </c>
    </row>
    <row r="596" spans="1:9" hidden="1" x14ac:dyDescent="0.3">
      <c r="A596" s="1" t="s">
        <v>31</v>
      </c>
      <c r="B596" s="1" t="s">
        <v>32</v>
      </c>
      <c r="C596" s="1" t="s">
        <v>5</v>
      </c>
      <c r="D596" s="1" t="s">
        <v>81</v>
      </c>
      <c r="E596" s="1">
        <v>5</v>
      </c>
      <c r="F596" s="1">
        <v>20</v>
      </c>
      <c r="G596" s="1">
        <v>0.67257929100000002</v>
      </c>
      <c r="H596" s="1">
        <v>0.28298037599999998</v>
      </c>
      <c r="I596" s="1">
        <v>9.7423590643805179E-5</v>
      </c>
    </row>
    <row r="597" spans="1:9" hidden="1" x14ac:dyDescent="0.3">
      <c r="A597" s="1" t="s">
        <v>46</v>
      </c>
      <c r="B597" s="1" t="s">
        <v>47</v>
      </c>
      <c r="C597" s="1" t="s">
        <v>5</v>
      </c>
      <c r="D597" s="1" t="s">
        <v>81</v>
      </c>
      <c r="E597" s="1">
        <v>27</v>
      </c>
      <c r="F597" s="1">
        <v>76</v>
      </c>
      <c r="G597" s="1">
        <v>2.7336192979999998</v>
      </c>
      <c r="H597" s="1">
        <v>0.22335904100000001</v>
      </c>
      <c r="I597" s="1">
        <v>5.9711976136978928E-2</v>
      </c>
    </row>
    <row r="598" spans="1:9" hidden="1" x14ac:dyDescent="0.3">
      <c r="A598" s="1" t="s">
        <v>31</v>
      </c>
      <c r="B598" s="1" t="s">
        <v>32</v>
      </c>
      <c r="C598" s="1" t="s">
        <v>5</v>
      </c>
      <c r="D598" s="1" t="s">
        <v>82</v>
      </c>
      <c r="E598" s="1">
        <v>5</v>
      </c>
      <c r="F598" s="1">
        <v>20</v>
      </c>
      <c r="G598" s="1">
        <v>0.68222562499999995</v>
      </c>
      <c r="H598" s="1">
        <v>0.22399809800000001</v>
      </c>
      <c r="I598" s="1">
        <v>9.1031277603608981E-5</v>
      </c>
    </row>
    <row r="599" spans="1:9" hidden="1" x14ac:dyDescent="0.3">
      <c r="A599" s="1" t="s">
        <v>46</v>
      </c>
      <c r="B599" s="1" t="s">
        <v>47</v>
      </c>
      <c r="C599" s="1" t="s">
        <v>5</v>
      </c>
      <c r="D599" s="1" t="s">
        <v>82</v>
      </c>
      <c r="E599" s="1">
        <v>27</v>
      </c>
      <c r="F599" s="1">
        <v>76</v>
      </c>
      <c r="G599" s="1">
        <v>2.7095193850000001</v>
      </c>
      <c r="H599" s="1">
        <v>0.226533232</v>
      </c>
      <c r="I599" s="1">
        <v>5.0307505434608067E-2</v>
      </c>
    </row>
    <row r="600" spans="1:9" hidden="1" x14ac:dyDescent="0.3">
      <c r="A600" s="1" t="s">
        <v>31</v>
      </c>
      <c r="B600" s="1" t="s">
        <v>32</v>
      </c>
      <c r="C600" s="1" t="s">
        <v>5</v>
      </c>
      <c r="D600" s="1" t="s">
        <v>83</v>
      </c>
      <c r="E600" s="1">
        <v>5</v>
      </c>
      <c r="F600" s="1">
        <v>20</v>
      </c>
      <c r="G600" s="1">
        <v>0.72251182800000002</v>
      </c>
      <c r="H600" s="1">
        <v>0.176203153</v>
      </c>
      <c r="I600" s="1">
        <v>6.5178633727404366E-4</v>
      </c>
    </row>
    <row r="601" spans="1:9" hidden="1" x14ac:dyDescent="0.3">
      <c r="A601" s="1" t="s">
        <v>46</v>
      </c>
      <c r="B601" s="1" t="s">
        <v>47</v>
      </c>
      <c r="C601" s="1" t="s">
        <v>5</v>
      </c>
      <c r="D601" s="1" t="s">
        <v>83</v>
      </c>
      <c r="E601" s="1">
        <v>27</v>
      </c>
      <c r="F601" s="1">
        <v>76</v>
      </c>
      <c r="G601" s="1">
        <v>2.6684420069999999</v>
      </c>
      <c r="H601" s="1">
        <v>0.25198130600000002</v>
      </c>
      <c r="I601" s="1">
        <v>7.2307449621539177E-2</v>
      </c>
    </row>
    <row r="602" spans="1:9" hidden="1" x14ac:dyDescent="0.3">
      <c r="A602" s="1" t="s">
        <v>31</v>
      </c>
      <c r="B602" s="1" t="s">
        <v>32</v>
      </c>
      <c r="C602" s="1" t="s">
        <v>5</v>
      </c>
      <c r="D602" s="1" t="s">
        <v>84</v>
      </c>
      <c r="E602" s="1">
        <v>5</v>
      </c>
      <c r="F602" s="1">
        <v>20</v>
      </c>
      <c r="G602" s="1">
        <v>0.71802879200000003</v>
      </c>
      <c r="H602" s="1">
        <v>0.22817005400000001</v>
      </c>
      <c r="I602" s="1">
        <v>1.9359239545108764E-3</v>
      </c>
    </row>
    <row r="603" spans="1:9" hidden="1" x14ac:dyDescent="0.3">
      <c r="A603" s="1" t="s">
        <v>46</v>
      </c>
      <c r="B603" s="1" t="s">
        <v>47</v>
      </c>
      <c r="C603" s="1" t="s">
        <v>5</v>
      </c>
      <c r="D603" s="1" t="s">
        <v>84</v>
      </c>
      <c r="E603" s="1">
        <v>27</v>
      </c>
      <c r="F603" s="1">
        <v>76</v>
      </c>
      <c r="G603" s="1">
        <v>2.6822810399999999</v>
      </c>
      <c r="H603" s="1">
        <v>0.28059756600000002</v>
      </c>
      <c r="I603" s="1">
        <v>4.5721321781371255E-2</v>
      </c>
    </row>
    <row r="604" spans="1:9" hidden="1" x14ac:dyDescent="0.3">
      <c r="A604" s="1" t="s">
        <v>31</v>
      </c>
      <c r="B604" s="1" t="s">
        <v>32</v>
      </c>
      <c r="C604" s="1" t="s">
        <v>5</v>
      </c>
      <c r="D604" s="1" t="s">
        <v>85</v>
      </c>
      <c r="E604" s="1">
        <v>5</v>
      </c>
      <c r="F604" s="1">
        <v>20</v>
      </c>
      <c r="G604" s="1">
        <v>0.65006654500000005</v>
      </c>
      <c r="H604" s="1">
        <v>0.16658266099999999</v>
      </c>
      <c r="I604" s="1">
        <v>7.5275449770770084E-3</v>
      </c>
    </row>
    <row r="605" spans="1:9" hidden="1" x14ac:dyDescent="0.3">
      <c r="A605" s="1" t="s">
        <v>46</v>
      </c>
      <c r="B605" s="1" t="s">
        <v>47</v>
      </c>
      <c r="C605" s="1" t="s">
        <v>5</v>
      </c>
      <c r="D605" s="1" t="s">
        <v>85</v>
      </c>
      <c r="E605" s="1">
        <v>27</v>
      </c>
      <c r="F605" s="1">
        <v>76</v>
      </c>
      <c r="G605" s="1">
        <v>2.7648535170000001</v>
      </c>
      <c r="H605" s="1">
        <v>0.245098492</v>
      </c>
      <c r="I605" s="1">
        <v>6.8345199189013231E-2</v>
      </c>
    </row>
    <row r="606" spans="1:9" hidden="1" x14ac:dyDescent="0.3">
      <c r="A606" s="1" t="s">
        <v>31</v>
      </c>
      <c r="B606" s="1" t="s">
        <v>32</v>
      </c>
      <c r="C606" s="1" t="s">
        <v>5</v>
      </c>
      <c r="D606" s="1" t="s">
        <v>86</v>
      </c>
      <c r="E606" s="1">
        <v>5</v>
      </c>
      <c r="F606" s="1">
        <v>20</v>
      </c>
      <c r="G606" s="1">
        <v>0.70349636299999996</v>
      </c>
      <c r="H606" s="1">
        <v>0.197220016</v>
      </c>
      <c r="I606" s="1">
        <v>5.7794259617743762E-4</v>
      </c>
    </row>
    <row r="607" spans="1:9" hidden="1" x14ac:dyDescent="0.3">
      <c r="A607" s="1" t="s">
        <v>46</v>
      </c>
      <c r="B607" s="1" t="s">
        <v>47</v>
      </c>
      <c r="C607" s="1" t="s">
        <v>5</v>
      </c>
      <c r="D607" s="1" t="s">
        <v>86</v>
      </c>
      <c r="E607" s="1">
        <v>27</v>
      </c>
      <c r="F607" s="1">
        <v>76</v>
      </c>
      <c r="G607" s="1">
        <v>2.6274587029999998</v>
      </c>
      <c r="H607" s="1">
        <v>0.26926551900000001</v>
      </c>
      <c r="I607" s="1">
        <v>7.8111396989335363E-2</v>
      </c>
    </row>
    <row r="608" spans="1:9" hidden="1" x14ac:dyDescent="0.3">
      <c r="A608" s="1" t="s">
        <v>31</v>
      </c>
      <c r="B608" s="1" t="s">
        <v>32</v>
      </c>
      <c r="C608" s="1" t="s">
        <v>5</v>
      </c>
      <c r="D608" s="1" t="s">
        <v>87</v>
      </c>
      <c r="E608" s="1">
        <v>5</v>
      </c>
      <c r="F608" s="1">
        <v>20</v>
      </c>
      <c r="G608" s="1">
        <v>0.71646439399999995</v>
      </c>
      <c r="H608" s="1">
        <v>0.23029940500000001</v>
      </c>
      <c r="I608" s="1">
        <v>7.0991906036020635E-5</v>
      </c>
    </row>
    <row r="609" spans="1:9" hidden="1" x14ac:dyDescent="0.3">
      <c r="A609" s="1" t="s">
        <v>46</v>
      </c>
      <c r="B609" s="1" t="s">
        <v>47</v>
      </c>
      <c r="C609" s="1" t="s">
        <v>5</v>
      </c>
      <c r="D609" s="1" t="s">
        <v>87</v>
      </c>
      <c r="E609" s="1">
        <v>27</v>
      </c>
      <c r="F609" s="1">
        <v>76</v>
      </c>
      <c r="G609" s="1">
        <v>2.7587101879999998</v>
      </c>
      <c r="H609" s="1">
        <v>0.225212933</v>
      </c>
      <c r="I609" s="1">
        <v>9.9821941939125178E-2</v>
      </c>
    </row>
    <row r="610" spans="1:9" hidden="1" x14ac:dyDescent="0.3">
      <c r="A610" s="1" t="s">
        <v>31</v>
      </c>
      <c r="B610" s="1" t="s">
        <v>32</v>
      </c>
      <c r="C610" s="1" t="s">
        <v>5</v>
      </c>
      <c r="D610" s="1" t="s">
        <v>88</v>
      </c>
      <c r="E610" s="1">
        <v>5</v>
      </c>
      <c r="F610" s="1">
        <v>20</v>
      </c>
      <c r="G610" s="1">
        <v>0.65020217800000002</v>
      </c>
      <c r="H610" s="1">
        <v>0.19408067500000001</v>
      </c>
      <c r="I610" s="1">
        <v>1.2051300631807182E-8</v>
      </c>
    </row>
    <row r="611" spans="1:9" hidden="1" x14ac:dyDescent="0.3">
      <c r="A611" s="1" t="s">
        <v>46</v>
      </c>
      <c r="B611" s="1" t="s">
        <v>47</v>
      </c>
      <c r="C611" s="1" t="s">
        <v>5</v>
      </c>
      <c r="D611" s="1" t="s">
        <v>88</v>
      </c>
      <c r="E611" s="1">
        <v>27</v>
      </c>
      <c r="F611" s="1">
        <v>76</v>
      </c>
      <c r="G611" s="1">
        <v>2.7012665330000001</v>
      </c>
      <c r="H611" s="1">
        <v>0.23353275200000001</v>
      </c>
      <c r="I611" s="1">
        <v>8.5363005279698492E-2</v>
      </c>
    </row>
    <row r="612" spans="1:9" hidden="1" x14ac:dyDescent="0.3">
      <c r="A612" s="1" t="s">
        <v>31</v>
      </c>
      <c r="B612" s="1" t="s">
        <v>32</v>
      </c>
      <c r="C612" s="1" t="s">
        <v>5</v>
      </c>
      <c r="D612" s="1" t="s">
        <v>89</v>
      </c>
      <c r="E612" s="1">
        <v>5</v>
      </c>
      <c r="F612" s="1">
        <v>20</v>
      </c>
      <c r="G612" s="1">
        <v>0.68525335300000001</v>
      </c>
      <c r="H612" s="1">
        <v>0.20377247700000001</v>
      </c>
      <c r="I612" s="1">
        <v>1.9081687709930753E-4</v>
      </c>
    </row>
    <row r="613" spans="1:9" hidden="1" x14ac:dyDescent="0.3">
      <c r="A613" s="1" t="s">
        <v>46</v>
      </c>
      <c r="B613" s="1" t="s">
        <v>47</v>
      </c>
      <c r="C613" s="1" t="s">
        <v>5</v>
      </c>
      <c r="D613" s="1" t="s">
        <v>89</v>
      </c>
      <c r="E613" s="1">
        <v>27</v>
      </c>
      <c r="F613" s="1">
        <v>76</v>
      </c>
      <c r="G613" s="1">
        <v>2.6553925289999998</v>
      </c>
      <c r="H613" s="1">
        <v>0.23842226899999999</v>
      </c>
      <c r="I613" s="1">
        <v>8.2471294110974452E-2</v>
      </c>
    </row>
    <row r="614" spans="1:9" hidden="1" x14ac:dyDescent="0.3">
      <c r="A614" s="1" t="s">
        <v>31</v>
      </c>
      <c r="B614" s="1" t="s">
        <v>32</v>
      </c>
      <c r="C614" s="1" t="s">
        <v>5</v>
      </c>
      <c r="D614" s="1" t="s">
        <v>90</v>
      </c>
      <c r="E614" s="1">
        <v>5</v>
      </c>
      <c r="F614" s="1">
        <v>20</v>
      </c>
      <c r="G614" s="1">
        <v>0.71744078700000002</v>
      </c>
      <c r="H614" s="1">
        <v>0.18631365799999999</v>
      </c>
      <c r="I614" s="1">
        <v>8.9824921905520049E-5</v>
      </c>
    </row>
    <row r="615" spans="1:9" hidden="1" x14ac:dyDescent="0.3">
      <c r="A615" s="1" t="s">
        <v>46</v>
      </c>
      <c r="B615" s="1" t="s">
        <v>47</v>
      </c>
      <c r="C615" s="1" t="s">
        <v>5</v>
      </c>
      <c r="D615" s="1" t="s">
        <v>90</v>
      </c>
      <c r="E615" s="1">
        <v>27</v>
      </c>
      <c r="F615" s="1">
        <v>76</v>
      </c>
      <c r="G615" s="1">
        <v>2.7161597639999999</v>
      </c>
      <c r="H615" s="1">
        <v>0.24973455</v>
      </c>
      <c r="I615" s="1">
        <v>7.196053757770085E-2</v>
      </c>
    </row>
    <row r="616" spans="1:9" hidden="1" x14ac:dyDescent="0.3">
      <c r="A616" s="1" t="s">
        <v>31</v>
      </c>
      <c r="B616" s="1" t="s">
        <v>32</v>
      </c>
      <c r="C616" s="1" t="s">
        <v>5</v>
      </c>
      <c r="D616" s="1" t="s">
        <v>91</v>
      </c>
      <c r="E616" s="1">
        <v>5</v>
      </c>
      <c r="F616" s="1">
        <v>20</v>
      </c>
      <c r="G616" s="1">
        <v>0.67075353999999998</v>
      </c>
      <c r="H616" s="1">
        <v>0.185626549</v>
      </c>
      <c r="I616" s="1">
        <v>4.4572208712697464E-6</v>
      </c>
    </row>
    <row r="617" spans="1:9" hidden="1" x14ac:dyDescent="0.3">
      <c r="A617" s="1" t="s">
        <v>46</v>
      </c>
      <c r="B617" s="1" t="s">
        <v>47</v>
      </c>
      <c r="C617" s="1" t="s">
        <v>5</v>
      </c>
      <c r="D617" s="1" t="s">
        <v>91</v>
      </c>
      <c r="E617" s="1">
        <v>27</v>
      </c>
      <c r="F617" s="1">
        <v>76</v>
      </c>
      <c r="G617" s="1">
        <v>2.7374846979999998</v>
      </c>
      <c r="H617" s="1">
        <v>0.24128992199999999</v>
      </c>
      <c r="I617" s="1">
        <v>5.1864505447268394E-2</v>
      </c>
    </row>
    <row r="618" spans="1:9" hidden="1" x14ac:dyDescent="0.3">
      <c r="A618" s="1" t="s">
        <v>31</v>
      </c>
      <c r="B618" s="1" t="s">
        <v>32</v>
      </c>
      <c r="C618" s="1" t="s">
        <v>5</v>
      </c>
      <c r="D618" s="1" t="s">
        <v>92</v>
      </c>
      <c r="E618" s="1">
        <v>5</v>
      </c>
      <c r="F618" s="1">
        <v>20</v>
      </c>
      <c r="G618" s="1">
        <v>0.72666499399999995</v>
      </c>
      <c r="H618" s="1">
        <v>0.16637159600000001</v>
      </c>
      <c r="I618" s="1">
        <v>5.7698052905914542E-5</v>
      </c>
    </row>
    <row r="619" spans="1:9" hidden="1" x14ac:dyDescent="0.3">
      <c r="A619" s="1" t="s">
        <v>46</v>
      </c>
      <c r="B619" s="1" t="s">
        <v>47</v>
      </c>
      <c r="C619" s="1" t="s">
        <v>5</v>
      </c>
      <c r="D619" s="1" t="s">
        <v>92</v>
      </c>
      <c r="E619" s="1">
        <v>27</v>
      </c>
      <c r="F619" s="1">
        <v>76</v>
      </c>
      <c r="G619" s="1">
        <v>2.7188813729999999</v>
      </c>
      <c r="H619" s="1">
        <v>0.21247887200000001</v>
      </c>
      <c r="I619" s="1">
        <v>3.4215597270049081E-2</v>
      </c>
    </row>
    <row r="620" spans="1:9" hidden="1" x14ac:dyDescent="0.3">
      <c r="A620" s="1" t="s">
        <v>31</v>
      </c>
      <c r="B620" s="1" t="s">
        <v>32</v>
      </c>
      <c r="C620" s="1" t="s">
        <v>5</v>
      </c>
      <c r="D620" s="1" t="s">
        <v>93</v>
      </c>
      <c r="E620" s="1">
        <v>5</v>
      </c>
      <c r="F620" s="1">
        <v>20</v>
      </c>
      <c r="G620" s="1">
        <v>0.64228632399999996</v>
      </c>
      <c r="H620" s="1">
        <v>0.15810723199999999</v>
      </c>
      <c r="I620" s="1">
        <v>1.7130268861635485E-4</v>
      </c>
    </row>
    <row r="621" spans="1:9" hidden="1" x14ac:dyDescent="0.3">
      <c r="A621" s="1" t="s">
        <v>46</v>
      </c>
      <c r="B621" s="1" t="s">
        <v>47</v>
      </c>
      <c r="C621" s="1" t="s">
        <v>5</v>
      </c>
      <c r="D621" s="1" t="s">
        <v>93</v>
      </c>
      <c r="E621" s="1">
        <v>27</v>
      </c>
      <c r="F621" s="1">
        <v>76</v>
      </c>
      <c r="G621" s="1">
        <v>2.7161575230000001</v>
      </c>
      <c r="H621" s="1">
        <v>0.240218821</v>
      </c>
      <c r="I621" s="1">
        <v>1.2255191500333263E-2</v>
      </c>
    </row>
    <row r="622" spans="1:9" hidden="1" x14ac:dyDescent="0.3">
      <c r="A622" s="1" t="s">
        <v>31</v>
      </c>
      <c r="B622" s="1" t="s">
        <v>32</v>
      </c>
      <c r="C622" s="1" t="s">
        <v>5</v>
      </c>
      <c r="D622" s="1" t="s">
        <v>94</v>
      </c>
      <c r="E622" s="1">
        <v>5</v>
      </c>
      <c r="F622" s="1">
        <v>20</v>
      </c>
      <c r="G622" s="1">
        <v>0.71383336200000003</v>
      </c>
      <c r="H622" s="1">
        <v>0.195331689</v>
      </c>
      <c r="I622" s="1">
        <v>2.5033937708302033E-4</v>
      </c>
    </row>
    <row r="623" spans="1:9" hidden="1" x14ac:dyDescent="0.3">
      <c r="A623" s="1" t="s">
        <v>46</v>
      </c>
      <c r="B623" s="1" t="s">
        <v>47</v>
      </c>
      <c r="C623" s="1" t="s">
        <v>5</v>
      </c>
      <c r="D623" s="1" t="s">
        <v>94</v>
      </c>
      <c r="E623" s="1">
        <v>27</v>
      </c>
      <c r="F623" s="1">
        <v>76</v>
      </c>
      <c r="G623" s="1">
        <v>2.7201063329999999</v>
      </c>
      <c r="H623" s="1">
        <v>0.231706516</v>
      </c>
      <c r="I623" s="1">
        <v>4.6864960302164848E-3</v>
      </c>
    </row>
    <row r="624" spans="1:9" hidden="1" x14ac:dyDescent="0.3">
      <c r="A624" s="1" t="s">
        <v>31</v>
      </c>
      <c r="B624" s="1" t="s">
        <v>32</v>
      </c>
      <c r="C624" s="1" t="s">
        <v>5</v>
      </c>
      <c r="D624" s="1" t="s">
        <v>95</v>
      </c>
      <c r="E624" s="1">
        <v>5</v>
      </c>
      <c r="F624" s="1">
        <v>20</v>
      </c>
      <c r="G624" s="1">
        <v>0.664805074</v>
      </c>
      <c r="H624" s="1">
        <v>0.23201165700000001</v>
      </c>
      <c r="I624" s="1">
        <v>3.6360684802862588E-4</v>
      </c>
    </row>
    <row r="625" spans="1:9" hidden="1" x14ac:dyDescent="0.3">
      <c r="A625" s="1" t="s">
        <v>46</v>
      </c>
      <c r="B625" s="1" t="s">
        <v>47</v>
      </c>
      <c r="C625" s="1" t="s">
        <v>5</v>
      </c>
      <c r="D625" s="1" t="s">
        <v>95</v>
      </c>
      <c r="E625" s="1">
        <v>27</v>
      </c>
      <c r="F625" s="1">
        <v>76</v>
      </c>
      <c r="G625" s="1">
        <v>2.7109660039999999</v>
      </c>
      <c r="H625" s="1">
        <v>0.26931007699999998</v>
      </c>
      <c r="I625" s="1">
        <v>8.6484878924606382E-3</v>
      </c>
    </row>
    <row r="626" spans="1:9" hidden="1" x14ac:dyDescent="0.3">
      <c r="A626" s="1" t="s">
        <v>31</v>
      </c>
      <c r="B626" s="1" t="s">
        <v>32</v>
      </c>
      <c r="C626" s="1" t="s">
        <v>5</v>
      </c>
      <c r="D626" s="1" t="s">
        <v>96</v>
      </c>
      <c r="E626" s="1">
        <v>5</v>
      </c>
      <c r="F626" s="1">
        <v>20</v>
      </c>
      <c r="G626" s="1">
        <v>0.71527308999999994</v>
      </c>
      <c r="H626" s="1">
        <v>0.244047084</v>
      </c>
      <c r="I626" s="1">
        <v>2.7846616377445965E-4</v>
      </c>
    </row>
    <row r="627" spans="1:9" hidden="1" x14ac:dyDescent="0.3">
      <c r="A627" s="1" t="s">
        <v>46</v>
      </c>
      <c r="B627" s="1" t="s">
        <v>47</v>
      </c>
      <c r="C627" s="1" t="s">
        <v>5</v>
      </c>
      <c r="D627" s="1" t="s">
        <v>96</v>
      </c>
      <c r="E627" s="1">
        <v>27</v>
      </c>
      <c r="F627" s="1">
        <v>76</v>
      </c>
      <c r="G627" s="1">
        <v>2.6886156419999998</v>
      </c>
      <c r="H627" s="1">
        <v>0.213260686</v>
      </c>
      <c r="I627" s="1">
        <v>1.6302182367097694E-2</v>
      </c>
    </row>
    <row r="628" spans="1:9" hidden="1" x14ac:dyDescent="0.3">
      <c r="A628" s="1" t="s">
        <v>31</v>
      </c>
      <c r="B628" s="1" t="s">
        <v>32</v>
      </c>
      <c r="C628" s="1" t="s">
        <v>5</v>
      </c>
      <c r="D628" s="1" t="s">
        <v>97</v>
      </c>
      <c r="E628" s="1">
        <v>5</v>
      </c>
      <c r="F628" s="1">
        <v>20</v>
      </c>
      <c r="G628" s="1">
        <v>0.72157209300000003</v>
      </c>
      <c r="H628" s="1">
        <v>0.26926446999999998</v>
      </c>
      <c r="I628" s="1">
        <v>1.0788491665514588E-3</v>
      </c>
    </row>
    <row r="629" spans="1:9" hidden="1" x14ac:dyDescent="0.3">
      <c r="A629" s="1" t="s">
        <v>46</v>
      </c>
      <c r="B629" s="1" t="s">
        <v>47</v>
      </c>
      <c r="C629" s="1" t="s">
        <v>5</v>
      </c>
      <c r="D629" s="1" t="s">
        <v>97</v>
      </c>
      <c r="E629" s="1">
        <v>27</v>
      </c>
      <c r="F629" s="1">
        <v>76</v>
      </c>
      <c r="G629" s="1">
        <v>2.5678398649999998</v>
      </c>
      <c r="H629" s="1">
        <v>0.25500072499999998</v>
      </c>
      <c r="I629" s="1">
        <v>1.6144879856044025E-2</v>
      </c>
    </row>
    <row r="630" spans="1:9" hidden="1" x14ac:dyDescent="0.3">
      <c r="A630" s="1" t="s">
        <v>31</v>
      </c>
      <c r="B630" s="1" t="s">
        <v>32</v>
      </c>
      <c r="C630" s="1" t="s">
        <v>5</v>
      </c>
      <c r="D630" s="1" t="s">
        <v>98</v>
      </c>
      <c r="E630" s="1">
        <v>5</v>
      </c>
      <c r="F630" s="1">
        <v>20</v>
      </c>
      <c r="G630" s="1">
        <v>0.65589361899999998</v>
      </c>
      <c r="H630" s="1">
        <v>0.22837748399999999</v>
      </c>
      <c r="I630" s="1">
        <v>2.2935791913474201E-3</v>
      </c>
    </row>
    <row r="631" spans="1:9" hidden="1" x14ac:dyDescent="0.3">
      <c r="A631" s="1" t="s">
        <v>46</v>
      </c>
      <c r="B631" s="1" t="s">
        <v>47</v>
      </c>
      <c r="C631" s="1" t="s">
        <v>5</v>
      </c>
      <c r="D631" s="1" t="s">
        <v>98</v>
      </c>
      <c r="E631" s="1">
        <v>27</v>
      </c>
      <c r="F631" s="1">
        <v>76</v>
      </c>
      <c r="G631" s="1">
        <v>2.6160025259999999</v>
      </c>
      <c r="H631" s="1">
        <v>0.29286884899999999</v>
      </c>
      <c r="I631" s="1">
        <v>2.9096779596928562E-2</v>
      </c>
    </row>
    <row r="632" spans="1:9" hidden="1" x14ac:dyDescent="0.3">
      <c r="A632" s="1" t="s">
        <v>31</v>
      </c>
      <c r="B632" s="1" t="s">
        <v>32</v>
      </c>
      <c r="C632" s="1" t="s">
        <v>5</v>
      </c>
      <c r="D632" s="1" t="s">
        <v>99</v>
      </c>
      <c r="E632" s="1">
        <v>5</v>
      </c>
      <c r="F632" s="1">
        <v>20</v>
      </c>
      <c r="G632" s="1">
        <v>0.72421373600000005</v>
      </c>
      <c r="H632" s="1">
        <v>0.22205208000000001</v>
      </c>
      <c r="I632" s="1">
        <v>2.6022526733731062E-3</v>
      </c>
    </row>
    <row r="633" spans="1:9" hidden="1" x14ac:dyDescent="0.3">
      <c r="A633" s="1" t="s">
        <v>46</v>
      </c>
      <c r="B633" s="1" t="s">
        <v>47</v>
      </c>
      <c r="C633" s="1" t="s">
        <v>5</v>
      </c>
      <c r="D633" s="1" t="s">
        <v>99</v>
      </c>
      <c r="E633" s="1">
        <v>27</v>
      </c>
      <c r="F633" s="1">
        <v>76</v>
      </c>
      <c r="G633" s="1">
        <v>2.6792638979999999</v>
      </c>
      <c r="H633" s="1">
        <v>0.22376950100000001</v>
      </c>
      <c r="I633" s="1">
        <v>3.3460670737655754E-2</v>
      </c>
    </row>
    <row r="634" spans="1:9" hidden="1" x14ac:dyDescent="0.3">
      <c r="A634" s="1" t="s">
        <v>31</v>
      </c>
      <c r="B634" s="1" t="s">
        <v>32</v>
      </c>
      <c r="C634" s="1" t="s">
        <v>5</v>
      </c>
      <c r="D634" s="1" t="s">
        <v>100</v>
      </c>
      <c r="E634" s="1">
        <v>5</v>
      </c>
      <c r="F634" s="1">
        <v>20</v>
      </c>
      <c r="G634" s="1">
        <v>0.664940007</v>
      </c>
      <c r="H634" s="1">
        <v>0.203639496</v>
      </c>
      <c r="I634" s="1">
        <v>3.0377670848018871E-3</v>
      </c>
    </row>
    <row r="635" spans="1:9" hidden="1" x14ac:dyDescent="0.3">
      <c r="A635" s="1" t="s">
        <v>46</v>
      </c>
      <c r="B635" s="1" t="s">
        <v>47</v>
      </c>
      <c r="C635" s="1" t="s">
        <v>5</v>
      </c>
      <c r="D635" s="1" t="s">
        <v>100</v>
      </c>
      <c r="E635" s="1">
        <v>27</v>
      </c>
      <c r="F635" s="1">
        <v>76</v>
      </c>
      <c r="G635" s="1">
        <v>2.5878461750000001</v>
      </c>
      <c r="H635" s="1">
        <v>0.23239369300000001</v>
      </c>
      <c r="I635" s="1">
        <v>2.2481952834921225E-2</v>
      </c>
    </row>
    <row r="636" spans="1:9" hidden="1" x14ac:dyDescent="0.3">
      <c r="A636" s="1" t="s">
        <v>31</v>
      </c>
      <c r="B636" s="1" t="s">
        <v>32</v>
      </c>
      <c r="C636" s="1" t="s">
        <v>5</v>
      </c>
      <c r="D636" s="1" t="s">
        <v>101</v>
      </c>
      <c r="E636" s="1">
        <v>0</v>
      </c>
      <c r="F636" s="1">
        <v>0</v>
      </c>
      <c r="G636" s="1">
        <v>0.70920980199999994</v>
      </c>
      <c r="H636" s="1">
        <v>0</v>
      </c>
      <c r="I636" s="1">
        <v>0</v>
      </c>
    </row>
    <row r="637" spans="1:9" hidden="1" x14ac:dyDescent="0.3">
      <c r="A637" s="1" t="s">
        <v>46</v>
      </c>
      <c r="B637" s="1" t="s">
        <v>47</v>
      </c>
      <c r="C637" s="1" t="s">
        <v>5</v>
      </c>
      <c r="D637" s="1" t="s">
        <v>101</v>
      </c>
      <c r="E637" s="1">
        <v>25</v>
      </c>
      <c r="F637" s="1">
        <v>63</v>
      </c>
      <c r="G637" s="1">
        <v>2.5336480209999999</v>
      </c>
      <c r="H637" s="1">
        <v>0.23111495100000001</v>
      </c>
      <c r="I637" s="1">
        <v>1.9817163946722172E-2</v>
      </c>
    </row>
    <row r="638" spans="1:9" hidden="1" x14ac:dyDescent="0.3">
      <c r="A638" s="1" t="s">
        <v>31</v>
      </c>
      <c r="B638" s="1" t="s">
        <v>32</v>
      </c>
      <c r="C638" s="1" t="s">
        <v>5</v>
      </c>
      <c r="D638" s="1" t="s">
        <v>102</v>
      </c>
      <c r="E638" s="1">
        <v>0</v>
      </c>
      <c r="F638" s="1">
        <v>0</v>
      </c>
      <c r="G638" s="1">
        <v>0.71171092300000005</v>
      </c>
      <c r="H638" s="1">
        <v>0</v>
      </c>
      <c r="I638" s="1">
        <v>0</v>
      </c>
    </row>
    <row r="639" spans="1:9" hidden="1" x14ac:dyDescent="0.3">
      <c r="A639" s="1" t="s">
        <v>46</v>
      </c>
      <c r="B639" s="1" t="s">
        <v>47</v>
      </c>
      <c r="C639" s="1" t="s">
        <v>5</v>
      </c>
      <c r="D639" s="1" t="s">
        <v>102</v>
      </c>
      <c r="E639" s="1">
        <v>25</v>
      </c>
      <c r="F639" s="1">
        <v>63</v>
      </c>
      <c r="G639" s="1">
        <v>2.5317515240000001</v>
      </c>
      <c r="H639" s="1">
        <v>0.22868430000000001</v>
      </c>
      <c r="I639" s="1">
        <v>1.0678755363502507E-2</v>
      </c>
    </row>
    <row r="640" spans="1:9" hidden="1" x14ac:dyDescent="0.3">
      <c r="A640" s="1" t="s">
        <v>31</v>
      </c>
      <c r="B640" s="1" t="s">
        <v>32</v>
      </c>
      <c r="C640" s="1" t="s">
        <v>5</v>
      </c>
      <c r="D640" s="1" t="s">
        <v>103</v>
      </c>
      <c r="E640" s="1">
        <v>0</v>
      </c>
      <c r="F640" s="1">
        <v>0</v>
      </c>
      <c r="G640" s="1">
        <v>0.71619388699999997</v>
      </c>
      <c r="H640" s="1">
        <v>0</v>
      </c>
      <c r="I640" s="1">
        <v>0</v>
      </c>
    </row>
    <row r="641" spans="1:9" hidden="1" x14ac:dyDescent="0.3">
      <c r="A641" s="1" t="s">
        <v>46</v>
      </c>
      <c r="B641" s="1" t="s">
        <v>47</v>
      </c>
      <c r="C641" s="1" t="s">
        <v>5</v>
      </c>
      <c r="D641" s="1" t="s">
        <v>103</v>
      </c>
      <c r="E641" s="1">
        <v>25</v>
      </c>
      <c r="F641" s="1">
        <v>63</v>
      </c>
      <c r="G641" s="1">
        <v>2.6693851230000001</v>
      </c>
      <c r="H641" s="1">
        <v>0.24697466100000001</v>
      </c>
      <c r="I641" s="1">
        <v>1.3069943419426161E-2</v>
      </c>
    </row>
    <row r="642" spans="1:9" hidden="1" x14ac:dyDescent="0.3">
      <c r="A642" s="1" t="s">
        <v>31</v>
      </c>
      <c r="B642" s="1" t="s">
        <v>32</v>
      </c>
      <c r="C642" s="1" t="s">
        <v>5</v>
      </c>
      <c r="D642" s="1" t="s">
        <v>104</v>
      </c>
      <c r="E642" s="1">
        <v>0</v>
      </c>
      <c r="F642" s="1">
        <v>0</v>
      </c>
      <c r="G642" s="1">
        <v>0.70269973399999996</v>
      </c>
      <c r="H642" s="1">
        <v>0</v>
      </c>
      <c r="I642" s="1">
        <v>0</v>
      </c>
    </row>
    <row r="643" spans="1:9" hidden="1" x14ac:dyDescent="0.3">
      <c r="A643" s="1" t="s">
        <v>46</v>
      </c>
      <c r="B643" s="1" t="s">
        <v>47</v>
      </c>
      <c r="C643" s="1" t="s">
        <v>5</v>
      </c>
      <c r="D643" s="1" t="s">
        <v>104</v>
      </c>
      <c r="E643" s="1">
        <v>25</v>
      </c>
      <c r="F643" s="1">
        <v>63</v>
      </c>
      <c r="G643" s="1">
        <v>2.5932047470000001</v>
      </c>
      <c r="H643" s="1">
        <v>0.28549595</v>
      </c>
      <c r="I643" s="1">
        <v>2.1187573175326265E-2</v>
      </c>
    </row>
    <row r="644" spans="1:9" hidden="1" x14ac:dyDescent="0.3">
      <c r="A644" s="1" t="s">
        <v>31</v>
      </c>
      <c r="B644" s="1" t="s">
        <v>32</v>
      </c>
      <c r="C644" s="1" t="s">
        <v>5</v>
      </c>
      <c r="D644" s="1" t="s">
        <v>105</v>
      </c>
      <c r="E644" s="1">
        <v>0</v>
      </c>
      <c r="F644" s="1">
        <v>0</v>
      </c>
      <c r="G644" s="1">
        <v>0.68128127800000005</v>
      </c>
      <c r="H644" s="1">
        <v>0</v>
      </c>
      <c r="I644" s="1">
        <v>0</v>
      </c>
    </row>
    <row r="645" spans="1:9" hidden="1" x14ac:dyDescent="0.3">
      <c r="A645" s="1" t="s">
        <v>46</v>
      </c>
      <c r="B645" s="1" t="s">
        <v>47</v>
      </c>
      <c r="C645" s="1" t="s">
        <v>5</v>
      </c>
      <c r="D645" s="1" t="s">
        <v>105</v>
      </c>
      <c r="E645" s="1">
        <v>25</v>
      </c>
      <c r="F645" s="1">
        <v>63</v>
      </c>
      <c r="G645" s="1">
        <v>2.6005819739999998</v>
      </c>
      <c r="H645" s="1">
        <v>0.23436533900000001</v>
      </c>
      <c r="I645" s="1">
        <v>4.7082886138541682E-2</v>
      </c>
    </row>
    <row r="646" spans="1:9" hidden="1" x14ac:dyDescent="0.3">
      <c r="A646" s="1" t="s">
        <v>31</v>
      </c>
      <c r="B646" s="1" t="s">
        <v>32</v>
      </c>
      <c r="C646" s="1" t="s">
        <v>5</v>
      </c>
      <c r="D646" s="1" t="s">
        <v>106</v>
      </c>
      <c r="E646" s="1">
        <v>0</v>
      </c>
      <c r="F646" s="1">
        <v>0</v>
      </c>
      <c r="G646" s="1">
        <v>0.67905275099999995</v>
      </c>
      <c r="H646" s="1">
        <v>0</v>
      </c>
      <c r="I646" s="1">
        <v>0</v>
      </c>
    </row>
    <row r="647" spans="1:9" hidden="1" x14ac:dyDescent="0.3">
      <c r="A647" s="1" t="s">
        <v>46</v>
      </c>
      <c r="B647" s="1" t="s">
        <v>47</v>
      </c>
      <c r="C647" s="1" t="s">
        <v>5</v>
      </c>
      <c r="D647" s="1" t="s">
        <v>106</v>
      </c>
      <c r="E647" s="1">
        <v>25</v>
      </c>
      <c r="F647" s="1">
        <v>63</v>
      </c>
      <c r="G647" s="1">
        <v>2.6282249110000002</v>
      </c>
      <c r="H647" s="1">
        <v>0.240760586</v>
      </c>
      <c r="I647" s="1">
        <v>7.2513760007949207E-2</v>
      </c>
    </row>
    <row r="648" spans="1:9" hidden="1" x14ac:dyDescent="0.3">
      <c r="A648" s="1" t="s">
        <v>31</v>
      </c>
      <c r="B648" s="1" t="s">
        <v>32</v>
      </c>
      <c r="C648" s="1" t="s">
        <v>5</v>
      </c>
      <c r="D648" s="1" t="s">
        <v>107</v>
      </c>
      <c r="E648" s="1">
        <v>0</v>
      </c>
      <c r="F648" s="1">
        <v>0</v>
      </c>
      <c r="G648" s="1">
        <v>0.72011517899999999</v>
      </c>
      <c r="H648" s="1">
        <v>0</v>
      </c>
      <c r="I648" s="1">
        <v>0</v>
      </c>
    </row>
    <row r="649" spans="1:9" hidden="1" x14ac:dyDescent="0.3">
      <c r="A649" s="1" t="s">
        <v>46</v>
      </c>
      <c r="B649" s="1" t="s">
        <v>47</v>
      </c>
      <c r="C649" s="1" t="s">
        <v>5</v>
      </c>
      <c r="D649" s="1" t="s">
        <v>107</v>
      </c>
      <c r="E649" s="1">
        <v>25</v>
      </c>
      <c r="F649" s="1">
        <v>63</v>
      </c>
      <c r="G649" s="1">
        <v>2.5675222070000001</v>
      </c>
      <c r="H649" s="1">
        <v>0.25955646399999999</v>
      </c>
      <c r="I649" s="1">
        <v>7.182481270291094E-2</v>
      </c>
    </row>
    <row r="650" spans="1:9" hidden="1" x14ac:dyDescent="0.3">
      <c r="A650" s="1" t="s">
        <v>46</v>
      </c>
      <c r="B650" s="1" t="s">
        <v>48</v>
      </c>
      <c r="C650" s="1" t="s">
        <v>9</v>
      </c>
      <c r="D650" s="1" t="s">
        <v>54</v>
      </c>
      <c r="E650" s="1">
        <v>15</v>
      </c>
      <c r="F650" s="1">
        <v>18</v>
      </c>
      <c r="G650" s="1">
        <v>2.7866665429999999</v>
      </c>
      <c r="H650" s="1">
        <v>0.171181841</v>
      </c>
      <c r="I650" s="1">
        <v>5.3260698729691016E-4</v>
      </c>
    </row>
    <row r="651" spans="1:9" hidden="1" x14ac:dyDescent="0.3">
      <c r="A651" s="1" t="s">
        <v>46</v>
      </c>
      <c r="B651" s="1" t="s">
        <v>48</v>
      </c>
      <c r="C651" s="1" t="s">
        <v>9</v>
      </c>
      <c r="D651" s="1" t="s">
        <v>55</v>
      </c>
      <c r="E651" s="1">
        <v>19</v>
      </c>
      <c r="F651" s="1">
        <v>20</v>
      </c>
      <c r="G651" s="1">
        <v>2.8452396119999999</v>
      </c>
      <c r="H651" s="1">
        <v>0.21767017599999999</v>
      </c>
      <c r="I651" s="1">
        <v>2.3030569435123388E-4</v>
      </c>
    </row>
    <row r="652" spans="1:9" hidden="1" x14ac:dyDescent="0.3">
      <c r="A652" s="1" t="s">
        <v>46</v>
      </c>
      <c r="B652" s="1" t="s">
        <v>48</v>
      </c>
      <c r="C652" s="1" t="s">
        <v>9</v>
      </c>
      <c r="D652" s="1" t="s">
        <v>56</v>
      </c>
      <c r="E652" s="1">
        <v>43</v>
      </c>
      <c r="F652" s="1">
        <v>20</v>
      </c>
      <c r="G652" s="1">
        <v>2.8081224310000001</v>
      </c>
      <c r="H652" s="1">
        <v>0.28156075600000002</v>
      </c>
      <c r="I652" s="1">
        <v>4.3898649634844134E-4</v>
      </c>
    </row>
    <row r="653" spans="1:9" hidden="1" x14ac:dyDescent="0.3">
      <c r="A653" s="1" t="s">
        <v>46</v>
      </c>
      <c r="B653" s="1" t="s">
        <v>48</v>
      </c>
      <c r="C653" s="1" t="s">
        <v>9</v>
      </c>
      <c r="D653" s="1" t="s">
        <v>57</v>
      </c>
      <c r="E653" s="1">
        <v>43</v>
      </c>
      <c r="F653" s="1">
        <v>20</v>
      </c>
      <c r="G653" s="1">
        <v>2.7746218219999998</v>
      </c>
      <c r="H653" s="1">
        <v>0.27227313199999997</v>
      </c>
      <c r="I653" s="1">
        <v>4.7869754677844403E-3</v>
      </c>
    </row>
    <row r="654" spans="1:9" hidden="1" x14ac:dyDescent="0.3">
      <c r="A654" s="1" t="s">
        <v>46</v>
      </c>
      <c r="B654" s="1" t="s">
        <v>48</v>
      </c>
      <c r="C654" s="1" t="s">
        <v>9</v>
      </c>
      <c r="D654" s="1" t="s">
        <v>58</v>
      </c>
      <c r="E654" s="1">
        <v>43</v>
      </c>
      <c r="F654" s="1">
        <v>20</v>
      </c>
      <c r="G654" s="1">
        <v>2.7595129150000002</v>
      </c>
      <c r="H654" s="1">
        <v>0.28048595399999998</v>
      </c>
      <c r="I654" s="1">
        <v>1.314769213737677E-3</v>
      </c>
    </row>
    <row r="655" spans="1:9" hidden="1" x14ac:dyDescent="0.3">
      <c r="A655" s="1" t="s">
        <v>46</v>
      </c>
      <c r="B655" s="1" t="s">
        <v>48</v>
      </c>
      <c r="C655" s="1" t="s">
        <v>9</v>
      </c>
      <c r="D655" s="1" t="s">
        <v>59</v>
      </c>
      <c r="E655" s="1">
        <v>43</v>
      </c>
      <c r="F655" s="1">
        <v>20</v>
      </c>
      <c r="G655" s="1">
        <v>2.7851529849999999</v>
      </c>
      <c r="H655" s="1">
        <v>0.28882421200000002</v>
      </c>
      <c r="I655" s="1">
        <v>1.5918152221088167E-3</v>
      </c>
    </row>
    <row r="656" spans="1:9" hidden="1" x14ac:dyDescent="0.3">
      <c r="A656" s="1" t="s">
        <v>46</v>
      </c>
      <c r="B656" s="1" t="s">
        <v>48</v>
      </c>
      <c r="C656" s="1" t="s">
        <v>9</v>
      </c>
      <c r="D656" s="1" t="s">
        <v>60</v>
      </c>
      <c r="E656" s="1">
        <v>43</v>
      </c>
      <c r="F656" s="1">
        <v>20</v>
      </c>
      <c r="G656" s="1">
        <v>2.8464862210000001</v>
      </c>
      <c r="H656" s="1">
        <v>0.23527300800000001</v>
      </c>
      <c r="I656" s="1">
        <v>1.3985154563082778E-6</v>
      </c>
    </row>
    <row r="657" spans="1:9" hidden="1" x14ac:dyDescent="0.3">
      <c r="A657" s="1" t="s">
        <v>46</v>
      </c>
      <c r="B657" s="1" t="s">
        <v>48</v>
      </c>
      <c r="C657" s="1" t="s">
        <v>9</v>
      </c>
      <c r="D657" s="1" t="s">
        <v>61</v>
      </c>
      <c r="E657" s="1">
        <v>43</v>
      </c>
      <c r="F657" s="1">
        <v>20</v>
      </c>
      <c r="G657" s="1">
        <v>2.795724656</v>
      </c>
      <c r="H657" s="1">
        <v>0.242716238</v>
      </c>
      <c r="I657" s="1">
        <v>3.7238096565795293E-3</v>
      </c>
    </row>
    <row r="658" spans="1:9" hidden="1" x14ac:dyDescent="0.3">
      <c r="A658" s="1" t="s">
        <v>46</v>
      </c>
      <c r="B658" s="1" t="s">
        <v>48</v>
      </c>
      <c r="C658" s="1" t="s">
        <v>9</v>
      </c>
      <c r="D658" s="1" t="s">
        <v>62</v>
      </c>
      <c r="E658" s="1">
        <v>43</v>
      </c>
      <c r="F658" s="1">
        <v>20</v>
      </c>
      <c r="G658" s="1">
        <v>2.806852133</v>
      </c>
      <c r="H658" s="1">
        <v>0.27451017999999999</v>
      </c>
      <c r="I658" s="1">
        <v>1.1899456035144255E-2</v>
      </c>
    </row>
    <row r="659" spans="1:9" hidden="1" x14ac:dyDescent="0.3">
      <c r="A659" s="1" t="s">
        <v>46</v>
      </c>
      <c r="B659" s="1" t="s">
        <v>48</v>
      </c>
      <c r="C659" s="1" t="s">
        <v>9</v>
      </c>
      <c r="D659" s="1" t="s">
        <v>63</v>
      </c>
      <c r="E659" s="1">
        <v>43</v>
      </c>
      <c r="F659" s="1">
        <v>20</v>
      </c>
      <c r="G659" s="1">
        <v>2.7951910579999999</v>
      </c>
      <c r="H659" s="1">
        <v>0.25738122600000002</v>
      </c>
      <c r="I659" s="1">
        <v>1.3073895426874187E-2</v>
      </c>
    </row>
    <row r="660" spans="1:9" hidden="1" x14ac:dyDescent="0.3">
      <c r="A660" s="1" t="s">
        <v>46</v>
      </c>
      <c r="B660" s="1" t="s">
        <v>48</v>
      </c>
      <c r="C660" s="1" t="s">
        <v>9</v>
      </c>
      <c r="D660" s="1" t="s">
        <v>64</v>
      </c>
      <c r="E660" s="1">
        <v>43</v>
      </c>
      <c r="F660" s="1">
        <v>20</v>
      </c>
      <c r="G660" s="1">
        <v>2.797457858</v>
      </c>
      <c r="H660" s="1">
        <v>0.23090276900000001</v>
      </c>
      <c r="I660" s="1">
        <v>1.022405939927507E-2</v>
      </c>
    </row>
    <row r="661" spans="1:9" hidden="1" x14ac:dyDescent="0.3">
      <c r="A661" s="1" t="s">
        <v>46</v>
      </c>
      <c r="B661" s="1" t="s">
        <v>48</v>
      </c>
      <c r="C661" s="1" t="s">
        <v>9</v>
      </c>
      <c r="D661" s="1" t="s">
        <v>65</v>
      </c>
      <c r="E661" s="1">
        <v>43</v>
      </c>
      <c r="F661" s="1">
        <v>20</v>
      </c>
      <c r="G661" s="1">
        <v>2.8061002070000001</v>
      </c>
      <c r="H661" s="1">
        <v>0.24993834500000001</v>
      </c>
      <c r="I661" s="1">
        <v>3.5936434030370847E-3</v>
      </c>
    </row>
    <row r="662" spans="1:9" hidden="1" x14ac:dyDescent="0.3">
      <c r="A662" s="1" t="s">
        <v>46</v>
      </c>
      <c r="B662" s="1" t="s">
        <v>48</v>
      </c>
      <c r="C662" s="1" t="s">
        <v>9</v>
      </c>
      <c r="D662" s="1" t="s">
        <v>66</v>
      </c>
      <c r="E662" s="1">
        <v>43</v>
      </c>
      <c r="F662" s="1">
        <v>20</v>
      </c>
      <c r="G662" s="1">
        <v>2.8007114569999998</v>
      </c>
      <c r="H662" s="1">
        <v>0.26925385099999999</v>
      </c>
      <c r="I662" s="1">
        <v>8.5997248504953079E-4</v>
      </c>
    </row>
    <row r="663" spans="1:9" hidden="1" x14ac:dyDescent="0.3">
      <c r="A663" s="1" t="s">
        <v>46</v>
      </c>
      <c r="B663" s="1" t="s">
        <v>48</v>
      </c>
      <c r="C663" s="1" t="s">
        <v>9</v>
      </c>
      <c r="D663" s="1" t="s">
        <v>67</v>
      </c>
      <c r="E663" s="1">
        <v>43</v>
      </c>
      <c r="F663" s="1">
        <v>20</v>
      </c>
      <c r="G663" s="1">
        <v>2.8207688950000001</v>
      </c>
      <c r="H663" s="1">
        <v>0.194188578</v>
      </c>
      <c r="I663" s="1">
        <v>5.1046897929575356E-7</v>
      </c>
    </row>
    <row r="664" spans="1:9" hidden="1" x14ac:dyDescent="0.3">
      <c r="A664" s="1" t="s">
        <v>46</v>
      </c>
      <c r="B664" s="1" t="s">
        <v>48</v>
      </c>
      <c r="C664" s="1" t="s">
        <v>9</v>
      </c>
      <c r="D664" s="1" t="s">
        <v>68</v>
      </c>
      <c r="E664" s="1">
        <v>43</v>
      </c>
      <c r="F664" s="1">
        <v>20</v>
      </c>
      <c r="G664" s="1">
        <v>2.8323700430000001</v>
      </c>
      <c r="H664" s="1">
        <v>0.229983783</v>
      </c>
      <c r="I664" s="1">
        <v>2.0733521324900655E-3</v>
      </c>
    </row>
    <row r="665" spans="1:9" hidden="1" x14ac:dyDescent="0.3">
      <c r="A665" s="1" t="s">
        <v>46</v>
      </c>
      <c r="B665" s="1" t="s">
        <v>48</v>
      </c>
      <c r="C665" s="1" t="s">
        <v>9</v>
      </c>
      <c r="D665" s="1" t="s">
        <v>69</v>
      </c>
      <c r="E665" s="1">
        <v>43</v>
      </c>
      <c r="F665" s="1">
        <v>20</v>
      </c>
      <c r="G665" s="1">
        <v>2.8362186280000001</v>
      </c>
      <c r="H665" s="1">
        <v>0.23804951599999999</v>
      </c>
      <c r="I665" s="1">
        <v>1.8176575257634934E-3</v>
      </c>
    </row>
    <row r="666" spans="1:9" hidden="1" x14ac:dyDescent="0.3">
      <c r="A666" s="1" t="s">
        <v>46</v>
      </c>
      <c r="B666" s="1" t="s">
        <v>48</v>
      </c>
      <c r="C666" s="1" t="s">
        <v>9</v>
      </c>
      <c r="D666" s="1" t="s">
        <v>70</v>
      </c>
      <c r="E666" s="1">
        <v>43</v>
      </c>
      <c r="F666" s="1">
        <v>20</v>
      </c>
      <c r="G666" s="1">
        <v>2.7877838599999998</v>
      </c>
      <c r="H666" s="1">
        <v>0.29072657400000002</v>
      </c>
      <c r="I666" s="1">
        <v>7.3728846405231882E-4</v>
      </c>
    </row>
    <row r="667" spans="1:9" hidden="1" x14ac:dyDescent="0.3">
      <c r="A667" s="1" t="s">
        <v>46</v>
      </c>
      <c r="B667" s="1" t="s">
        <v>48</v>
      </c>
      <c r="C667" s="1" t="s">
        <v>9</v>
      </c>
      <c r="D667" s="1" t="s">
        <v>71</v>
      </c>
      <c r="E667" s="1">
        <v>43</v>
      </c>
      <c r="F667" s="1">
        <v>20</v>
      </c>
      <c r="G667" s="1">
        <v>2.7559065939999998</v>
      </c>
      <c r="H667" s="1">
        <v>0.258247689</v>
      </c>
      <c r="I667" s="1">
        <v>4.8605528900315094E-4</v>
      </c>
    </row>
    <row r="668" spans="1:9" hidden="1" x14ac:dyDescent="0.3">
      <c r="A668" s="1" t="s">
        <v>46</v>
      </c>
      <c r="B668" s="1" t="s">
        <v>48</v>
      </c>
      <c r="C668" s="1" t="s">
        <v>9</v>
      </c>
      <c r="D668" s="1" t="s">
        <v>72</v>
      </c>
      <c r="E668" s="1">
        <v>43</v>
      </c>
      <c r="F668" s="1">
        <v>20</v>
      </c>
      <c r="G668" s="1">
        <v>2.806566675</v>
      </c>
      <c r="H668" s="1">
        <v>0.28163632399999999</v>
      </c>
      <c r="I668" s="1">
        <v>1.1329434518189182E-4</v>
      </c>
    </row>
    <row r="669" spans="1:9" hidden="1" x14ac:dyDescent="0.3">
      <c r="A669" s="1" t="s">
        <v>46</v>
      </c>
      <c r="B669" s="1" t="s">
        <v>48</v>
      </c>
      <c r="C669" s="1" t="s">
        <v>9</v>
      </c>
      <c r="D669" s="1" t="s">
        <v>73</v>
      </c>
      <c r="E669" s="1">
        <v>43</v>
      </c>
      <c r="F669" s="1">
        <v>20</v>
      </c>
      <c r="G669" s="1">
        <v>2.8231683190000001</v>
      </c>
      <c r="H669" s="1">
        <v>0.25634790899999998</v>
      </c>
      <c r="I669" s="1">
        <v>1.6073816154587842E-5</v>
      </c>
    </row>
    <row r="670" spans="1:9" hidden="1" x14ac:dyDescent="0.3">
      <c r="A670" s="1" t="s">
        <v>46</v>
      </c>
      <c r="B670" s="1" t="s">
        <v>48</v>
      </c>
      <c r="C670" s="1" t="s">
        <v>9</v>
      </c>
      <c r="D670" s="1" t="s">
        <v>74</v>
      </c>
      <c r="E670" s="1">
        <v>43</v>
      </c>
      <c r="F670" s="1">
        <v>20</v>
      </c>
      <c r="G670" s="1">
        <v>2.7884678200000002</v>
      </c>
      <c r="H670" s="1">
        <v>0.23649077700000001</v>
      </c>
      <c r="I670" s="1">
        <v>3.4368942002177102E-5</v>
      </c>
    </row>
    <row r="671" spans="1:9" hidden="1" x14ac:dyDescent="0.3">
      <c r="A671" s="1" t="s">
        <v>46</v>
      </c>
      <c r="B671" s="1" t="s">
        <v>48</v>
      </c>
      <c r="C671" s="1" t="s">
        <v>9</v>
      </c>
      <c r="D671" s="1" t="s">
        <v>75</v>
      </c>
      <c r="E671" s="1">
        <v>43</v>
      </c>
      <c r="F671" s="1">
        <v>20</v>
      </c>
      <c r="G671" s="1">
        <v>2.79341705</v>
      </c>
      <c r="H671" s="1">
        <v>0.22721523599999999</v>
      </c>
      <c r="I671" s="1">
        <v>6.9308957717908852E-5</v>
      </c>
    </row>
    <row r="672" spans="1:9" hidden="1" x14ac:dyDescent="0.3">
      <c r="A672" s="1" t="s">
        <v>46</v>
      </c>
      <c r="B672" s="1" t="s">
        <v>48</v>
      </c>
      <c r="C672" s="1" t="s">
        <v>9</v>
      </c>
      <c r="D672" s="1" t="s">
        <v>76</v>
      </c>
      <c r="E672" s="1">
        <v>43</v>
      </c>
      <c r="F672" s="1">
        <v>20</v>
      </c>
      <c r="G672" s="1">
        <v>2.7945710529999999</v>
      </c>
      <c r="H672" s="1">
        <v>0.23661761000000001</v>
      </c>
      <c r="I672" s="1">
        <v>2.8602719143328779E-4</v>
      </c>
    </row>
    <row r="673" spans="1:9" hidden="1" x14ac:dyDescent="0.3">
      <c r="A673" s="1" t="s">
        <v>46</v>
      </c>
      <c r="B673" s="1" t="s">
        <v>48</v>
      </c>
      <c r="C673" s="1" t="s">
        <v>9</v>
      </c>
      <c r="D673" s="1" t="s">
        <v>77</v>
      </c>
      <c r="E673" s="1">
        <v>43</v>
      </c>
      <c r="F673" s="1">
        <v>20</v>
      </c>
      <c r="G673" s="1">
        <v>2.7990845379999998</v>
      </c>
      <c r="H673" s="1">
        <v>0.233756941</v>
      </c>
      <c r="I673" s="1">
        <v>5.1313232451149734E-5</v>
      </c>
    </row>
    <row r="674" spans="1:9" hidden="1" x14ac:dyDescent="0.3">
      <c r="A674" s="1" t="s">
        <v>46</v>
      </c>
      <c r="B674" s="1" t="s">
        <v>48</v>
      </c>
      <c r="C674" s="1" t="s">
        <v>9</v>
      </c>
      <c r="D674" s="1" t="s">
        <v>78</v>
      </c>
      <c r="E674" s="1">
        <v>43</v>
      </c>
      <c r="F674" s="1">
        <v>56</v>
      </c>
      <c r="G674" s="1">
        <v>2.6831342349999998</v>
      </c>
      <c r="H674" s="1">
        <v>0.23498490799999999</v>
      </c>
      <c r="I674" s="1">
        <v>0.16450834061844705</v>
      </c>
    </row>
    <row r="675" spans="1:9" hidden="1" x14ac:dyDescent="0.3">
      <c r="A675" s="1" t="s">
        <v>46</v>
      </c>
      <c r="B675" s="1" t="s">
        <v>48</v>
      </c>
      <c r="C675" s="1" t="s">
        <v>9</v>
      </c>
      <c r="D675" s="1" t="s">
        <v>79</v>
      </c>
      <c r="E675" s="1">
        <v>43</v>
      </c>
      <c r="F675" s="1">
        <v>104</v>
      </c>
      <c r="G675" s="1">
        <v>2.77392058</v>
      </c>
      <c r="H675" s="1">
        <v>0.22700424199999999</v>
      </c>
      <c r="I675" s="1">
        <v>0.11997684999943958</v>
      </c>
    </row>
    <row r="676" spans="1:9" hidden="1" x14ac:dyDescent="0.3">
      <c r="A676" s="1" t="s">
        <v>46</v>
      </c>
      <c r="B676" s="1" t="s">
        <v>48</v>
      </c>
      <c r="C676" s="1" t="s">
        <v>9</v>
      </c>
      <c r="D676" s="1" t="s">
        <v>80</v>
      </c>
      <c r="E676" s="1">
        <v>43</v>
      </c>
      <c r="F676" s="1">
        <v>140</v>
      </c>
      <c r="G676" s="1">
        <v>2.7985449340000002</v>
      </c>
      <c r="H676" s="1">
        <v>0.24077811299999999</v>
      </c>
      <c r="I676" s="1">
        <v>1.6562923619693212E-3</v>
      </c>
    </row>
    <row r="677" spans="1:9" hidden="1" x14ac:dyDescent="0.3">
      <c r="A677" s="1" t="s">
        <v>46</v>
      </c>
      <c r="B677" s="1" t="s">
        <v>48</v>
      </c>
      <c r="C677" s="1" t="s">
        <v>9</v>
      </c>
      <c r="D677" s="1" t="s">
        <v>81</v>
      </c>
      <c r="E677" s="1">
        <v>43</v>
      </c>
      <c r="F677" s="1">
        <v>188</v>
      </c>
      <c r="G677" s="1">
        <v>2.7992830949999998</v>
      </c>
      <c r="H677" s="1">
        <v>0.24147311299999999</v>
      </c>
      <c r="I677" s="1">
        <v>0.10919049233037766</v>
      </c>
    </row>
    <row r="678" spans="1:9" hidden="1" x14ac:dyDescent="0.3">
      <c r="A678" s="1" t="s">
        <v>46</v>
      </c>
      <c r="B678" s="1" t="s">
        <v>48</v>
      </c>
      <c r="C678" s="1" t="s">
        <v>9</v>
      </c>
      <c r="D678" s="1" t="s">
        <v>82</v>
      </c>
      <c r="E678" s="1">
        <v>43</v>
      </c>
      <c r="F678" s="1">
        <v>188</v>
      </c>
      <c r="G678" s="1">
        <v>2.7412668760000001</v>
      </c>
      <c r="H678" s="1">
        <v>0.29642646900000003</v>
      </c>
      <c r="I678" s="1">
        <v>3.398751840492039E-2</v>
      </c>
    </row>
    <row r="679" spans="1:9" hidden="1" x14ac:dyDescent="0.3">
      <c r="A679" s="1" t="s">
        <v>46</v>
      </c>
      <c r="B679" s="1" t="s">
        <v>48</v>
      </c>
      <c r="C679" s="1" t="s">
        <v>9</v>
      </c>
      <c r="D679" s="1" t="s">
        <v>83</v>
      </c>
      <c r="E679" s="1">
        <v>43</v>
      </c>
      <c r="F679" s="1">
        <v>188</v>
      </c>
      <c r="G679" s="1">
        <v>2.7068157149999998</v>
      </c>
      <c r="H679" s="1">
        <v>0.28711014000000001</v>
      </c>
      <c r="I679" s="1">
        <v>2.67220369162855E-2</v>
      </c>
    </row>
    <row r="680" spans="1:9" hidden="1" x14ac:dyDescent="0.3">
      <c r="A680" s="1" t="s">
        <v>46</v>
      </c>
      <c r="B680" s="1" t="s">
        <v>48</v>
      </c>
      <c r="C680" s="1" t="s">
        <v>9</v>
      </c>
      <c r="D680" s="1" t="s">
        <v>84</v>
      </c>
      <c r="E680" s="1">
        <v>43</v>
      </c>
      <c r="F680" s="1">
        <v>188</v>
      </c>
      <c r="G680" s="1">
        <v>2.6659039349999998</v>
      </c>
      <c r="H680" s="1">
        <v>0.23277034899999999</v>
      </c>
      <c r="I680" s="1">
        <v>4.0817498590512383E-2</v>
      </c>
    </row>
    <row r="681" spans="1:9" hidden="1" x14ac:dyDescent="0.3">
      <c r="A681" s="1" t="s">
        <v>46</v>
      </c>
      <c r="B681" s="1" t="s">
        <v>48</v>
      </c>
      <c r="C681" s="1" t="s">
        <v>9</v>
      </c>
      <c r="D681" s="1" t="s">
        <v>85</v>
      </c>
      <c r="E681" s="1">
        <v>43</v>
      </c>
      <c r="F681" s="1">
        <v>188</v>
      </c>
      <c r="G681" s="1">
        <v>2.7773718280000002</v>
      </c>
      <c r="H681" s="1">
        <v>0.22807597099999999</v>
      </c>
      <c r="I681" s="1">
        <v>4.8618671629952939E-2</v>
      </c>
    </row>
    <row r="682" spans="1:9" hidden="1" x14ac:dyDescent="0.3">
      <c r="A682" s="1" t="s">
        <v>46</v>
      </c>
      <c r="B682" s="1" t="s">
        <v>48</v>
      </c>
      <c r="C682" s="1" t="s">
        <v>9</v>
      </c>
      <c r="D682" s="1" t="s">
        <v>86</v>
      </c>
      <c r="E682" s="1">
        <v>43</v>
      </c>
      <c r="F682" s="1">
        <v>188</v>
      </c>
      <c r="G682" s="1">
        <v>2.7560494050000002</v>
      </c>
      <c r="H682" s="1">
        <v>0.24587520099999999</v>
      </c>
      <c r="I682" s="1">
        <v>6.0028150983496391E-2</v>
      </c>
    </row>
    <row r="683" spans="1:9" hidden="1" x14ac:dyDescent="0.3">
      <c r="A683" s="1" t="s">
        <v>46</v>
      </c>
      <c r="B683" s="1" t="s">
        <v>48</v>
      </c>
      <c r="C683" s="1" t="s">
        <v>9</v>
      </c>
      <c r="D683" s="1" t="s">
        <v>87</v>
      </c>
      <c r="E683" s="1">
        <v>43</v>
      </c>
      <c r="F683" s="1">
        <v>188</v>
      </c>
      <c r="G683" s="1">
        <v>2.6691847719999999</v>
      </c>
      <c r="H683" s="1">
        <v>0.28153044100000002</v>
      </c>
      <c r="I683" s="1">
        <v>4.914873405550723E-2</v>
      </c>
    </row>
    <row r="684" spans="1:9" hidden="1" x14ac:dyDescent="0.3">
      <c r="A684" s="1" t="s">
        <v>46</v>
      </c>
      <c r="B684" s="1" t="s">
        <v>48</v>
      </c>
      <c r="C684" s="1" t="s">
        <v>9</v>
      </c>
      <c r="D684" s="1" t="s">
        <v>88</v>
      </c>
      <c r="E684" s="1">
        <v>43</v>
      </c>
      <c r="F684" s="1">
        <v>188</v>
      </c>
      <c r="G684" s="1">
        <v>2.7591902799999999</v>
      </c>
      <c r="H684" s="1">
        <v>0.23014141499999999</v>
      </c>
      <c r="I684" s="1">
        <v>5.2853556222553923E-2</v>
      </c>
    </row>
    <row r="685" spans="1:9" hidden="1" x14ac:dyDescent="0.3">
      <c r="A685" s="1" t="s">
        <v>46</v>
      </c>
      <c r="B685" s="1" t="s">
        <v>48</v>
      </c>
      <c r="C685" s="1" t="s">
        <v>9</v>
      </c>
      <c r="D685" s="1" t="s">
        <v>89</v>
      </c>
      <c r="E685" s="1">
        <v>43</v>
      </c>
      <c r="F685" s="1">
        <v>188</v>
      </c>
      <c r="G685" s="1">
        <v>2.6588220649999998</v>
      </c>
      <c r="H685" s="1">
        <v>0.19992395299999999</v>
      </c>
      <c r="I685" s="1">
        <v>5.2382183658401187E-2</v>
      </c>
    </row>
    <row r="686" spans="1:9" hidden="1" x14ac:dyDescent="0.3">
      <c r="A686" s="1" t="s">
        <v>46</v>
      </c>
      <c r="B686" s="1" t="s">
        <v>48</v>
      </c>
      <c r="C686" s="1" t="s">
        <v>9</v>
      </c>
      <c r="D686" s="1" t="s">
        <v>90</v>
      </c>
      <c r="E686" s="1">
        <v>43</v>
      </c>
      <c r="F686" s="1">
        <v>188</v>
      </c>
      <c r="G686" s="1">
        <v>2.722447941</v>
      </c>
      <c r="H686" s="1">
        <v>0.226892074</v>
      </c>
      <c r="I686" s="1">
        <v>6.4720103995812683E-2</v>
      </c>
    </row>
    <row r="687" spans="1:9" hidden="1" x14ac:dyDescent="0.3">
      <c r="A687" s="1" t="s">
        <v>46</v>
      </c>
      <c r="B687" s="1" t="s">
        <v>48</v>
      </c>
      <c r="C687" s="1" t="s">
        <v>9</v>
      </c>
      <c r="D687" s="1" t="s">
        <v>91</v>
      </c>
      <c r="E687" s="1">
        <v>43</v>
      </c>
      <c r="F687" s="1">
        <v>188</v>
      </c>
      <c r="G687" s="1">
        <v>2.6584599999999998</v>
      </c>
      <c r="H687" s="1">
        <v>0.23939432699999999</v>
      </c>
      <c r="I687" s="1">
        <v>5.8524324971165949E-2</v>
      </c>
    </row>
    <row r="688" spans="1:9" hidden="1" x14ac:dyDescent="0.3">
      <c r="A688" s="1" t="s">
        <v>46</v>
      </c>
      <c r="B688" s="1" t="s">
        <v>48</v>
      </c>
      <c r="C688" s="1" t="s">
        <v>9</v>
      </c>
      <c r="D688" s="1" t="s">
        <v>92</v>
      </c>
      <c r="E688" s="1">
        <v>43</v>
      </c>
      <c r="F688" s="1">
        <v>188</v>
      </c>
      <c r="G688" s="1">
        <v>2.7192470690000001</v>
      </c>
      <c r="H688" s="1">
        <v>0.27013085799999997</v>
      </c>
      <c r="I688" s="1">
        <v>8.2604662562611439E-2</v>
      </c>
    </row>
    <row r="689" spans="1:9" hidden="1" x14ac:dyDescent="0.3">
      <c r="A689" s="1" t="s">
        <v>46</v>
      </c>
      <c r="B689" s="1" t="s">
        <v>48</v>
      </c>
      <c r="C689" s="1" t="s">
        <v>9</v>
      </c>
      <c r="D689" s="1" t="s">
        <v>93</v>
      </c>
      <c r="E689" s="1">
        <v>43</v>
      </c>
      <c r="F689" s="1">
        <v>188</v>
      </c>
      <c r="G689" s="1">
        <v>2.6270680679999998</v>
      </c>
      <c r="H689" s="1">
        <v>0.23803016799999999</v>
      </c>
      <c r="I689" s="1">
        <v>8.9807976423993213E-2</v>
      </c>
    </row>
    <row r="690" spans="1:9" hidden="1" x14ac:dyDescent="0.3">
      <c r="A690" s="1" t="s">
        <v>46</v>
      </c>
      <c r="B690" s="1" t="s">
        <v>48</v>
      </c>
      <c r="C690" s="1" t="s">
        <v>9</v>
      </c>
      <c r="D690" s="1" t="s">
        <v>94</v>
      </c>
      <c r="E690" s="1">
        <v>43</v>
      </c>
      <c r="F690" s="1">
        <v>188</v>
      </c>
      <c r="G690" s="1">
        <v>2.7159582649999998</v>
      </c>
      <c r="H690" s="1">
        <v>0.14734397699999999</v>
      </c>
      <c r="I690" s="1">
        <v>6.9132424964510469E-2</v>
      </c>
    </row>
    <row r="691" spans="1:9" hidden="1" x14ac:dyDescent="0.3">
      <c r="A691" s="1" t="s">
        <v>46</v>
      </c>
      <c r="B691" s="1" t="s">
        <v>48</v>
      </c>
      <c r="C691" s="1" t="s">
        <v>9</v>
      </c>
      <c r="D691" s="1" t="s">
        <v>95</v>
      </c>
      <c r="E691" s="1">
        <v>43</v>
      </c>
      <c r="F691" s="1">
        <v>188</v>
      </c>
      <c r="G691" s="1">
        <v>2.7489792639999999</v>
      </c>
      <c r="H691" s="1">
        <v>0.28471671399999998</v>
      </c>
      <c r="I691" s="1">
        <v>7.9743924439318978E-2</v>
      </c>
    </row>
    <row r="692" spans="1:9" hidden="1" x14ac:dyDescent="0.3">
      <c r="A692" s="1" t="s">
        <v>46</v>
      </c>
      <c r="B692" s="1" t="s">
        <v>48</v>
      </c>
      <c r="C692" s="1" t="s">
        <v>9</v>
      </c>
      <c r="D692" s="1" t="s">
        <v>96</v>
      </c>
      <c r="E692" s="1">
        <v>43</v>
      </c>
      <c r="F692" s="1">
        <v>188</v>
      </c>
      <c r="G692" s="1">
        <v>2.62398453</v>
      </c>
      <c r="H692" s="1">
        <v>0.25401733999999998</v>
      </c>
      <c r="I692" s="1">
        <v>5.7509475893488121E-2</v>
      </c>
    </row>
    <row r="693" spans="1:9" hidden="1" x14ac:dyDescent="0.3">
      <c r="A693" s="1" t="s">
        <v>46</v>
      </c>
      <c r="B693" s="1" t="s">
        <v>48</v>
      </c>
      <c r="C693" s="1" t="s">
        <v>9</v>
      </c>
      <c r="D693" s="1" t="s">
        <v>97</v>
      </c>
      <c r="E693" s="1">
        <v>43</v>
      </c>
      <c r="F693" s="1">
        <v>188</v>
      </c>
      <c r="G693" s="1">
        <v>2.6952276830000002</v>
      </c>
      <c r="H693" s="1">
        <v>0.27995451999999998</v>
      </c>
      <c r="I693" s="1">
        <v>4.6747335976910748E-2</v>
      </c>
    </row>
    <row r="694" spans="1:9" hidden="1" x14ac:dyDescent="0.3">
      <c r="A694" s="1" t="s">
        <v>46</v>
      </c>
      <c r="B694" s="1" t="s">
        <v>48</v>
      </c>
      <c r="C694" s="1" t="s">
        <v>9</v>
      </c>
      <c r="D694" s="1" t="s">
        <v>98</v>
      </c>
      <c r="E694" s="1">
        <v>43</v>
      </c>
      <c r="F694" s="1">
        <v>188</v>
      </c>
      <c r="G694" s="1">
        <v>2.6949405610000001</v>
      </c>
      <c r="H694" s="1">
        <v>0.21516681600000001</v>
      </c>
      <c r="I694" s="1">
        <v>4.5922148293283345E-2</v>
      </c>
    </row>
    <row r="695" spans="1:9" hidden="1" x14ac:dyDescent="0.3">
      <c r="A695" s="1" t="s">
        <v>46</v>
      </c>
      <c r="B695" s="1" t="s">
        <v>48</v>
      </c>
      <c r="C695" s="1" t="s">
        <v>9</v>
      </c>
      <c r="D695" s="1" t="s">
        <v>99</v>
      </c>
      <c r="E695" s="1">
        <v>43</v>
      </c>
      <c r="F695" s="1">
        <v>188</v>
      </c>
      <c r="G695" s="1">
        <v>2.5668553759999999</v>
      </c>
      <c r="H695" s="1">
        <v>0.21684526500000001</v>
      </c>
      <c r="I695" s="1">
        <v>7.0979341749101324E-2</v>
      </c>
    </row>
    <row r="696" spans="1:9" hidden="1" x14ac:dyDescent="0.3">
      <c r="A696" s="1" t="s">
        <v>46</v>
      </c>
      <c r="B696" s="1" t="s">
        <v>48</v>
      </c>
      <c r="C696" s="1" t="s">
        <v>9</v>
      </c>
      <c r="D696" s="1" t="s">
        <v>100</v>
      </c>
      <c r="E696" s="1">
        <v>43</v>
      </c>
      <c r="F696" s="1">
        <v>188</v>
      </c>
      <c r="G696" s="1">
        <v>2.6703685159999999</v>
      </c>
      <c r="H696" s="1">
        <v>0.163842184</v>
      </c>
      <c r="I696" s="1">
        <v>6.5807873455267812E-2</v>
      </c>
    </row>
    <row r="697" spans="1:9" hidden="1" x14ac:dyDescent="0.3">
      <c r="A697" s="1" t="s">
        <v>46</v>
      </c>
      <c r="B697" s="1" t="s">
        <v>48</v>
      </c>
      <c r="C697" s="1" t="s">
        <v>9</v>
      </c>
      <c r="D697" s="1" t="s">
        <v>101</v>
      </c>
      <c r="E697" s="1">
        <v>43</v>
      </c>
      <c r="F697" s="1">
        <v>188</v>
      </c>
      <c r="G697" s="1">
        <v>2.7294156740000002</v>
      </c>
      <c r="H697" s="1">
        <v>0.22940618500000001</v>
      </c>
      <c r="I697" s="1">
        <v>4.9693580032816174E-2</v>
      </c>
    </row>
    <row r="698" spans="1:9" hidden="1" x14ac:dyDescent="0.3">
      <c r="A698" s="1" t="s">
        <v>46</v>
      </c>
      <c r="B698" s="1" t="s">
        <v>48</v>
      </c>
      <c r="C698" s="1" t="s">
        <v>9</v>
      </c>
      <c r="D698" s="1" t="s">
        <v>102</v>
      </c>
      <c r="E698" s="1">
        <v>43</v>
      </c>
      <c r="F698" s="1">
        <v>188</v>
      </c>
      <c r="G698" s="1">
        <v>2.5586476519999999</v>
      </c>
      <c r="H698" s="1">
        <v>0.23619129</v>
      </c>
      <c r="I698" s="1">
        <v>4.6355134609819014E-2</v>
      </c>
    </row>
    <row r="699" spans="1:9" hidden="1" x14ac:dyDescent="0.3">
      <c r="A699" s="1" t="s">
        <v>46</v>
      </c>
      <c r="B699" s="1" t="s">
        <v>48</v>
      </c>
      <c r="C699" s="1" t="s">
        <v>9</v>
      </c>
      <c r="D699" s="1" t="s">
        <v>103</v>
      </c>
      <c r="E699" s="1">
        <v>43</v>
      </c>
      <c r="F699" s="1">
        <v>188</v>
      </c>
      <c r="G699" s="1">
        <v>2.541294363</v>
      </c>
      <c r="H699" s="1">
        <v>0.22946087200000001</v>
      </c>
      <c r="I699" s="1">
        <v>3.3195574307666315E-2</v>
      </c>
    </row>
    <row r="700" spans="1:9" hidden="1" x14ac:dyDescent="0.3">
      <c r="A700" s="1" t="s">
        <v>46</v>
      </c>
      <c r="B700" s="1" t="s">
        <v>48</v>
      </c>
      <c r="C700" s="1" t="s">
        <v>9</v>
      </c>
      <c r="D700" s="1" t="s">
        <v>104</v>
      </c>
      <c r="E700" s="1">
        <v>43</v>
      </c>
      <c r="F700" s="1">
        <v>188</v>
      </c>
      <c r="G700" s="1">
        <v>2.607358504</v>
      </c>
      <c r="H700" s="1">
        <v>0.234560823</v>
      </c>
      <c r="I700" s="1">
        <v>3.6369751984625741E-2</v>
      </c>
    </row>
    <row r="701" spans="1:9" hidden="1" x14ac:dyDescent="0.3">
      <c r="A701" s="1" t="s">
        <v>46</v>
      </c>
      <c r="B701" s="1" t="s">
        <v>48</v>
      </c>
      <c r="C701" s="1" t="s">
        <v>9</v>
      </c>
      <c r="D701" s="1" t="s">
        <v>105</v>
      </c>
      <c r="E701" s="1">
        <v>43</v>
      </c>
      <c r="F701" s="1">
        <v>188</v>
      </c>
      <c r="G701" s="1">
        <v>2.6862360440000002</v>
      </c>
      <c r="H701" s="1">
        <v>0.22938809499999999</v>
      </c>
      <c r="I701" s="1">
        <v>4.7323415193664217E-2</v>
      </c>
    </row>
    <row r="702" spans="1:9" hidden="1" x14ac:dyDescent="0.3">
      <c r="A702" s="1" t="s">
        <v>46</v>
      </c>
      <c r="B702" s="1" t="s">
        <v>48</v>
      </c>
      <c r="C702" s="1" t="s">
        <v>9</v>
      </c>
      <c r="D702" s="1" t="s">
        <v>106</v>
      </c>
      <c r="E702" s="1">
        <v>43</v>
      </c>
      <c r="F702" s="1">
        <v>188</v>
      </c>
      <c r="G702" s="1">
        <v>2.8075889219999999</v>
      </c>
      <c r="H702" s="1">
        <v>0.233958573</v>
      </c>
      <c r="I702" s="1">
        <v>4.5039799599650335E-2</v>
      </c>
    </row>
    <row r="703" spans="1:9" hidden="1" x14ac:dyDescent="0.3">
      <c r="A703" s="1" t="s">
        <v>46</v>
      </c>
      <c r="B703" s="1" t="s">
        <v>48</v>
      </c>
      <c r="C703" s="1" t="s">
        <v>9</v>
      </c>
      <c r="D703" s="1" t="s">
        <v>107</v>
      </c>
      <c r="E703" s="1">
        <v>43</v>
      </c>
      <c r="F703" s="1">
        <v>188</v>
      </c>
      <c r="G703" s="1">
        <v>2.5300387209999999</v>
      </c>
      <c r="H703" s="1">
        <v>0.14256474</v>
      </c>
      <c r="I703" s="1">
        <v>3.2614837825889802E-2</v>
      </c>
    </row>
    <row r="704" spans="1:9" hidden="1" x14ac:dyDescent="0.3">
      <c r="A704" s="1" t="s">
        <v>46</v>
      </c>
      <c r="B704" s="1" t="s">
        <v>48</v>
      </c>
      <c r="C704" s="1" t="s">
        <v>8</v>
      </c>
      <c r="D704" s="1" t="s">
        <v>54</v>
      </c>
      <c r="E704" s="1">
        <v>14</v>
      </c>
      <c r="F704" s="1">
        <v>11</v>
      </c>
      <c r="G704" s="1">
        <v>2.8024048079999999</v>
      </c>
      <c r="H704" s="1">
        <v>0.22421851100000001</v>
      </c>
      <c r="I704" s="1">
        <v>1.6408113909591638E-5</v>
      </c>
    </row>
    <row r="705" spans="1:9" hidden="1" x14ac:dyDescent="0.3">
      <c r="A705" s="1" t="s">
        <v>46</v>
      </c>
      <c r="B705" s="1" t="s">
        <v>48</v>
      </c>
      <c r="C705" s="1" t="s">
        <v>8</v>
      </c>
      <c r="D705" s="1" t="s">
        <v>55</v>
      </c>
      <c r="E705" s="1">
        <v>18</v>
      </c>
      <c r="F705" s="1">
        <v>13</v>
      </c>
      <c r="G705" s="1">
        <v>2.7772500710000001</v>
      </c>
      <c r="H705" s="1">
        <v>0.186142956</v>
      </c>
      <c r="I705" s="1">
        <v>2.7340342508516393E-4</v>
      </c>
    </row>
    <row r="706" spans="1:9" hidden="1" x14ac:dyDescent="0.3">
      <c r="A706" s="1" t="s">
        <v>46</v>
      </c>
      <c r="B706" s="1" t="s">
        <v>48</v>
      </c>
      <c r="C706" s="1" t="s">
        <v>8</v>
      </c>
      <c r="D706" s="1" t="s">
        <v>56</v>
      </c>
      <c r="E706" s="1">
        <v>60</v>
      </c>
      <c r="F706" s="1">
        <v>13</v>
      </c>
      <c r="G706" s="1">
        <v>2.7812271669999999</v>
      </c>
      <c r="H706" s="1">
        <v>0.29690628299999999</v>
      </c>
      <c r="I706" s="1">
        <v>1.0098057877672426E-4</v>
      </c>
    </row>
    <row r="707" spans="1:9" hidden="1" x14ac:dyDescent="0.3">
      <c r="A707" s="1" t="s">
        <v>46</v>
      </c>
      <c r="B707" s="1" t="s">
        <v>48</v>
      </c>
      <c r="C707" s="1" t="s">
        <v>8</v>
      </c>
      <c r="D707" s="1" t="s">
        <v>57</v>
      </c>
      <c r="E707" s="1">
        <v>60</v>
      </c>
      <c r="F707" s="1">
        <v>13</v>
      </c>
      <c r="G707" s="1">
        <v>2.7056481360000002</v>
      </c>
      <c r="H707" s="1">
        <v>0.28323535799999999</v>
      </c>
      <c r="I707" s="1">
        <v>4.4710207288740049E-4</v>
      </c>
    </row>
    <row r="708" spans="1:9" hidden="1" x14ac:dyDescent="0.3">
      <c r="A708" s="1" t="s">
        <v>46</v>
      </c>
      <c r="B708" s="1" t="s">
        <v>48</v>
      </c>
      <c r="C708" s="1" t="s">
        <v>8</v>
      </c>
      <c r="D708" s="1" t="s">
        <v>58</v>
      </c>
      <c r="E708" s="1">
        <v>60</v>
      </c>
      <c r="F708" s="1">
        <v>13</v>
      </c>
      <c r="G708" s="1">
        <v>2.827052906</v>
      </c>
      <c r="H708" s="1">
        <v>0.28293392000000001</v>
      </c>
      <c r="I708" s="1">
        <v>3.8585501630035153E-4</v>
      </c>
    </row>
    <row r="709" spans="1:9" hidden="1" x14ac:dyDescent="0.3">
      <c r="A709" s="1" t="s">
        <v>46</v>
      </c>
      <c r="B709" s="1" t="s">
        <v>48</v>
      </c>
      <c r="C709" s="1" t="s">
        <v>8</v>
      </c>
      <c r="D709" s="1" t="s">
        <v>59</v>
      </c>
      <c r="E709" s="1">
        <v>60</v>
      </c>
      <c r="F709" s="1">
        <v>13</v>
      </c>
      <c r="G709" s="1">
        <v>2.7901384079999998</v>
      </c>
      <c r="H709" s="1">
        <v>0.23249006899999999</v>
      </c>
      <c r="I709" s="1">
        <v>7.4771616663209381E-5</v>
      </c>
    </row>
    <row r="710" spans="1:9" hidden="1" x14ac:dyDescent="0.3">
      <c r="A710" s="1" t="s">
        <v>46</v>
      </c>
      <c r="B710" s="1" t="s">
        <v>48</v>
      </c>
      <c r="C710" s="1" t="s">
        <v>8</v>
      </c>
      <c r="D710" s="1" t="s">
        <v>60</v>
      </c>
      <c r="E710" s="1">
        <v>60</v>
      </c>
      <c r="F710" s="1">
        <v>13</v>
      </c>
      <c r="G710" s="1">
        <v>2.820763119</v>
      </c>
      <c r="H710" s="1">
        <v>0.23869611199999999</v>
      </c>
      <c r="I710" s="1">
        <v>3.018686350099576E-4</v>
      </c>
    </row>
    <row r="711" spans="1:9" hidden="1" x14ac:dyDescent="0.3">
      <c r="A711" s="1" t="s">
        <v>46</v>
      </c>
      <c r="B711" s="1" t="s">
        <v>48</v>
      </c>
      <c r="C711" s="1" t="s">
        <v>8</v>
      </c>
      <c r="D711" s="1" t="s">
        <v>61</v>
      </c>
      <c r="E711" s="1">
        <v>60</v>
      </c>
      <c r="F711" s="1">
        <v>13</v>
      </c>
      <c r="G711" s="1">
        <v>2.825696776</v>
      </c>
      <c r="H711" s="1">
        <v>0.22224812099999999</v>
      </c>
      <c r="I711" s="1">
        <v>1.5661189560815891E-5</v>
      </c>
    </row>
    <row r="712" spans="1:9" hidden="1" x14ac:dyDescent="0.3">
      <c r="A712" s="1" t="s">
        <v>46</v>
      </c>
      <c r="B712" s="1" t="s">
        <v>48</v>
      </c>
      <c r="C712" s="1" t="s">
        <v>8</v>
      </c>
      <c r="D712" s="1" t="s">
        <v>62</v>
      </c>
      <c r="E712" s="1">
        <v>60</v>
      </c>
      <c r="F712" s="1">
        <v>13</v>
      </c>
      <c r="G712" s="1">
        <v>2.7446103329999998</v>
      </c>
      <c r="H712" s="1">
        <v>0.29049622899999999</v>
      </c>
      <c r="I712" s="1">
        <v>5.1475631915092225E-5</v>
      </c>
    </row>
    <row r="713" spans="1:9" hidden="1" x14ac:dyDescent="0.3">
      <c r="A713" s="1" t="s">
        <v>46</v>
      </c>
      <c r="B713" s="1" t="s">
        <v>48</v>
      </c>
      <c r="C713" s="1" t="s">
        <v>8</v>
      </c>
      <c r="D713" s="1" t="s">
        <v>63</v>
      </c>
      <c r="E713" s="1">
        <v>60</v>
      </c>
      <c r="F713" s="1">
        <v>13</v>
      </c>
      <c r="G713" s="1">
        <v>2.7987215989999998</v>
      </c>
      <c r="H713" s="1">
        <v>0.25667553500000001</v>
      </c>
      <c r="I713" s="1">
        <v>6.0241901943349266E-4</v>
      </c>
    </row>
    <row r="714" spans="1:9" hidden="1" x14ac:dyDescent="0.3">
      <c r="A714" s="1" t="s">
        <v>46</v>
      </c>
      <c r="B714" s="1" t="s">
        <v>48</v>
      </c>
      <c r="C714" s="1" t="s">
        <v>8</v>
      </c>
      <c r="D714" s="1" t="s">
        <v>64</v>
      </c>
      <c r="E714" s="1">
        <v>60</v>
      </c>
      <c r="F714" s="1">
        <v>13</v>
      </c>
      <c r="G714" s="1">
        <v>2.803481208</v>
      </c>
      <c r="H714" s="1">
        <v>0.24713906299999999</v>
      </c>
      <c r="I714" s="1">
        <v>1.4557446950536333E-3</v>
      </c>
    </row>
    <row r="715" spans="1:9" hidden="1" x14ac:dyDescent="0.3">
      <c r="A715" s="1" t="s">
        <v>46</v>
      </c>
      <c r="B715" s="1" t="s">
        <v>48</v>
      </c>
      <c r="C715" s="1" t="s">
        <v>8</v>
      </c>
      <c r="D715" s="1" t="s">
        <v>65</v>
      </c>
      <c r="E715" s="1">
        <v>60</v>
      </c>
      <c r="F715" s="1">
        <v>13</v>
      </c>
      <c r="G715" s="1">
        <v>2.77690532</v>
      </c>
      <c r="H715" s="1">
        <v>0.24517475</v>
      </c>
      <c r="I715" s="1">
        <v>2.9619099882616338E-4</v>
      </c>
    </row>
    <row r="716" spans="1:9" hidden="1" x14ac:dyDescent="0.3">
      <c r="A716" s="1" t="s">
        <v>46</v>
      </c>
      <c r="B716" s="1" t="s">
        <v>48</v>
      </c>
      <c r="C716" s="1" t="s">
        <v>8</v>
      </c>
      <c r="D716" s="1" t="s">
        <v>66</v>
      </c>
      <c r="E716" s="1">
        <v>60</v>
      </c>
      <c r="F716" s="1">
        <v>13</v>
      </c>
      <c r="G716" s="1">
        <v>2.7953053319999999</v>
      </c>
      <c r="H716" s="1">
        <v>0.19084648300000001</v>
      </c>
      <c r="I716" s="1">
        <v>1.0108830320262848E-4</v>
      </c>
    </row>
    <row r="717" spans="1:9" hidden="1" x14ac:dyDescent="0.3">
      <c r="A717" s="1" t="s">
        <v>46</v>
      </c>
      <c r="B717" s="1" t="s">
        <v>48</v>
      </c>
      <c r="C717" s="1" t="s">
        <v>8</v>
      </c>
      <c r="D717" s="1" t="s">
        <v>67</v>
      </c>
      <c r="E717" s="1">
        <v>60</v>
      </c>
      <c r="F717" s="1">
        <v>13</v>
      </c>
      <c r="G717" s="1">
        <v>2.7917472179999998</v>
      </c>
      <c r="H717" s="1">
        <v>0.241326441</v>
      </c>
      <c r="I717" s="1">
        <v>1.3295630171563983E-5</v>
      </c>
    </row>
    <row r="718" spans="1:9" hidden="1" x14ac:dyDescent="0.3">
      <c r="A718" s="1" t="s">
        <v>46</v>
      </c>
      <c r="B718" s="1" t="s">
        <v>48</v>
      </c>
      <c r="C718" s="1" t="s">
        <v>8</v>
      </c>
      <c r="D718" s="1" t="s">
        <v>68</v>
      </c>
      <c r="E718" s="1">
        <v>60</v>
      </c>
      <c r="F718" s="1">
        <v>13</v>
      </c>
      <c r="G718" s="1">
        <v>2.651833409</v>
      </c>
      <c r="H718" s="1">
        <v>0.22948775900000001</v>
      </c>
      <c r="I718" s="1">
        <v>1.2598446754443165E-5</v>
      </c>
    </row>
    <row r="719" spans="1:9" hidden="1" x14ac:dyDescent="0.3">
      <c r="A719" s="1" t="s">
        <v>46</v>
      </c>
      <c r="B719" s="1" t="s">
        <v>48</v>
      </c>
      <c r="C719" s="1" t="s">
        <v>8</v>
      </c>
      <c r="D719" s="1" t="s">
        <v>69</v>
      </c>
      <c r="E719" s="1">
        <v>60</v>
      </c>
      <c r="F719" s="1">
        <v>13</v>
      </c>
      <c r="G719" s="1">
        <v>2.6696255849999999</v>
      </c>
      <c r="H719" s="1">
        <v>0.23998309500000001</v>
      </c>
      <c r="I719" s="1">
        <v>2.5953073581482636E-5</v>
      </c>
    </row>
    <row r="720" spans="1:9" hidden="1" x14ac:dyDescent="0.3">
      <c r="A720" s="1" t="s">
        <v>46</v>
      </c>
      <c r="B720" s="1" t="s">
        <v>48</v>
      </c>
      <c r="C720" s="1" t="s">
        <v>8</v>
      </c>
      <c r="D720" s="1" t="s">
        <v>70</v>
      </c>
      <c r="E720" s="1">
        <v>60</v>
      </c>
      <c r="F720" s="1">
        <v>13</v>
      </c>
      <c r="G720" s="1">
        <v>2.7439538090000002</v>
      </c>
      <c r="H720" s="1">
        <v>0.240929737</v>
      </c>
      <c r="I720" s="1">
        <v>2.3517647257706349E-8</v>
      </c>
    </row>
    <row r="721" spans="1:9" hidden="1" x14ac:dyDescent="0.3">
      <c r="A721" s="1" t="s">
        <v>46</v>
      </c>
      <c r="B721" s="1" t="s">
        <v>48</v>
      </c>
      <c r="C721" s="1" t="s">
        <v>8</v>
      </c>
      <c r="D721" s="1" t="s">
        <v>71</v>
      </c>
      <c r="E721" s="1">
        <v>60</v>
      </c>
      <c r="F721" s="1">
        <v>13</v>
      </c>
      <c r="G721" s="1">
        <v>2.7199862499999998</v>
      </c>
      <c r="H721" s="1">
        <v>0.29076099999999999</v>
      </c>
      <c r="I721" s="1">
        <v>1.0014711837239144E-3</v>
      </c>
    </row>
    <row r="722" spans="1:9" hidden="1" x14ac:dyDescent="0.3">
      <c r="A722" s="1" t="s">
        <v>46</v>
      </c>
      <c r="B722" s="1" t="s">
        <v>48</v>
      </c>
      <c r="C722" s="1" t="s">
        <v>8</v>
      </c>
      <c r="D722" s="1" t="s">
        <v>72</v>
      </c>
      <c r="E722" s="1">
        <v>60</v>
      </c>
      <c r="F722" s="1">
        <v>76</v>
      </c>
      <c r="G722" s="1">
        <v>2.642820822</v>
      </c>
      <c r="H722" s="1">
        <v>0.23675750000000001</v>
      </c>
      <c r="I722" s="1">
        <v>6.9845356604760364E-2</v>
      </c>
    </row>
    <row r="723" spans="1:9" hidden="1" x14ac:dyDescent="0.3">
      <c r="A723" s="1" t="s">
        <v>46</v>
      </c>
      <c r="B723" s="1" t="s">
        <v>48</v>
      </c>
      <c r="C723" s="1" t="s">
        <v>8</v>
      </c>
      <c r="D723" s="1" t="s">
        <v>73</v>
      </c>
      <c r="E723" s="1">
        <v>60</v>
      </c>
      <c r="F723" s="1">
        <v>160</v>
      </c>
      <c r="G723" s="1">
        <v>2.7025402810000001</v>
      </c>
      <c r="H723" s="1">
        <v>0.23586742999999999</v>
      </c>
      <c r="I723" s="1">
        <v>4.57167232850543E-2</v>
      </c>
    </row>
    <row r="724" spans="1:9" hidden="1" x14ac:dyDescent="0.3">
      <c r="A724" s="1" t="s">
        <v>46</v>
      </c>
      <c r="B724" s="1" t="s">
        <v>48</v>
      </c>
      <c r="C724" s="1" t="s">
        <v>8</v>
      </c>
      <c r="D724" s="1" t="s">
        <v>74</v>
      </c>
      <c r="E724" s="1">
        <v>60</v>
      </c>
      <c r="F724" s="1">
        <v>223</v>
      </c>
      <c r="G724" s="1">
        <v>2.7736342509999998</v>
      </c>
      <c r="H724" s="1">
        <v>0.23570190399999999</v>
      </c>
      <c r="I724" s="1">
        <v>1.1943418291114995E-3</v>
      </c>
    </row>
    <row r="725" spans="1:9" hidden="1" x14ac:dyDescent="0.3">
      <c r="A725" s="1" t="s">
        <v>46</v>
      </c>
      <c r="B725" s="1" t="s">
        <v>48</v>
      </c>
      <c r="C725" s="1" t="s">
        <v>8</v>
      </c>
      <c r="D725" s="1" t="s">
        <v>75</v>
      </c>
      <c r="E725" s="1">
        <v>60</v>
      </c>
      <c r="F725" s="1">
        <v>307</v>
      </c>
      <c r="G725" s="1">
        <v>2.7660106889999998</v>
      </c>
      <c r="H725" s="1">
        <v>0.26333213</v>
      </c>
      <c r="I725" s="1">
        <v>6.5828476432917934E-2</v>
      </c>
    </row>
    <row r="726" spans="1:9" hidden="1" x14ac:dyDescent="0.3">
      <c r="A726" s="1" t="s">
        <v>46</v>
      </c>
      <c r="B726" s="1" t="s">
        <v>48</v>
      </c>
      <c r="C726" s="1" t="s">
        <v>8</v>
      </c>
      <c r="D726" s="1" t="s">
        <v>76</v>
      </c>
      <c r="E726" s="1">
        <v>60</v>
      </c>
      <c r="F726" s="1">
        <v>307</v>
      </c>
      <c r="G726" s="1">
        <v>2.7465626219999999</v>
      </c>
      <c r="H726" s="1">
        <v>0.23139689599999999</v>
      </c>
      <c r="I726" s="1">
        <v>2.4629077544391146E-2</v>
      </c>
    </row>
    <row r="727" spans="1:9" hidden="1" x14ac:dyDescent="0.3">
      <c r="A727" s="1" t="s">
        <v>46</v>
      </c>
      <c r="B727" s="1" t="s">
        <v>48</v>
      </c>
      <c r="C727" s="1" t="s">
        <v>8</v>
      </c>
      <c r="D727" s="1" t="s">
        <v>77</v>
      </c>
      <c r="E727" s="1">
        <v>60</v>
      </c>
      <c r="F727" s="1">
        <v>307</v>
      </c>
      <c r="G727" s="1">
        <v>2.7747735850000002</v>
      </c>
      <c r="H727" s="1">
        <v>0.29208751399999999</v>
      </c>
      <c r="I727" s="1">
        <v>2.3633355884021295E-2</v>
      </c>
    </row>
    <row r="728" spans="1:9" hidden="1" x14ac:dyDescent="0.3">
      <c r="A728" s="1" t="s">
        <v>46</v>
      </c>
      <c r="B728" s="1" t="s">
        <v>48</v>
      </c>
      <c r="C728" s="1" t="s">
        <v>8</v>
      </c>
      <c r="D728" s="1" t="s">
        <v>78</v>
      </c>
      <c r="E728" s="1">
        <v>60</v>
      </c>
      <c r="F728" s="1">
        <v>307</v>
      </c>
      <c r="G728" s="1">
        <v>2.6542901730000001</v>
      </c>
      <c r="H728" s="1">
        <v>0.25610974199999997</v>
      </c>
      <c r="I728" s="1">
        <v>2.9299559584445807E-2</v>
      </c>
    </row>
    <row r="729" spans="1:9" hidden="1" x14ac:dyDescent="0.3">
      <c r="A729" s="1" t="s">
        <v>46</v>
      </c>
      <c r="B729" s="1" t="s">
        <v>48</v>
      </c>
      <c r="C729" s="1" t="s">
        <v>8</v>
      </c>
      <c r="D729" s="1" t="s">
        <v>79</v>
      </c>
      <c r="E729" s="1">
        <v>60</v>
      </c>
      <c r="F729" s="1">
        <v>307</v>
      </c>
      <c r="G729" s="1">
        <v>2.7314705460000002</v>
      </c>
      <c r="H729" s="1">
        <v>0.29211181800000002</v>
      </c>
      <c r="I729" s="1">
        <v>1.8076005473667299E-2</v>
      </c>
    </row>
    <row r="730" spans="1:9" hidden="1" x14ac:dyDescent="0.3">
      <c r="A730" s="1" t="s">
        <v>46</v>
      </c>
      <c r="B730" s="1" t="s">
        <v>48</v>
      </c>
      <c r="C730" s="1" t="s">
        <v>8</v>
      </c>
      <c r="D730" s="1" t="s">
        <v>80</v>
      </c>
      <c r="E730" s="1">
        <v>60</v>
      </c>
      <c r="F730" s="1">
        <v>307</v>
      </c>
      <c r="G730" s="1">
        <v>2.730597656</v>
      </c>
      <c r="H730" s="1">
        <v>0.24002039</v>
      </c>
      <c r="I730" s="1">
        <v>1.6019815890994563E-2</v>
      </c>
    </row>
    <row r="731" spans="1:9" hidden="1" x14ac:dyDescent="0.3">
      <c r="A731" s="1" t="s">
        <v>46</v>
      </c>
      <c r="B731" s="1" t="s">
        <v>48</v>
      </c>
      <c r="C731" s="1" t="s">
        <v>8</v>
      </c>
      <c r="D731" s="1" t="s">
        <v>81</v>
      </c>
      <c r="E731" s="1">
        <v>60</v>
      </c>
      <c r="F731" s="1">
        <v>307</v>
      </c>
      <c r="G731" s="1">
        <v>2.7148612870000002</v>
      </c>
      <c r="H731" s="1">
        <v>0.255819197</v>
      </c>
      <c r="I731" s="1">
        <v>1.5658437758940862E-2</v>
      </c>
    </row>
    <row r="732" spans="1:9" hidden="1" x14ac:dyDescent="0.3">
      <c r="A732" s="1" t="s">
        <v>46</v>
      </c>
      <c r="B732" s="1" t="s">
        <v>48</v>
      </c>
      <c r="C732" s="1" t="s">
        <v>8</v>
      </c>
      <c r="D732" s="1" t="s">
        <v>82</v>
      </c>
      <c r="E732" s="1">
        <v>60</v>
      </c>
      <c r="F732" s="1">
        <v>307</v>
      </c>
      <c r="G732" s="1">
        <v>2.6281187400000001</v>
      </c>
      <c r="H732" s="1">
        <v>0.286203233</v>
      </c>
      <c r="I732" s="1">
        <v>9.4891694875692909E-3</v>
      </c>
    </row>
    <row r="733" spans="1:9" hidden="1" x14ac:dyDescent="0.3">
      <c r="A733" s="1" t="s">
        <v>46</v>
      </c>
      <c r="B733" s="1" t="s">
        <v>48</v>
      </c>
      <c r="C733" s="1" t="s">
        <v>8</v>
      </c>
      <c r="D733" s="1" t="s">
        <v>83</v>
      </c>
      <c r="E733" s="1">
        <v>60</v>
      </c>
      <c r="F733" s="1">
        <v>307</v>
      </c>
      <c r="G733" s="1">
        <v>2.6115535520000002</v>
      </c>
      <c r="H733" s="1">
        <v>0.238087086</v>
      </c>
      <c r="I733" s="1">
        <v>1.4255338846679969E-2</v>
      </c>
    </row>
    <row r="734" spans="1:9" hidden="1" x14ac:dyDescent="0.3">
      <c r="A734" s="1" t="s">
        <v>46</v>
      </c>
      <c r="B734" s="1" t="s">
        <v>48</v>
      </c>
      <c r="C734" s="1" t="s">
        <v>8</v>
      </c>
      <c r="D734" s="1" t="s">
        <v>84</v>
      </c>
      <c r="E734" s="1">
        <v>60</v>
      </c>
      <c r="F734" s="1">
        <v>307</v>
      </c>
      <c r="G734" s="1">
        <v>2.7163404739999999</v>
      </c>
      <c r="H734" s="1">
        <v>0.23830611199999999</v>
      </c>
      <c r="I734" s="1">
        <v>1.8344147458899531E-2</v>
      </c>
    </row>
    <row r="735" spans="1:9" hidden="1" x14ac:dyDescent="0.3">
      <c r="A735" s="1" t="s">
        <v>46</v>
      </c>
      <c r="B735" s="1" t="s">
        <v>48</v>
      </c>
      <c r="C735" s="1" t="s">
        <v>8</v>
      </c>
      <c r="D735" s="1" t="s">
        <v>85</v>
      </c>
      <c r="E735" s="1">
        <v>60</v>
      </c>
      <c r="F735" s="1">
        <v>307</v>
      </c>
      <c r="G735" s="1">
        <v>2.6997182959999999</v>
      </c>
      <c r="H735" s="1">
        <v>0.255625665</v>
      </c>
      <c r="I735" s="1">
        <v>4.1097455375505521E-2</v>
      </c>
    </row>
    <row r="736" spans="1:9" hidden="1" x14ac:dyDescent="0.3">
      <c r="A736" s="1" t="s">
        <v>46</v>
      </c>
      <c r="B736" s="1" t="s">
        <v>48</v>
      </c>
      <c r="C736" s="1" t="s">
        <v>8</v>
      </c>
      <c r="D736" s="1" t="s">
        <v>86</v>
      </c>
      <c r="E736" s="1">
        <v>60</v>
      </c>
      <c r="F736" s="1">
        <v>307</v>
      </c>
      <c r="G736" s="1">
        <v>2.6468736869999998</v>
      </c>
      <c r="H736" s="1">
        <v>0.19266720000000001</v>
      </c>
      <c r="I736" s="1">
        <v>1.3409877537859627E-2</v>
      </c>
    </row>
    <row r="737" spans="1:9" hidden="1" x14ac:dyDescent="0.3">
      <c r="A737" s="1" t="s">
        <v>46</v>
      </c>
      <c r="B737" s="1" t="s">
        <v>48</v>
      </c>
      <c r="C737" s="1" t="s">
        <v>8</v>
      </c>
      <c r="D737" s="1" t="s">
        <v>87</v>
      </c>
      <c r="E737" s="1">
        <v>60</v>
      </c>
      <c r="F737" s="1">
        <v>307</v>
      </c>
      <c r="G737" s="1">
        <v>2.7249481119999999</v>
      </c>
      <c r="H737" s="1">
        <v>0.27872194</v>
      </c>
      <c r="I737" s="1">
        <v>1.6694085116726803E-2</v>
      </c>
    </row>
    <row r="738" spans="1:9" hidden="1" x14ac:dyDescent="0.3">
      <c r="A738" s="1" t="s">
        <v>46</v>
      </c>
      <c r="B738" s="1" t="s">
        <v>48</v>
      </c>
      <c r="C738" s="1" t="s">
        <v>8</v>
      </c>
      <c r="D738" s="1" t="s">
        <v>88</v>
      </c>
      <c r="E738" s="1">
        <v>60</v>
      </c>
      <c r="F738" s="1">
        <v>307</v>
      </c>
      <c r="G738" s="1">
        <v>2.625507823</v>
      </c>
      <c r="H738" s="1">
        <v>0.225510032</v>
      </c>
      <c r="I738" s="1">
        <v>1.0133712568702132E-2</v>
      </c>
    </row>
    <row r="739" spans="1:9" hidden="1" x14ac:dyDescent="0.3">
      <c r="A739" s="1" t="s">
        <v>46</v>
      </c>
      <c r="B739" s="1" t="s">
        <v>48</v>
      </c>
      <c r="C739" s="1" t="s">
        <v>8</v>
      </c>
      <c r="D739" s="1" t="s">
        <v>89</v>
      </c>
      <c r="E739" s="1">
        <v>60</v>
      </c>
      <c r="F739" s="1">
        <v>307</v>
      </c>
      <c r="G739" s="1">
        <v>2.6945416550000001</v>
      </c>
      <c r="H739" s="1">
        <v>0.222208937</v>
      </c>
      <c r="I739" s="1">
        <v>1.278234776942028E-2</v>
      </c>
    </row>
    <row r="740" spans="1:9" hidden="1" x14ac:dyDescent="0.3">
      <c r="A740" s="1" t="s">
        <v>46</v>
      </c>
      <c r="B740" s="1" t="s">
        <v>48</v>
      </c>
      <c r="C740" s="1" t="s">
        <v>8</v>
      </c>
      <c r="D740" s="1" t="s">
        <v>90</v>
      </c>
      <c r="E740" s="1">
        <v>60</v>
      </c>
      <c r="F740" s="1">
        <v>307</v>
      </c>
      <c r="G740" s="1">
        <v>2.6630011009999999</v>
      </c>
      <c r="H740" s="1">
        <v>0.239500832</v>
      </c>
      <c r="I740" s="1">
        <v>5.5549070581404923E-2</v>
      </c>
    </row>
    <row r="741" spans="1:9" hidden="1" x14ac:dyDescent="0.3">
      <c r="A741" s="1" t="s">
        <v>46</v>
      </c>
      <c r="B741" s="1" t="s">
        <v>48</v>
      </c>
      <c r="C741" s="1" t="s">
        <v>8</v>
      </c>
      <c r="D741" s="1" t="s">
        <v>91</v>
      </c>
      <c r="E741" s="1">
        <v>60</v>
      </c>
      <c r="F741" s="1">
        <v>307</v>
      </c>
      <c r="G741" s="1">
        <v>2.6276967459999998</v>
      </c>
      <c r="H741" s="1">
        <v>0.234637507</v>
      </c>
      <c r="I741" s="1">
        <v>3.3949237514626827E-2</v>
      </c>
    </row>
    <row r="742" spans="1:9" hidden="1" x14ac:dyDescent="0.3">
      <c r="A742" s="1" t="s">
        <v>46</v>
      </c>
      <c r="B742" s="1" t="s">
        <v>48</v>
      </c>
      <c r="C742" s="1" t="s">
        <v>8</v>
      </c>
      <c r="D742" s="1" t="s">
        <v>92</v>
      </c>
      <c r="E742" s="1">
        <v>60</v>
      </c>
      <c r="F742" s="1">
        <v>307</v>
      </c>
      <c r="G742" s="1">
        <v>2.6154233659999999</v>
      </c>
      <c r="H742" s="1">
        <v>0.239457321</v>
      </c>
      <c r="I742" s="1">
        <v>3.5530938332290922E-2</v>
      </c>
    </row>
    <row r="743" spans="1:9" hidden="1" x14ac:dyDescent="0.3">
      <c r="A743" s="1" t="s">
        <v>46</v>
      </c>
      <c r="B743" s="1" t="s">
        <v>48</v>
      </c>
      <c r="C743" s="1" t="s">
        <v>8</v>
      </c>
      <c r="D743" s="1" t="s">
        <v>93</v>
      </c>
      <c r="E743" s="1">
        <v>60</v>
      </c>
      <c r="F743" s="1">
        <v>307</v>
      </c>
      <c r="G743" s="1">
        <v>2.666403254</v>
      </c>
      <c r="H743" s="1">
        <v>0.241496924</v>
      </c>
      <c r="I743" s="1">
        <v>0.10589613873391919</v>
      </c>
    </row>
    <row r="744" spans="1:9" hidden="1" x14ac:dyDescent="0.3">
      <c r="A744" s="1" t="s">
        <v>46</v>
      </c>
      <c r="B744" s="1" t="s">
        <v>48</v>
      </c>
      <c r="C744" s="1" t="s">
        <v>8</v>
      </c>
      <c r="D744" s="1" t="s">
        <v>94</v>
      </c>
      <c r="E744" s="1">
        <v>60</v>
      </c>
      <c r="F744" s="1">
        <v>307</v>
      </c>
      <c r="G744" s="1">
        <v>2.6738049959999999</v>
      </c>
      <c r="H744" s="1">
        <v>0.239950896</v>
      </c>
      <c r="I744" s="1">
        <v>4.4279092140440235E-2</v>
      </c>
    </row>
    <row r="745" spans="1:9" hidden="1" x14ac:dyDescent="0.3">
      <c r="A745" s="1" t="s">
        <v>46</v>
      </c>
      <c r="B745" s="1" t="s">
        <v>48</v>
      </c>
      <c r="C745" s="1" t="s">
        <v>8</v>
      </c>
      <c r="D745" s="1" t="s">
        <v>95</v>
      </c>
      <c r="E745" s="1">
        <v>60</v>
      </c>
      <c r="F745" s="1">
        <v>307</v>
      </c>
      <c r="G745" s="1">
        <v>2.6721920589999999</v>
      </c>
      <c r="H745" s="1">
        <v>0.239254149</v>
      </c>
      <c r="I745" s="1">
        <v>4.4613437178951637E-2</v>
      </c>
    </row>
    <row r="746" spans="1:9" hidden="1" x14ac:dyDescent="0.3">
      <c r="A746" s="1" t="s">
        <v>46</v>
      </c>
      <c r="B746" s="1" t="s">
        <v>48</v>
      </c>
      <c r="C746" s="1" t="s">
        <v>8</v>
      </c>
      <c r="D746" s="1" t="s">
        <v>96</v>
      </c>
      <c r="E746" s="1">
        <v>60</v>
      </c>
      <c r="F746" s="1">
        <v>307</v>
      </c>
      <c r="G746" s="1">
        <v>2.6398548829999999</v>
      </c>
      <c r="H746" s="1">
        <v>0.23771349999999999</v>
      </c>
      <c r="I746" s="1">
        <v>5.5367236806350313E-2</v>
      </c>
    </row>
    <row r="747" spans="1:9" hidden="1" x14ac:dyDescent="0.3">
      <c r="A747" s="1" t="s">
        <v>46</v>
      </c>
      <c r="B747" s="1" t="s">
        <v>48</v>
      </c>
      <c r="C747" s="1" t="s">
        <v>8</v>
      </c>
      <c r="D747" s="1" t="s">
        <v>97</v>
      </c>
      <c r="E747" s="1">
        <v>60</v>
      </c>
      <c r="F747" s="1">
        <v>307</v>
      </c>
      <c r="G747" s="1">
        <v>2.5805194849999999</v>
      </c>
      <c r="H747" s="1">
        <v>0.23891716099999999</v>
      </c>
      <c r="I747" s="1">
        <v>6.9562391151930164E-2</v>
      </c>
    </row>
    <row r="748" spans="1:9" hidden="1" x14ac:dyDescent="0.3">
      <c r="A748" s="1" t="s">
        <v>46</v>
      </c>
      <c r="B748" s="1" t="s">
        <v>48</v>
      </c>
      <c r="C748" s="1" t="s">
        <v>8</v>
      </c>
      <c r="D748" s="1" t="s">
        <v>98</v>
      </c>
      <c r="E748" s="1">
        <v>60</v>
      </c>
      <c r="F748" s="1">
        <v>307</v>
      </c>
      <c r="G748" s="1">
        <v>2.625631297</v>
      </c>
      <c r="H748" s="1">
        <v>0.25402459900000002</v>
      </c>
      <c r="I748" s="1">
        <v>4.2572905157391532E-2</v>
      </c>
    </row>
    <row r="749" spans="1:9" hidden="1" x14ac:dyDescent="0.3">
      <c r="A749" s="1" t="s">
        <v>46</v>
      </c>
      <c r="B749" s="1" t="s">
        <v>48</v>
      </c>
      <c r="C749" s="1" t="s">
        <v>8</v>
      </c>
      <c r="D749" s="1" t="s">
        <v>99</v>
      </c>
      <c r="E749" s="1">
        <v>60</v>
      </c>
      <c r="F749" s="1">
        <v>307</v>
      </c>
      <c r="G749" s="1">
        <v>2.596415651</v>
      </c>
      <c r="H749" s="1">
        <v>0.23651151400000001</v>
      </c>
      <c r="I749" s="1">
        <v>5.7356795704038649E-2</v>
      </c>
    </row>
    <row r="750" spans="1:9" hidden="1" x14ac:dyDescent="0.3">
      <c r="A750" s="1" t="s">
        <v>46</v>
      </c>
      <c r="B750" s="1" t="s">
        <v>48</v>
      </c>
      <c r="C750" s="1" t="s">
        <v>8</v>
      </c>
      <c r="D750" s="1" t="s">
        <v>100</v>
      </c>
      <c r="E750" s="1">
        <v>60</v>
      </c>
      <c r="F750" s="1">
        <v>307</v>
      </c>
      <c r="G750" s="1">
        <v>2.6015934760000001</v>
      </c>
      <c r="H750" s="1">
        <v>0.15643911299999999</v>
      </c>
      <c r="I750" s="1">
        <v>3.9621823396413333E-2</v>
      </c>
    </row>
    <row r="751" spans="1:9" hidden="1" x14ac:dyDescent="0.3">
      <c r="A751" s="1" t="s">
        <v>46</v>
      </c>
      <c r="B751" s="1" t="s">
        <v>48</v>
      </c>
      <c r="C751" s="1" t="s">
        <v>8</v>
      </c>
      <c r="D751" s="1" t="s">
        <v>101</v>
      </c>
      <c r="E751" s="1">
        <v>60</v>
      </c>
      <c r="F751" s="1">
        <v>307</v>
      </c>
      <c r="G751" s="1">
        <v>2.6064994060000002</v>
      </c>
      <c r="H751" s="1">
        <v>0.23822348700000001</v>
      </c>
      <c r="I751" s="1">
        <v>6.4212251073940171E-2</v>
      </c>
    </row>
    <row r="752" spans="1:9" hidden="1" x14ac:dyDescent="0.3">
      <c r="A752" s="1" t="s">
        <v>46</v>
      </c>
      <c r="B752" s="1" t="s">
        <v>48</v>
      </c>
      <c r="C752" s="1" t="s">
        <v>8</v>
      </c>
      <c r="D752" s="1" t="s">
        <v>102</v>
      </c>
      <c r="E752" s="1">
        <v>60</v>
      </c>
      <c r="F752" s="1">
        <v>307</v>
      </c>
      <c r="G752" s="1">
        <v>2.6384099129999998</v>
      </c>
      <c r="H752" s="1">
        <v>0.23630031100000001</v>
      </c>
      <c r="I752" s="1">
        <v>2.5523815187801217E-2</v>
      </c>
    </row>
    <row r="753" spans="1:9" hidden="1" x14ac:dyDescent="0.3">
      <c r="A753" s="1" t="s">
        <v>46</v>
      </c>
      <c r="B753" s="1" t="s">
        <v>48</v>
      </c>
      <c r="C753" s="1" t="s">
        <v>8</v>
      </c>
      <c r="D753" s="1" t="s">
        <v>103</v>
      </c>
      <c r="E753" s="1">
        <v>60</v>
      </c>
      <c r="F753" s="1">
        <v>307</v>
      </c>
      <c r="G753" s="1">
        <v>2.5963483209999998</v>
      </c>
      <c r="H753" s="1">
        <v>0.23110725900000001</v>
      </c>
      <c r="I753" s="1">
        <v>2.2283844748570869E-2</v>
      </c>
    </row>
    <row r="754" spans="1:9" hidden="1" x14ac:dyDescent="0.3">
      <c r="A754" s="1" t="s">
        <v>46</v>
      </c>
      <c r="B754" s="1" t="s">
        <v>48</v>
      </c>
      <c r="C754" s="1" t="s">
        <v>8</v>
      </c>
      <c r="D754" s="1" t="s">
        <v>104</v>
      </c>
      <c r="E754" s="1">
        <v>60</v>
      </c>
      <c r="F754" s="1">
        <v>307</v>
      </c>
      <c r="G754" s="1">
        <v>2.6115786120000002</v>
      </c>
      <c r="H754" s="1">
        <v>0.24173229199999999</v>
      </c>
      <c r="I754" s="1">
        <v>1.0513490543368713E-2</v>
      </c>
    </row>
    <row r="755" spans="1:9" hidden="1" x14ac:dyDescent="0.3">
      <c r="A755" s="1" t="s">
        <v>46</v>
      </c>
      <c r="B755" s="1" t="s">
        <v>48</v>
      </c>
      <c r="C755" s="1" t="s">
        <v>8</v>
      </c>
      <c r="D755" s="1" t="s">
        <v>105</v>
      </c>
      <c r="E755" s="1">
        <v>60</v>
      </c>
      <c r="F755" s="1">
        <v>307</v>
      </c>
      <c r="G755" s="1">
        <v>2.5960288619999998</v>
      </c>
      <c r="H755" s="1">
        <v>0.234445021</v>
      </c>
      <c r="I755" s="1">
        <v>3.0940531765984682E-2</v>
      </c>
    </row>
    <row r="756" spans="1:9" hidden="1" x14ac:dyDescent="0.3">
      <c r="A756" s="1" t="s">
        <v>46</v>
      </c>
      <c r="B756" s="1" t="s">
        <v>48</v>
      </c>
      <c r="C756" s="1" t="s">
        <v>8</v>
      </c>
      <c r="D756" s="1" t="s">
        <v>106</v>
      </c>
      <c r="E756" s="1">
        <v>60</v>
      </c>
      <c r="F756" s="1">
        <v>307</v>
      </c>
      <c r="G756" s="1">
        <v>2.5722951350000001</v>
      </c>
      <c r="H756" s="1">
        <v>0.24013199700000001</v>
      </c>
      <c r="I756" s="1">
        <v>2.7056610637389511E-2</v>
      </c>
    </row>
    <row r="757" spans="1:9" hidden="1" x14ac:dyDescent="0.3">
      <c r="A757" s="1" t="s">
        <v>46</v>
      </c>
      <c r="B757" s="1" t="s">
        <v>48</v>
      </c>
      <c r="C757" s="1" t="s">
        <v>8</v>
      </c>
      <c r="D757" s="1" t="s">
        <v>107</v>
      </c>
      <c r="E757" s="1">
        <v>60</v>
      </c>
      <c r="F757" s="1">
        <v>307</v>
      </c>
      <c r="G757" s="1">
        <v>2.4575542239999999</v>
      </c>
      <c r="H757" s="1">
        <v>0.23717250100000001</v>
      </c>
      <c r="I757" s="1">
        <v>3.3856929797732714E-2</v>
      </c>
    </row>
    <row r="758" spans="1:9" hidden="1" x14ac:dyDescent="0.3">
      <c r="A758" s="1" t="s">
        <v>46</v>
      </c>
      <c r="B758" s="1" t="s">
        <v>48</v>
      </c>
      <c r="C758" s="1" t="s">
        <v>6</v>
      </c>
      <c r="D758" s="1" t="s">
        <v>54</v>
      </c>
      <c r="E758" s="1">
        <v>15</v>
      </c>
      <c r="F758" s="1">
        <v>22</v>
      </c>
      <c r="G758" s="1">
        <v>2.823518709</v>
      </c>
      <c r="H758" s="1">
        <v>0.25170583600000002</v>
      </c>
      <c r="I758" s="1">
        <v>1.74417361831475E-4</v>
      </c>
    </row>
    <row r="759" spans="1:9" hidden="1" x14ac:dyDescent="0.3">
      <c r="A759" s="1" t="s">
        <v>46</v>
      </c>
      <c r="B759" s="1" t="s">
        <v>48</v>
      </c>
      <c r="C759" s="1" t="s">
        <v>6</v>
      </c>
      <c r="D759" s="1" t="s">
        <v>55</v>
      </c>
      <c r="E759" s="1">
        <v>19</v>
      </c>
      <c r="F759" s="1">
        <v>24</v>
      </c>
      <c r="G759" s="1">
        <v>2.895412721</v>
      </c>
      <c r="H759" s="1">
        <v>0.24178530200000001</v>
      </c>
      <c r="I759" s="1">
        <v>9.709391634934489E-4</v>
      </c>
    </row>
    <row r="760" spans="1:9" hidden="1" x14ac:dyDescent="0.3">
      <c r="A760" s="1" t="s">
        <v>46</v>
      </c>
      <c r="B760" s="1" t="s">
        <v>48</v>
      </c>
      <c r="C760" s="1" t="s">
        <v>6</v>
      </c>
      <c r="D760" s="1" t="s">
        <v>56</v>
      </c>
      <c r="E760" s="1">
        <v>51</v>
      </c>
      <c r="F760" s="1">
        <v>24</v>
      </c>
      <c r="G760" s="1">
        <v>2.8196648820000001</v>
      </c>
      <c r="H760" s="1">
        <v>0.243103505</v>
      </c>
      <c r="I760" s="1">
        <v>5.1599629549075774E-4</v>
      </c>
    </row>
    <row r="761" spans="1:9" hidden="1" x14ac:dyDescent="0.3">
      <c r="A761" s="1" t="s">
        <v>46</v>
      </c>
      <c r="B761" s="1" t="s">
        <v>48</v>
      </c>
      <c r="C761" s="1" t="s">
        <v>6</v>
      </c>
      <c r="D761" s="1" t="s">
        <v>57</v>
      </c>
      <c r="E761" s="1">
        <v>51</v>
      </c>
      <c r="F761" s="1">
        <v>24</v>
      </c>
      <c r="G761" s="1">
        <v>2.9034562429999999</v>
      </c>
      <c r="H761" s="1">
        <v>0.27244018599999997</v>
      </c>
      <c r="I761" s="1">
        <v>2.361287664123714E-3</v>
      </c>
    </row>
    <row r="762" spans="1:9" hidden="1" x14ac:dyDescent="0.3">
      <c r="A762" s="1" t="s">
        <v>46</v>
      </c>
      <c r="B762" s="1" t="s">
        <v>48</v>
      </c>
      <c r="C762" s="1" t="s">
        <v>6</v>
      </c>
      <c r="D762" s="1" t="s">
        <v>58</v>
      </c>
      <c r="E762" s="1">
        <v>51</v>
      </c>
      <c r="F762" s="1">
        <v>24</v>
      </c>
      <c r="G762" s="1">
        <v>2.8207161460000001</v>
      </c>
      <c r="H762" s="1">
        <v>0.24125966900000001</v>
      </c>
      <c r="I762" s="1">
        <v>2.2746661144691684E-3</v>
      </c>
    </row>
    <row r="763" spans="1:9" hidden="1" x14ac:dyDescent="0.3">
      <c r="A763" s="1" t="s">
        <v>46</v>
      </c>
      <c r="B763" s="1" t="s">
        <v>48</v>
      </c>
      <c r="C763" s="1" t="s">
        <v>6</v>
      </c>
      <c r="D763" s="1" t="s">
        <v>59</v>
      </c>
      <c r="E763" s="1">
        <v>51</v>
      </c>
      <c r="F763" s="1">
        <v>24</v>
      </c>
      <c r="G763" s="1">
        <v>2.8539288620000001</v>
      </c>
      <c r="H763" s="1">
        <v>0.22921963200000001</v>
      </c>
      <c r="I763" s="1">
        <v>1.4556252067549711E-3</v>
      </c>
    </row>
    <row r="764" spans="1:9" hidden="1" x14ac:dyDescent="0.3">
      <c r="A764" s="1" t="s">
        <v>46</v>
      </c>
      <c r="B764" s="1" t="s">
        <v>48</v>
      </c>
      <c r="C764" s="1" t="s">
        <v>6</v>
      </c>
      <c r="D764" s="1" t="s">
        <v>60</v>
      </c>
      <c r="E764" s="1">
        <v>51</v>
      </c>
      <c r="F764" s="1">
        <v>24</v>
      </c>
      <c r="G764" s="1">
        <v>2.7960696509999998</v>
      </c>
      <c r="H764" s="1">
        <v>0.23433543800000001</v>
      </c>
      <c r="I764" s="1">
        <v>1.6134075462299592E-4</v>
      </c>
    </row>
    <row r="765" spans="1:9" hidden="1" x14ac:dyDescent="0.3">
      <c r="A765" s="1" t="s">
        <v>46</v>
      </c>
      <c r="B765" s="1" t="s">
        <v>48</v>
      </c>
      <c r="C765" s="1" t="s">
        <v>6</v>
      </c>
      <c r="D765" s="1" t="s">
        <v>61</v>
      </c>
      <c r="E765" s="1">
        <v>51</v>
      </c>
      <c r="F765" s="1">
        <v>24</v>
      </c>
      <c r="G765" s="1">
        <v>2.87910434</v>
      </c>
      <c r="H765" s="1">
        <v>0.26459208099999998</v>
      </c>
      <c r="I765" s="1">
        <v>1.1044394798952641E-5</v>
      </c>
    </row>
    <row r="766" spans="1:9" hidden="1" x14ac:dyDescent="0.3">
      <c r="A766" s="1" t="s">
        <v>46</v>
      </c>
      <c r="B766" s="1" t="s">
        <v>48</v>
      </c>
      <c r="C766" s="1" t="s">
        <v>6</v>
      </c>
      <c r="D766" s="1" t="s">
        <v>62</v>
      </c>
      <c r="E766" s="1">
        <v>51</v>
      </c>
      <c r="F766" s="1">
        <v>24</v>
      </c>
      <c r="G766" s="1">
        <v>2.8495645569999999</v>
      </c>
      <c r="H766" s="1">
        <v>0.19926303100000001</v>
      </c>
      <c r="I766" s="1">
        <v>1.4533718811099707E-4</v>
      </c>
    </row>
    <row r="767" spans="1:9" hidden="1" x14ac:dyDescent="0.3">
      <c r="A767" s="1" t="s">
        <v>46</v>
      </c>
      <c r="B767" s="1" t="s">
        <v>48</v>
      </c>
      <c r="C767" s="1" t="s">
        <v>6</v>
      </c>
      <c r="D767" s="1" t="s">
        <v>63</v>
      </c>
      <c r="E767" s="1">
        <v>51</v>
      </c>
      <c r="F767" s="1">
        <v>24</v>
      </c>
      <c r="G767" s="1">
        <v>2.8926484289999999</v>
      </c>
      <c r="H767" s="1">
        <v>0.27150674400000002</v>
      </c>
      <c r="I767" s="1">
        <v>8.792525354149993E-4</v>
      </c>
    </row>
    <row r="768" spans="1:9" hidden="1" x14ac:dyDescent="0.3">
      <c r="A768" s="1" t="s">
        <v>46</v>
      </c>
      <c r="B768" s="1" t="s">
        <v>48</v>
      </c>
      <c r="C768" s="1" t="s">
        <v>6</v>
      </c>
      <c r="D768" s="1" t="s">
        <v>64</v>
      </c>
      <c r="E768" s="1">
        <v>51</v>
      </c>
      <c r="F768" s="1">
        <v>24</v>
      </c>
      <c r="G768" s="1">
        <v>2.8599934020000002</v>
      </c>
      <c r="H768" s="1">
        <v>0.22489094900000001</v>
      </c>
      <c r="I768" s="1">
        <v>7.4445425497482985E-4</v>
      </c>
    </row>
    <row r="769" spans="1:9" hidden="1" x14ac:dyDescent="0.3">
      <c r="A769" s="1" t="s">
        <v>46</v>
      </c>
      <c r="B769" s="1" t="s">
        <v>48</v>
      </c>
      <c r="C769" s="1" t="s">
        <v>6</v>
      </c>
      <c r="D769" s="1" t="s">
        <v>65</v>
      </c>
      <c r="E769" s="1">
        <v>51</v>
      </c>
      <c r="F769" s="1">
        <v>24</v>
      </c>
      <c r="G769" s="1">
        <v>2.8012642350000001</v>
      </c>
      <c r="H769" s="1">
        <v>0.239843896</v>
      </c>
      <c r="I769" s="1">
        <v>9.9563146824824809E-5</v>
      </c>
    </row>
    <row r="770" spans="1:9" hidden="1" x14ac:dyDescent="0.3">
      <c r="A770" s="1" t="s">
        <v>46</v>
      </c>
      <c r="B770" s="1" t="s">
        <v>48</v>
      </c>
      <c r="C770" s="1" t="s">
        <v>6</v>
      </c>
      <c r="D770" s="1" t="s">
        <v>66</v>
      </c>
      <c r="E770" s="1">
        <v>51</v>
      </c>
      <c r="F770" s="1">
        <v>24</v>
      </c>
      <c r="G770" s="1">
        <v>2.840011391</v>
      </c>
      <c r="H770" s="1">
        <v>0.236987278</v>
      </c>
      <c r="I770" s="1">
        <v>8.1424526709626907E-5</v>
      </c>
    </row>
    <row r="771" spans="1:9" hidden="1" x14ac:dyDescent="0.3">
      <c r="A771" s="1" t="s">
        <v>46</v>
      </c>
      <c r="B771" s="1" t="s">
        <v>48</v>
      </c>
      <c r="C771" s="1" t="s">
        <v>6</v>
      </c>
      <c r="D771" s="1" t="s">
        <v>67</v>
      </c>
      <c r="E771" s="1">
        <v>51</v>
      </c>
      <c r="F771" s="1">
        <v>24</v>
      </c>
      <c r="G771" s="1">
        <v>2.8505123129999999</v>
      </c>
      <c r="H771" s="1">
        <v>0.23688034899999999</v>
      </c>
      <c r="I771" s="1">
        <v>1.1622785969661931E-5</v>
      </c>
    </row>
    <row r="772" spans="1:9" hidden="1" x14ac:dyDescent="0.3">
      <c r="A772" s="1" t="s">
        <v>46</v>
      </c>
      <c r="B772" s="1" t="s">
        <v>48</v>
      </c>
      <c r="C772" s="1" t="s">
        <v>6</v>
      </c>
      <c r="D772" s="1" t="s">
        <v>68</v>
      </c>
      <c r="E772" s="1">
        <v>51</v>
      </c>
      <c r="F772" s="1">
        <v>24</v>
      </c>
      <c r="G772" s="1">
        <v>2.8413613710000001</v>
      </c>
      <c r="H772" s="1">
        <v>0.232088612</v>
      </c>
      <c r="I772" s="1">
        <v>1.3324983639989322E-4</v>
      </c>
    </row>
    <row r="773" spans="1:9" hidden="1" x14ac:dyDescent="0.3">
      <c r="A773" s="1" t="s">
        <v>46</v>
      </c>
      <c r="B773" s="1" t="s">
        <v>48</v>
      </c>
      <c r="C773" s="1" t="s">
        <v>6</v>
      </c>
      <c r="D773" s="1" t="s">
        <v>69</v>
      </c>
      <c r="E773" s="1">
        <v>51</v>
      </c>
      <c r="F773" s="1">
        <v>88</v>
      </c>
      <c r="G773" s="1">
        <v>2.7599024609999998</v>
      </c>
      <c r="H773" s="1">
        <v>0.23138313499999999</v>
      </c>
      <c r="I773" s="1">
        <v>0.11451554479150716</v>
      </c>
    </row>
    <row r="774" spans="1:9" hidden="1" x14ac:dyDescent="0.3">
      <c r="A774" s="1" t="s">
        <v>46</v>
      </c>
      <c r="B774" s="1" t="s">
        <v>48</v>
      </c>
      <c r="C774" s="1" t="s">
        <v>6</v>
      </c>
      <c r="D774" s="1" t="s">
        <v>70</v>
      </c>
      <c r="E774" s="1">
        <v>51</v>
      </c>
      <c r="F774" s="1">
        <v>136</v>
      </c>
      <c r="G774" s="1">
        <v>2.8309157620000001</v>
      </c>
      <c r="H774" s="1">
        <v>0.23549447000000001</v>
      </c>
      <c r="I774" s="1">
        <v>5.7589143548335213E-2</v>
      </c>
    </row>
    <row r="775" spans="1:9" hidden="1" x14ac:dyDescent="0.3">
      <c r="A775" s="1" t="s">
        <v>46</v>
      </c>
      <c r="B775" s="1" t="s">
        <v>48</v>
      </c>
      <c r="C775" s="1" t="s">
        <v>6</v>
      </c>
      <c r="D775" s="1" t="s">
        <v>71</v>
      </c>
      <c r="E775" s="1">
        <v>51</v>
      </c>
      <c r="F775" s="1">
        <v>200</v>
      </c>
      <c r="G775" s="1">
        <v>2.8207251480000002</v>
      </c>
      <c r="H775" s="1">
        <v>0.23870022900000001</v>
      </c>
      <c r="I775" s="1">
        <v>3.155583668679334E-4</v>
      </c>
    </row>
    <row r="776" spans="1:9" hidden="1" x14ac:dyDescent="0.3">
      <c r="A776" s="1" t="s">
        <v>46</v>
      </c>
      <c r="B776" s="1" t="s">
        <v>48</v>
      </c>
      <c r="C776" s="1" t="s">
        <v>6</v>
      </c>
      <c r="D776" s="1" t="s">
        <v>72</v>
      </c>
      <c r="E776" s="1">
        <v>51</v>
      </c>
      <c r="F776" s="1">
        <v>248</v>
      </c>
      <c r="G776" s="1">
        <v>2.8291351320000002</v>
      </c>
      <c r="H776" s="1">
        <v>0.28809791000000001</v>
      </c>
      <c r="I776" s="1">
        <v>7.9561732243172395E-2</v>
      </c>
    </row>
    <row r="777" spans="1:9" hidden="1" x14ac:dyDescent="0.3">
      <c r="A777" s="1" t="s">
        <v>46</v>
      </c>
      <c r="B777" s="1" t="s">
        <v>48</v>
      </c>
      <c r="C777" s="1" t="s">
        <v>6</v>
      </c>
      <c r="D777" s="1" t="s">
        <v>73</v>
      </c>
      <c r="E777" s="1">
        <v>51</v>
      </c>
      <c r="F777" s="1">
        <v>248</v>
      </c>
      <c r="G777" s="1">
        <v>2.8278390689999999</v>
      </c>
      <c r="H777" s="1">
        <v>0.22804565299999999</v>
      </c>
      <c r="I777" s="1">
        <v>2.4525969792754263E-2</v>
      </c>
    </row>
    <row r="778" spans="1:9" hidden="1" x14ac:dyDescent="0.3">
      <c r="A778" s="1" t="s">
        <v>46</v>
      </c>
      <c r="B778" s="1" t="s">
        <v>48</v>
      </c>
      <c r="C778" s="1" t="s">
        <v>6</v>
      </c>
      <c r="D778" s="1" t="s">
        <v>74</v>
      </c>
      <c r="E778" s="1">
        <v>51</v>
      </c>
      <c r="F778" s="1">
        <v>248</v>
      </c>
      <c r="G778" s="1">
        <v>2.8341310179999999</v>
      </c>
      <c r="H778" s="1">
        <v>0.23156395699999999</v>
      </c>
      <c r="I778" s="1">
        <v>2.5535907493987021E-2</v>
      </c>
    </row>
    <row r="779" spans="1:9" hidden="1" x14ac:dyDescent="0.3">
      <c r="A779" s="1" t="s">
        <v>46</v>
      </c>
      <c r="B779" s="1" t="s">
        <v>48</v>
      </c>
      <c r="C779" s="1" t="s">
        <v>6</v>
      </c>
      <c r="D779" s="1" t="s">
        <v>75</v>
      </c>
      <c r="E779" s="1">
        <v>51</v>
      </c>
      <c r="F779" s="1">
        <v>248</v>
      </c>
      <c r="G779" s="1">
        <v>2.8419312099999998</v>
      </c>
      <c r="H779" s="1">
        <v>0.23616390700000001</v>
      </c>
      <c r="I779" s="1">
        <v>2.3598987003705905E-2</v>
      </c>
    </row>
    <row r="780" spans="1:9" hidden="1" x14ac:dyDescent="0.3">
      <c r="A780" s="1" t="s">
        <v>46</v>
      </c>
      <c r="B780" s="1" t="s">
        <v>48</v>
      </c>
      <c r="C780" s="1" t="s">
        <v>6</v>
      </c>
      <c r="D780" s="1" t="s">
        <v>76</v>
      </c>
      <c r="E780" s="1">
        <v>51</v>
      </c>
      <c r="F780" s="1">
        <v>248</v>
      </c>
      <c r="G780" s="1">
        <v>2.788215111</v>
      </c>
      <c r="H780" s="1">
        <v>0.27112302900000002</v>
      </c>
      <c r="I780" s="1">
        <v>1.6634542575611214E-2</v>
      </c>
    </row>
    <row r="781" spans="1:9" hidden="1" x14ac:dyDescent="0.3">
      <c r="A781" s="1" t="s">
        <v>46</v>
      </c>
      <c r="B781" s="1" t="s">
        <v>48</v>
      </c>
      <c r="C781" s="1" t="s">
        <v>6</v>
      </c>
      <c r="D781" s="1" t="s">
        <v>77</v>
      </c>
      <c r="E781" s="1">
        <v>51</v>
      </c>
      <c r="F781" s="1">
        <v>248</v>
      </c>
      <c r="G781" s="1">
        <v>2.7100954289999999</v>
      </c>
      <c r="H781" s="1">
        <v>0.25425884900000001</v>
      </c>
      <c r="I781" s="1">
        <v>1.8074948741077096E-2</v>
      </c>
    </row>
    <row r="782" spans="1:9" hidden="1" x14ac:dyDescent="0.3">
      <c r="A782" s="1" t="s">
        <v>46</v>
      </c>
      <c r="B782" s="1" t="s">
        <v>48</v>
      </c>
      <c r="C782" s="1" t="s">
        <v>6</v>
      </c>
      <c r="D782" s="1" t="s">
        <v>78</v>
      </c>
      <c r="E782" s="1">
        <v>51</v>
      </c>
      <c r="F782" s="1">
        <v>248</v>
      </c>
      <c r="G782" s="1">
        <v>2.7920548260000002</v>
      </c>
      <c r="H782" s="1">
        <v>0.24074884199999999</v>
      </c>
      <c r="I782" s="1">
        <v>1.8345687394611506E-2</v>
      </c>
    </row>
    <row r="783" spans="1:9" hidden="1" x14ac:dyDescent="0.3">
      <c r="A783" s="1" t="s">
        <v>46</v>
      </c>
      <c r="B783" s="1" t="s">
        <v>48</v>
      </c>
      <c r="C783" s="1" t="s">
        <v>6</v>
      </c>
      <c r="D783" s="1" t="s">
        <v>79</v>
      </c>
      <c r="E783" s="1">
        <v>51</v>
      </c>
      <c r="F783" s="1">
        <v>248</v>
      </c>
      <c r="G783" s="1">
        <v>2.820331023</v>
      </c>
      <c r="H783" s="1">
        <v>0.22893760899999999</v>
      </c>
      <c r="I783" s="1">
        <v>1.8624633364521706E-2</v>
      </c>
    </row>
    <row r="784" spans="1:9" hidden="1" x14ac:dyDescent="0.3">
      <c r="A784" s="1" t="s">
        <v>46</v>
      </c>
      <c r="B784" s="1" t="s">
        <v>48</v>
      </c>
      <c r="C784" s="1" t="s">
        <v>6</v>
      </c>
      <c r="D784" s="1" t="s">
        <v>80</v>
      </c>
      <c r="E784" s="1">
        <v>51</v>
      </c>
      <c r="F784" s="1">
        <v>248</v>
      </c>
      <c r="G784" s="1">
        <v>2.7980446369999998</v>
      </c>
      <c r="H784" s="1">
        <v>0.28020734200000003</v>
      </c>
      <c r="I784" s="1">
        <v>1.6389637068891155E-2</v>
      </c>
    </row>
    <row r="785" spans="1:9" hidden="1" x14ac:dyDescent="0.3">
      <c r="A785" s="1" t="s">
        <v>46</v>
      </c>
      <c r="B785" s="1" t="s">
        <v>48</v>
      </c>
      <c r="C785" s="1" t="s">
        <v>6</v>
      </c>
      <c r="D785" s="1" t="s">
        <v>81</v>
      </c>
      <c r="E785" s="1">
        <v>51</v>
      </c>
      <c r="F785" s="1">
        <v>248</v>
      </c>
      <c r="G785" s="1">
        <v>2.8084924789999999</v>
      </c>
      <c r="H785" s="1">
        <v>0.23615217299999999</v>
      </c>
      <c r="I785" s="1">
        <v>1.9920073813407532E-2</v>
      </c>
    </row>
    <row r="786" spans="1:9" hidden="1" x14ac:dyDescent="0.3">
      <c r="A786" s="1" t="s">
        <v>46</v>
      </c>
      <c r="B786" s="1" t="s">
        <v>48</v>
      </c>
      <c r="C786" s="1" t="s">
        <v>6</v>
      </c>
      <c r="D786" s="1" t="s">
        <v>82</v>
      </c>
      <c r="E786" s="1">
        <v>51</v>
      </c>
      <c r="F786" s="1">
        <v>248</v>
      </c>
      <c r="G786" s="1">
        <v>2.7456667850000001</v>
      </c>
      <c r="H786" s="1">
        <v>0.234610965</v>
      </c>
      <c r="I786" s="1">
        <v>2.9627275971572178E-2</v>
      </c>
    </row>
    <row r="787" spans="1:9" hidden="1" x14ac:dyDescent="0.3">
      <c r="A787" s="1" t="s">
        <v>46</v>
      </c>
      <c r="B787" s="1" t="s">
        <v>48</v>
      </c>
      <c r="C787" s="1" t="s">
        <v>6</v>
      </c>
      <c r="D787" s="1" t="s">
        <v>83</v>
      </c>
      <c r="E787" s="1">
        <v>51</v>
      </c>
      <c r="F787" s="1">
        <v>248</v>
      </c>
      <c r="G787" s="1">
        <v>2.7502533260000002</v>
      </c>
      <c r="H787" s="1">
        <v>0.22310640900000001</v>
      </c>
      <c r="I787" s="1">
        <v>4.4710419389408784E-2</v>
      </c>
    </row>
    <row r="788" spans="1:9" hidden="1" x14ac:dyDescent="0.3">
      <c r="A788" s="1" t="s">
        <v>46</v>
      </c>
      <c r="B788" s="1" t="s">
        <v>48</v>
      </c>
      <c r="C788" s="1" t="s">
        <v>6</v>
      </c>
      <c r="D788" s="1" t="s">
        <v>84</v>
      </c>
      <c r="E788" s="1">
        <v>51</v>
      </c>
      <c r="F788" s="1">
        <v>248</v>
      </c>
      <c r="G788" s="1">
        <v>2.8043327429999998</v>
      </c>
      <c r="H788" s="1">
        <v>0.25794917299999998</v>
      </c>
      <c r="I788" s="1">
        <v>6.5463628786132225E-2</v>
      </c>
    </row>
    <row r="789" spans="1:9" hidden="1" x14ac:dyDescent="0.3">
      <c r="A789" s="1" t="s">
        <v>46</v>
      </c>
      <c r="B789" s="1" t="s">
        <v>48</v>
      </c>
      <c r="C789" s="1" t="s">
        <v>6</v>
      </c>
      <c r="D789" s="1" t="s">
        <v>85</v>
      </c>
      <c r="E789" s="1">
        <v>51</v>
      </c>
      <c r="F789" s="1">
        <v>248</v>
      </c>
      <c r="G789" s="1">
        <v>2.793563137</v>
      </c>
      <c r="H789" s="1">
        <v>0.23756207900000001</v>
      </c>
      <c r="I789" s="1">
        <v>7.2698044402545306E-2</v>
      </c>
    </row>
    <row r="790" spans="1:9" hidden="1" x14ac:dyDescent="0.3">
      <c r="A790" s="1" t="s">
        <v>46</v>
      </c>
      <c r="B790" s="1" t="s">
        <v>48</v>
      </c>
      <c r="C790" s="1" t="s">
        <v>6</v>
      </c>
      <c r="D790" s="1" t="s">
        <v>86</v>
      </c>
      <c r="E790" s="1">
        <v>51</v>
      </c>
      <c r="F790" s="1">
        <v>248</v>
      </c>
      <c r="G790" s="1">
        <v>2.7909657710000002</v>
      </c>
      <c r="H790" s="1">
        <v>0.23802010400000001</v>
      </c>
      <c r="I790" s="1">
        <v>7.8106547723451047E-2</v>
      </c>
    </row>
    <row r="791" spans="1:9" hidden="1" x14ac:dyDescent="0.3">
      <c r="A791" s="1" t="s">
        <v>46</v>
      </c>
      <c r="B791" s="1" t="s">
        <v>48</v>
      </c>
      <c r="C791" s="1" t="s">
        <v>6</v>
      </c>
      <c r="D791" s="1" t="s">
        <v>87</v>
      </c>
      <c r="E791" s="1">
        <v>51</v>
      </c>
      <c r="F791" s="1">
        <v>248</v>
      </c>
      <c r="G791" s="1">
        <v>2.6493864380000001</v>
      </c>
      <c r="H791" s="1">
        <v>0.246707433</v>
      </c>
      <c r="I791" s="1">
        <v>7.0040890840584222E-2</v>
      </c>
    </row>
    <row r="792" spans="1:9" hidden="1" x14ac:dyDescent="0.3">
      <c r="A792" s="1" t="s">
        <v>46</v>
      </c>
      <c r="B792" s="1" t="s">
        <v>48</v>
      </c>
      <c r="C792" s="1" t="s">
        <v>6</v>
      </c>
      <c r="D792" s="1" t="s">
        <v>88</v>
      </c>
      <c r="E792" s="1">
        <v>51</v>
      </c>
      <c r="F792" s="1">
        <v>248</v>
      </c>
      <c r="G792" s="1">
        <v>2.6688083119999999</v>
      </c>
      <c r="H792" s="1">
        <v>0.23100675500000001</v>
      </c>
      <c r="I792" s="1">
        <v>5.213747279661099E-2</v>
      </c>
    </row>
    <row r="793" spans="1:9" hidden="1" x14ac:dyDescent="0.3">
      <c r="A793" s="1" t="s">
        <v>46</v>
      </c>
      <c r="B793" s="1" t="s">
        <v>48</v>
      </c>
      <c r="C793" s="1" t="s">
        <v>6</v>
      </c>
      <c r="D793" s="1" t="s">
        <v>89</v>
      </c>
      <c r="E793" s="1">
        <v>51</v>
      </c>
      <c r="F793" s="1">
        <v>248</v>
      </c>
      <c r="G793" s="1">
        <v>2.794058106</v>
      </c>
      <c r="H793" s="1">
        <v>0.25466386299999999</v>
      </c>
      <c r="I793" s="1">
        <v>5.2411168201650087E-2</v>
      </c>
    </row>
    <row r="794" spans="1:9" hidden="1" x14ac:dyDescent="0.3">
      <c r="A794" s="1" t="s">
        <v>46</v>
      </c>
      <c r="B794" s="1" t="s">
        <v>48</v>
      </c>
      <c r="C794" s="1" t="s">
        <v>6</v>
      </c>
      <c r="D794" s="1" t="s">
        <v>90</v>
      </c>
      <c r="E794" s="1">
        <v>51</v>
      </c>
      <c r="F794" s="1">
        <v>248</v>
      </c>
      <c r="G794" s="1">
        <v>2.7688458890000001</v>
      </c>
      <c r="H794" s="1">
        <v>0.21297488000000001</v>
      </c>
      <c r="I794" s="1">
        <v>6.0050698125223331E-2</v>
      </c>
    </row>
    <row r="795" spans="1:9" hidden="1" x14ac:dyDescent="0.3">
      <c r="A795" s="1" t="s">
        <v>46</v>
      </c>
      <c r="B795" s="1" t="s">
        <v>48</v>
      </c>
      <c r="C795" s="1" t="s">
        <v>6</v>
      </c>
      <c r="D795" s="1" t="s">
        <v>91</v>
      </c>
      <c r="E795" s="1">
        <v>51</v>
      </c>
      <c r="F795" s="1">
        <v>248</v>
      </c>
      <c r="G795" s="1">
        <v>2.7566848149999998</v>
      </c>
      <c r="H795" s="1">
        <v>0.23295144200000001</v>
      </c>
      <c r="I795" s="1">
        <v>3.2659076564761996E-2</v>
      </c>
    </row>
    <row r="796" spans="1:9" hidden="1" x14ac:dyDescent="0.3">
      <c r="A796" s="1" t="s">
        <v>46</v>
      </c>
      <c r="B796" s="1" t="s">
        <v>48</v>
      </c>
      <c r="C796" s="1" t="s">
        <v>6</v>
      </c>
      <c r="D796" s="1" t="s">
        <v>92</v>
      </c>
      <c r="E796" s="1">
        <v>51</v>
      </c>
      <c r="F796" s="1">
        <v>248</v>
      </c>
      <c r="G796" s="1">
        <v>2.7610940259999999</v>
      </c>
      <c r="H796" s="1">
        <v>0.28314183300000001</v>
      </c>
      <c r="I796" s="1">
        <v>4.9247384192835794E-2</v>
      </c>
    </row>
    <row r="797" spans="1:9" hidden="1" x14ac:dyDescent="0.3">
      <c r="A797" s="1" t="s">
        <v>46</v>
      </c>
      <c r="B797" s="1" t="s">
        <v>48</v>
      </c>
      <c r="C797" s="1" t="s">
        <v>6</v>
      </c>
      <c r="D797" s="1" t="s">
        <v>93</v>
      </c>
      <c r="E797" s="1">
        <v>51</v>
      </c>
      <c r="F797" s="1">
        <v>248</v>
      </c>
      <c r="G797" s="1">
        <v>2.7652418179999998</v>
      </c>
      <c r="H797" s="1">
        <v>0.27559272299999998</v>
      </c>
      <c r="I797" s="1">
        <v>4.3875053227792588E-2</v>
      </c>
    </row>
    <row r="798" spans="1:9" hidden="1" x14ac:dyDescent="0.3">
      <c r="A798" s="1" t="s">
        <v>46</v>
      </c>
      <c r="B798" s="1" t="s">
        <v>48</v>
      </c>
      <c r="C798" s="1" t="s">
        <v>6</v>
      </c>
      <c r="D798" s="1" t="s">
        <v>94</v>
      </c>
      <c r="E798" s="1">
        <v>51</v>
      </c>
      <c r="F798" s="1">
        <v>248</v>
      </c>
      <c r="G798" s="1">
        <v>2.6902823580000002</v>
      </c>
      <c r="H798" s="1">
        <v>0.237772862</v>
      </c>
      <c r="I798" s="1">
        <v>1.8173397881212791E-2</v>
      </c>
    </row>
    <row r="799" spans="1:9" hidden="1" x14ac:dyDescent="0.3">
      <c r="A799" s="1" t="s">
        <v>46</v>
      </c>
      <c r="B799" s="1" t="s">
        <v>48</v>
      </c>
      <c r="C799" s="1" t="s">
        <v>6</v>
      </c>
      <c r="D799" s="1" t="s">
        <v>95</v>
      </c>
      <c r="E799" s="1">
        <v>51</v>
      </c>
      <c r="F799" s="1">
        <v>248</v>
      </c>
      <c r="G799" s="1">
        <v>2.7675415129999998</v>
      </c>
      <c r="H799" s="1">
        <v>0.23677076599999999</v>
      </c>
      <c r="I799" s="1">
        <v>2.2532218051056319E-2</v>
      </c>
    </row>
    <row r="800" spans="1:9" hidden="1" x14ac:dyDescent="0.3">
      <c r="A800" s="1" t="s">
        <v>46</v>
      </c>
      <c r="B800" s="1" t="s">
        <v>48</v>
      </c>
      <c r="C800" s="1" t="s">
        <v>6</v>
      </c>
      <c r="D800" s="1" t="s">
        <v>96</v>
      </c>
      <c r="E800" s="1">
        <v>51</v>
      </c>
      <c r="F800" s="1">
        <v>248</v>
      </c>
      <c r="G800" s="1">
        <v>2.7350548059999999</v>
      </c>
      <c r="H800" s="1">
        <v>0.238766438</v>
      </c>
      <c r="I800" s="1">
        <v>2.2017824678538266E-2</v>
      </c>
    </row>
    <row r="801" spans="1:9" hidden="1" x14ac:dyDescent="0.3">
      <c r="A801" s="1" t="s">
        <v>46</v>
      </c>
      <c r="B801" s="1" t="s">
        <v>48</v>
      </c>
      <c r="C801" s="1" t="s">
        <v>6</v>
      </c>
      <c r="D801" s="1" t="s">
        <v>97</v>
      </c>
      <c r="E801" s="1">
        <v>51</v>
      </c>
      <c r="F801" s="1">
        <v>248</v>
      </c>
      <c r="G801" s="1">
        <v>2.730707963</v>
      </c>
      <c r="H801" s="1">
        <v>0.23905425799999999</v>
      </c>
      <c r="I801" s="1">
        <v>1.5015508988458727E-2</v>
      </c>
    </row>
    <row r="802" spans="1:9" hidden="1" x14ac:dyDescent="0.3">
      <c r="A802" s="1" t="s">
        <v>46</v>
      </c>
      <c r="B802" s="1" t="s">
        <v>48</v>
      </c>
      <c r="C802" s="1" t="s">
        <v>6</v>
      </c>
      <c r="D802" s="1" t="s">
        <v>98</v>
      </c>
      <c r="E802" s="1">
        <v>51</v>
      </c>
      <c r="F802" s="1">
        <v>248</v>
      </c>
      <c r="G802" s="1">
        <v>2.7357124389999998</v>
      </c>
      <c r="H802" s="1">
        <v>0.236246599</v>
      </c>
      <c r="I802" s="1">
        <v>1.6355374630870639E-2</v>
      </c>
    </row>
    <row r="803" spans="1:9" hidden="1" x14ac:dyDescent="0.3">
      <c r="A803" s="1" t="s">
        <v>46</v>
      </c>
      <c r="B803" s="1" t="s">
        <v>48</v>
      </c>
      <c r="C803" s="1" t="s">
        <v>6</v>
      </c>
      <c r="D803" s="1" t="s">
        <v>99</v>
      </c>
      <c r="E803" s="1">
        <v>51</v>
      </c>
      <c r="F803" s="1">
        <v>248</v>
      </c>
      <c r="G803" s="1">
        <v>2.7321151440000002</v>
      </c>
      <c r="H803" s="1">
        <v>0.23674303799999999</v>
      </c>
      <c r="I803" s="1">
        <v>2.3316458767601959E-2</v>
      </c>
    </row>
    <row r="804" spans="1:9" hidden="1" x14ac:dyDescent="0.3">
      <c r="A804" s="1" t="s">
        <v>46</v>
      </c>
      <c r="B804" s="1" t="s">
        <v>48</v>
      </c>
      <c r="C804" s="1" t="s">
        <v>6</v>
      </c>
      <c r="D804" s="1" t="s">
        <v>100</v>
      </c>
      <c r="E804" s="1">
        <v>51</v>
      </c>
      <c r="F804" s="1">
        <v>248</v>
      </c>
      <c r="G804" s="1">
        <v>2.70849107</v>
      </c>
      <c r="H804" s="1">
        <v>0.235562145</v>
      </c>
      <c r="I804" s="1">
        <v>4.8234695029461531E-2</v>
      </c>
    </row>
    <row r="805" spans="1:9" hidden="1" x14ac:dyDescent="0.3">
      <c r="A805" s="1" t="s">
        <v>46</v>
      </c>
      <c r="B805" s="1" t="s">
        <v>48</v>
      </c>
      <c r="C805" s="1" t="s">
        <v>6</v>
      </c>
      <c r="D805" s="1" t="s">
        <v>101</v>
      </c>
      <c r="E805" s="1">
        <v>51</v>
      </c>
      <c r="F805" s="1">
        <v>248</v>
      </c>
      <c r="G805" s="1">
        <v>2.7330497020000002</v>
      </c>
      <c r="H805" s="1">
        <v>0.233189744</v>
      </c>
      <c r="I805" s="1">
        <v>4.2302151068841574E-2</v>
      </c>
    </row>
    <row r="806" spans="1:9" hidden="1" x14ac:dyDescent="0.3">
      <c r="A806" s="1" t="s">
        <v>46</v>
      </c>
      <c r="B806" s="1" t="s">
        <v>48</v>
      </c>
      <c r="C806" s="1" t="s">
        <v>6</v>
      </c>
      <c r="D806" s="1" t="s">
        <v>102</v>
      </c>
      <c r="E806" s="1">
        <v>51</v>
      </c>
      <c r="F806" s="1">
        <v>248</v>
      </c>
      <c r="G806" s="1">
        <v>2.6975312119999999</v>
      </c>
      <c r="H806" s="1">
        <v>0.23777355999999999</v>
      </c>
      <c r="I806" s="1">
        <v>5.4779208215871095E-2</v>
      </c>
    </row>
    <row r="807" spans="1:9" hidden="1" x14ac:dyDescent="0.3">
      <c r="A807" s="1" t="s">
        <v>46</v>
      </c>
      <c r="B807" s="1" t="s">
        <v>48</v>
      </c>
      <c r="C807" s="1" t="s">
        <v>6</v>
      </c>
      <c r="D807" s="1" t="s">
        <v>103</v>
      </c>
      <c r="E807" s="1">
        <v>51</v>
      </c>
      <c r="F807" s="1">
        <v>248</v>
      </c>
      <c r="G807" s="1">
        <v>2.6951581820000001</v>
      </c>
      <c r="H807" s="1">
        <v>0.28756089200000001</v>
      </c>
      <c r="I807" s="1">
        <v>9.4133395325211519E-2</v>
      </c>
    </row>
    <row r="808" spans="1:9" hidden="1" x14ac:dyDescent="0.3">
      <c r="A808" s="1" t="s">
        <v>46</v>
      </c>
      <c r="B808" s="1" t="s">
        <v>48</v>
      </c>
      <c r="C808" s="1" t="s">
        <v>6</v>
      </c>
      <c r="D808" s="1" t="s">
        <v>104</v>
      </c>
      <c r="E808" s="1">
        <v>51</v>
      </c>
      <c r="F808" s="1">
        <v>248</v>
      </c>
      <c r="G808" s="1">
        <v>2.6855151309999998</v>
      </c>
      <c r="H808" s="1">
        <v>0.27859168000000001</v>
      </c>
      <c r="I808" s="1">
        <v>8.2939959770872609E-2</v>
      </c>
    </row>
    <row r="809" spans="1:9" hidden="1" x14ac:dyDescent="0.3">
      <c r="A809" s="1" t="s">
        <v>46</v>
      </c>
      <c r="B809" s="1" t="s">
        <v>48</v>
      </c>
      <c r="C809" s="1" t="s">
        <v>6</v>
      </c>
      <c r="D809" s="1" t="s">
        <v>105</v>
      </c>
      <c r="E809" s="1">
        <v>51</v>
      </c>
      <c r="F809" s="1">
        <v>248</v>
      </c>
      <c r="G809" s="1">
        <v>2.707736632</v>
      </c>
      <c r="H809" s="1">
        <v>0.19969535299999999</v>
      </c>
      <c r="I809" s="1">
        <v>7.0647493311460363E-2</v>
      </c>
    </row>
    <row r="810" spans="1:9" hidden="1" x14ac:dyDescent="0.3">
      <c r="A810" s="1" t="s">
        <v>46</v>
      </c>
      <c r="B810" s="1" t="s">
        <v>48</v>
      </c>
      <c r="C810" s="1" t="s">
        <v>6</v>
      </c>
      <c r="D810" s="1" t="s">
        <v>106</v>
      </c>
      <c r="E810" s="1">
        <v>51</v>
      </c>
      <c r="F810" s="1">
        <v>248</v>
      </c>
      <c r="G810" s="1">
        <v>2.6358688790000002</v>
      </c>
      <c r="H810" s="1">
        <v>0.25346222600000001</v>
      </c>
      <c r="I810" s="1">
        <v>9.5030406009888393E-2</v>
      </c>
    </row>
    <row r="811" spans="1:9" hidden="1" x14ac:dyDescent="0.3">
      <c r="A811" s="1" t="s">
        <v>46</v>
      </c>
      <c r="B811" s="1" t="s">
        <v>48</v>
      </c>
      <c r="C811" s="1" t="s">
        <v>6</v>
      </c>
      <c r="D811" s="1" t="s">
        <v>107</v>
      </c>
      <c r="E811" s="1">
        <v>51</v>
      </c>
      <c r="F811" s="1">
        <v>248</v>
      </c>
      <c r="G811" s="1">
        <v>2.5889129529999999</v>
      </c>
      <c r="H811" s="1">
        <v>0.19966916200000001</v>
      </c>
      <c r="I811" s="1">
        <v>8.7892648097205484E-2</v>
      </c>
    </row>
    <row r="812" spans="1:9" hidden="1" x14ac:dyDescent="0.3">
      <c r="A812" s="1" t="s">
        <v>46</v>
      </c>
      <c r="B812" s="1" t="s">
        <v>48</v>
      </c>
      <c r="C812" s="1" t="s">
        <v>7</v>
      </c>
      <c r="D812" s="1" t="s">
        <v>54</v>
      </c>
      <c r="E812" s="1">
        <v>15</v>
      </c>
      <c r="F812" s="1">
        <v>27</v>
      </c>
      <c r="G812" s="1">
        <v>2.920055622</v>
      </c>
      <c r="H812" s="1">
        <v>0.23618618499999999</v>
      </c>
      <c r="I812" s="1">
        <v>1.2116120271055018E-3</v>
      </c>
    </row>
    <row r="813" spans="1:9" hidden="1" x14ac:dyDescent="0.3">
      <c r="A813" s="1" t="s">
        <v>46</v>
      </c>
      <c r="B813" s="1" t="s">
        <v>48</v>
      </c>
      <c r="C813" s="1" t="s">
        <v>7</v>
      </c>
      <c r="D813" s="1" t="s">
        <v>55</v>
      </c>
      <c r="E813" s="1">
        <v>19</v>
      </c>
      <c r="F813" s="1">
        <v>29</v>
      </c>
      <c r="G813" s="1">
        <v>2.8400865870000001</v>
      </c>
      <c r="H813" s="1">
        <v>0.234142671</v>
      </c>
      <c r="I813" s="1">
        <v>9.2036397250544358E-4</v>
      </c>
    </row>
    <row r="814" spans="1:9" hidden="1" x14ac:dyDescent="0.3">
      <c r="A814" s="1" t="s">
        <v>46</v>
      </c>
      <c r="B814" s="1" t="s">
        <v>48</v>
      </c>
      <c r="C814" s="1" t="s">
        <v>7</v>
      </c>
      <c r="D814" s="1" t="s">
        <v>56</v>
      </c>
      <c r="E814" s="1">
        <v>61</v>
      </c>
      <c r="F814" s="1">
        <v>29</v>
      </c>
      <c r="G814" s="1">
        <v>2.8040057279999999</v>
      </c>
      <c r="H814" s="1">
        <v>0.19940627499999999</v>
      </c>
      <c r="I814" s="1">
        <v>4.4206203035634744E-4</v>
      </c>
    </row>
    <row r="815" spans="1:9" hidden="1" x14ac:dyDescent="0.3">
      <c r="A815" s="1" t="s">
        <v>46</v>
      </c>
      <c r="B815" s="1" t="s">
        <v>48</v>
      </c>
      <c r="C815" s="1" t="s">
        <v>7</v>
      </c>
      <c r="D815" s="1" t="s">
        <v>57</v>
      </c>
      <c r="E815" s="1">
        <v>61</v>
      </c>
      <c r="F815" s="1">
        <v>29</v>
      </c>
      <c r="G815" s="1">
        <v>2.8275607960000002</v>
      </c>
      <c r="H815" s="1">
        <v>0.26700917899999999</v>
      </c>
      <c r="I815" s="1">
        <v>6.624766428638745E-4</v>
      </c>
    </row>
    <row r="816" spans="1:9" hidden="1" x14ac:dyDescent="0.3">
      <c r="A816" s="1" t="s">
        <v>46</v>
      </c>
      <c r="B816" s="1" t="s">
        <v>48</v>
      </c>
      <c r="C816" s="1" t="s">
        <v>7</v>
      </c>
      <c r="D816" s="1" t="s">
        <v>58</v>
      </c>
      <c r="E816" s="1">
        <v>61</v>
      </c>
      <c r="F816" s="1">
        <v>29</v>
      </c>
      <c r="G816" s="1">
        <v>2.974108287</v>
      </c>
      <c r="H816" s="1">
        <v>0.22578394900000001</v>
      </c>
      <c r="I816" s="1">
        <v>5.5862346556988193E-5</v>
      </c>
    </row>
    <row r="817" spans="1:9" hidden="1" x14ac:dyDescent="0.3">
      <c r="A817" s="1" t="s">
        <v>46</v>
      </c>
      <c r="B817" s="1" t="s">
        <v>48</v>
      </c>
      <c r="C817" s="1" t="s">
        <v>7</v>
      </c>
      <c r="D817" s="1" t="s">
        <v>59</v>
      </c>
      <c r="E817" s="1">
        <v>61</v>
      </c>
      <c r="F817" s="1">
        <v>29</v>
      </c>
      <c r="G817" s="1">
        <v>2.9493241330000002</v>
      </c>
      <c r="H817" s="1">
        <v>0.240118164</v>
      </c>
      <c r="I817" s="1">
        <v>8.6923706012396757E-4</v>
      </c>
    </row>
    <row r="818" spans="1:9" hidden="1" x14ac:dyDescent="0.3">
      <c r="A818" s="1" t="s">
        <v>46</v>
      </c>
      <c r="B818" s="1" t="s">
        <v>48</v>
      </c>
      <c r="C818" s="1" t="s">
        <v>7</v>
      </c>
      <c r="D818" s="1" t="s">
        <v>60</v>
      </c>
      <c r="E818" s="1">
        <v>61</v>
      </c>
      <c r="F818" s="1">
        <v>29</v>
      </c>
      <c r="G818" s="1">
        <v>2.7971562959999998</v>
      </c>
      <c r="H818" s="1">
        <v>0.238539311</v>
      </c>
      <c r="I818" s="1">
        <v>8.0004997731891476E-3</v>
      </c>
    </row>
    <row r="819" spans="1:9" hidden="1" x14ac:dyDescent="0.3">
      <c r="A819" s="1" t="s">
        <v>46</v>
      </c>
      <c r="B819" s="1" t="s">
        <v>48</v>
      </c>
      <c r="C819" s="1" t="s">
        <v>7</v>
      </c>
      <c r="D819" s="1" t="s">
        <v>61</v>
      </c>
      <c r="E819" s="1">
        <v>61</v>
      </c>
      <c r="F819" s="1">
        <v>29</v>
      </c>
      <c r="G819" s="1">
        <v>2.7908113349999999</v>
      </c>
      <c r="H819" s="1">
        <v>0.232251761</v>
      </c>
      <c r="I819" s="1">
        <v>1.1783742397061524E-2</v>
      </c>
    </row>
    <row r="820" spans="1:9" hidden="1" x14ac:dyDescent="0.3">
      <c r="A820" s="1" t="s">
        <v>46</v>
      </c>
      <c r="B820" s="1" t="s">
        <v>48</v>
      </c>
      <c r="C820" s="1" t="s">
        <v>7</v>
      </c>
      <c r="D820" s="1" t="s">
        <v>62</v>
      </c>
      <c r="E820" s="1">
        <v>61</v>
      </c>
      <c r="F820" s="1">
        <v>29</v>
      </c>
      <c r="G820" s="1">
        <v>2.8077338350000001</v>
      </c>
      <c r="H820" s="1">
        <v>0.24132727300000001</v>
      </c>
      <c r="I820" s="1">
        <v>8.6510557891179441E-3</v>
      </c>
    </row>
    <row r="821" spans="1:9" hidden="1" x14ac:dyDescent="0.3">
      <c r="A821" s="1" t="s">
        <v>46</v>
      </c>
      <c r="B821" s="1" t="s">
        <v>48</v>
      </c>
      <c r="C821" s="1" t="s">
        <v>7</v>
      </c>
      <c r="D821" s="1" t="s">
        <v>63</v>
      </c>
      <c r="E821" s="1">
        <v>61</v>
      </c>
      <c r="F821" s="1">
        <v>29</v>
      </c>
      <c r="G821" s="1">
        <v>2.9074129110000002</v>
      </c>
      <c r="H821" s="1">
        <v>0.22868379999999999</v>
      </c>
      <c r="I821" s="1">
        <v>2.9656028467729763E-3</v>
      </c>
    </row>
    <row r="822" spans="1:9" hidden="1" x14ac:dyDescent="0.3">
      <c r="A822" s="1" t="s">
        <v>46</v>
      </c>
      <c r="B822" s="1" t="s">
        <v>48</v>
      </c>
      <c r="C822" s="1" t="s">
        <v>7</v>
      </c>
      <c r="D822" s="1" t="s">
        <v>64</v>
      </c>
      <c r="E822" s="1">
        <v>61</v>
      </c>
      <c r="F822" s="1">
        <v>29</v>
      </c>
      <c r="G822" s="1">
        <v>2.9382001459999998</v>
      </c>
      <c r="H822" s="1">
        <v>0.24153791799999999</v>
      </c>
      <c r="I822" s="1">
        <v>2.5260602600803372E-3</v>
      </c>
    </row>
    <row r="823" spans="1:9" hidden="1" x14ac:dyDescent="0.3">
      <c r="A823" s="1" t="s">
        <v>46</v>
      </c>
      <c r="B823" s="1" t="s">
        <v>48</v>
      </c>
      <c r="C823" s="1" t="s">
        <v>7</v>
      </c>
      <c r="D823" s="1" t="s">
        <v>65</v>
      </c>
      <c r="E823" s="1">
        <v>61</v>
      </c>
      <c r="F823" s="1">
        <v>29</v>
      </c>
      <c r="G823" s="1">
        <v>2.8273417670000001</v>
      </c>
      <c r="H823" s="1">
        <v>0.24003966099999999</v>
      </c>
      <c r="I823" s="1">
        <v>4.7382742590908661E-4</v>
      </c>
    </row>
    <row r="824" spans="1:9" hidden="1" x14ac:dyDescent="0.3">
      <c r="A824" s="1" t="s">
        <v>46</v>
      </c>
      <c r="B824" s="1" t="s">
        <v>48</v>
      </c>
      <c r="C824" s="1" t="s">
        <v>7</v>
      </c>
      <c r="D824" s="1" t="s">
        <v>66</v>
      </c>
      <c r="E824" s="1">
        <v>61</v>
      </c>
      <c r="F824" s="1">
        <v>29</v>
      </c>
      <c r="G824" s="1">
        <v>2.9213639009999999</v>
      </c>
      <c r="H824" s="1">
        <v>0.23761369099999999</v>
      </c>
      <c r="I824" s="1">
        <v>1.6216339463116046E-4</v>
      </c>
    </row>
    <row r="825" spans="1:9" hidden="1" x14ac:dyDescent="0.3">
      <c r="A825" s="1" t="s">
        <v>46</v>
      </c>
      <c r="B825" s="1" t="s">
        <v>48</v>
      </c>
      <c r="C825" s="1" t="s">
        <v>7</v>
      </c>
      <c r="D825" s="1" t="s">
        <v>67</v>
      </c>
      <c r="E825" s="1">
        <v>61</v>
      </c>
      <c r="F825" s="1">
        <v>29</v>
      </c>
      <c r="G825" s="1">
        <v>2.8865667419999999</v>
      </c>
      <c r="H825" s="1">
        <v>0.19146416299999999</v>
      </c>
      <c r="I825" s="1">
        <v>1.0821366012996364E-3</v>
      </c>
    </row>
    <row r="826" spans="1:9" hidden="1" x14ac:dyDescent="0.3">
      <c r="A826" s="1" t="s">
        <v>46</v>
      </c>
      <c r="B826" s="1" t="s">
        <v>48</v>
      </c>
      <c r="C826" s="1" t="s">
        <v>7</v>
      </c>
      <c r="D826" s="1" t="s">
        <v>68</v>
      </c>
      <c r="E826" s="1">
        <v>61</v>
      </c>
      <c r="F826" s="1">
        <v>29</v>
      </c>
      <c r="G826" s="1">
        <v>2.9031171210000002</v>
      </c>
      <c r="H826" s="1">
        <v>0.22966703899999999</v>
      </c>
      <c r="I826" s="1">
        <v>1.1753698833667314E-3</v>
      </c>
    </row>
    <row r="827" spans="1:9" hidden="1" x14ac:dyDescent="0.3">
      <c r="A827" s="1" t="s">
        <v>46</v>
      </c>
      <c r="B827" s="1" t="s">
        <v>48</v>
      </c>
      <c r="C827" s="1" t="s">
        <v>7</v>
      </c>
      <c r="D827" s="1" t="s">
        <v>69</v>
      </c>
      <c r="E827" s="1">
        <v>61</v>
      </c>
      <c r="F827" s="1">
        <v>113</v>
      </c>
      <c r="G827" s="1">
        <v>2.8798437250000002</v>
      </c>
      <c r="H827" s="1">
        <v>0.25885390800000002</v>
      </c>
      <c r="I827" s="1">
        <v>5.8855122734975999E-2</v>
      </c>
    </row>
    <row r="828" spans="1:9" hidden="1" x14ac:dyDescent="0.3">
      <c r="A828" s="1" t="s">
        <v>46</v>
      </c>
      <c r="B828" s="1" t="s">
        <v>48</v>
      </c>
      <c r="C828" s="1" t="s">
        <v>7</v>
      </c>
      <c r="D828" s="1" t="s">
        <v>70</v>
      </c>
      <c r="E828" s="1">
        <v>61</v>
      </c>
      <c r="F828" s="1">
        <v>176</v>
      </c>
      <c r="G828" s="1">
        <v>2.9342106129999999</v>
      </c>
      <c r="H828" s="1">
        <v>0.22640337999999999</v>
      </c>
      <c r="I828" s="1">
        <v>2.907473111505644E-2</v>
      </c>
    </row>
    <row r="829" spans="1:9" hidden="1" x14ac:dyDescent="0.3">
      <c r="A829" s="1" t="s">
        <v>46</v>
      </c>
      <c r="B829" s="1" t="s">
        <v>48</v>
      </c>
      <c r="C829" s="1" t="s">
        <v>7</v>
      </c>
      <c r="D829" s="1" t="s">
        <v>71</v>
      </c>
      <c r="E829" s="1">
        <v>61</v>
      </c>
      <c r="F829" s="1">
        <v>260</v>
      </c>
      <c r="G829" s="1">
        <v>2.8395675809999998</v>
      </c>
      <c r="H829" s="1">
        <v>0.22709069800000001</v>
      </c>
      <c r="I829" s="1">
        <v>2.0093913787019838E-4</v>
      </c>
    </row>
    <row r="830" spans="1:9" hidden="1" x14ac:dyDescent="0.3">
      <c r="A830" s="1" t="s">
        <v>46</v>
      </c>
      <c r="B830" s="1" t="s">
        <v>48</v>
      </c>
      <c r="C830" s="1" t="s">
        <v>7</v>
      </c>
      <c r="D830" s="1" t="s">
        <v>72</v>
      </c>
      <c r="E830" s="1">
        <v>61</v>
      </c>
      <c r="F830" s="1">
        <v>323</v>
      </c>
      <c r="G830" s="1">
        <v>2.8819279560000002</v>
      </c>
      <c r="H830" s="1">
        <v>0.24625583200000001</v>
      </c>
      <c r="I830" s="1">
        <v>5.5689645510200447E-2</v>
      </c>
    </row>
    <row r="831" spans="1:9" hidden="1" x14ac:dyDescent="0.3">
      <c r="A831" s="1" t="s">
        <v>46</v>
      </c>
      <c r="B831" s="1" t="s">
        <v>48</v>
      </c>
      <c r="C831" s="1" t="s">
        <v>7</v>
      </c>
      <c r="D831" s="1" t="s">
        <v>73</v>
      </c>
      <c r="E831" s="1">
        <v>61</v>
      </c>
      <c r="F831" s="1">
        <v>323</v>
      </c>
      <c r="G831" s="1">
        <v>2.890317966</v>
      </c>
      <c r="H831" s="1">
        <v>0.24409051200000001</v>
      </c>
      <c r="I831" s="1">
        <v>8.7300242272744244E-2</v>
      </c>
    </row>
    <row r="832" spans="1:9" hidden="1" x14ac:dyDescent="0.3">
      <c r="A832" s="1" t="s">
        <v>46</v>
      </c>
      <c r="B832" s="1" t="s">
        <v>48</v>
      </c>
      <c r="C832" s="1" t="s">
        <v>7</v>
      </c>
      <c r="D832" s="1" t="s">
        <v>74</v>
      </c>
      <c r="E832" s="1">
        <v>61</v>
      </c>
      <c r="F832" s="1">
        <v>323</v>
      </c>
      <c r="G832" s="1">
        <v>2.8857965879999998</v>
      </c>
      <c r="H832" s="1">
        <v>0.23861159700000001</v>
      </c>
      <c r="I832" s="1">
        <v>7.6542001577225821E-2</v>
      </c>
    </row>
    <row r="833" spans="1:9" hidden="1" x14ac:dyDescent="0.3">
      <c r="A833" s="1" t="s">
        <v>46</v>
      </c>
      <c r="B833" s="1" t="s">
        <v>48</v>
      </c>
      <c r="C833" s="1" t="s">
        <v>7</v>
      </c>
      <c r="D833" s="1" t="s">
        <v>75</v>
      </c>
      <c r="E833" s="1">
        <v>61</v>
      </c>
      <c r="F833" s="1">
        <v>323</v>
      </c>
      <c r="G833" s="1">
        <v>2.8482541399999999</v>
      </c>
      <c r="H833" s="1">
        <v>0.257876675</v>
      </c>
      <c r="I833" s="1">
        <v>6.8001269050763494E-2</v>
      </c>
    </row>
    <row r="834" spans="1:9" hidden="1" x14ac:dyDescent="0.3">
      <c r="A834" s="1" t="s">
        <v>46</v>
      </c>
      <c r="B834" s="1" t="s">
        <v>48</v>
      </c>
      <c r="C834" s="1" t="s">
        <v>7</v>
      </c>
      <c r="D834" s="1" t="s">
        <v>76</v>
      </c>
      <c r="E834" s="1">
        <v>61</v>
      </c>
      <c r="F834" s="1">
        <v>323</v>
      </c>
      <c r="G834" s="1">
        <v>2.8728629890000001</v>
      </c>
      <c r="H834" s="1">
        <v>0.23781434700000001</v>
      </c>
      <c r="I834" s="1">
        <v>4.013766596124229E-2</v>
      </c>
    </row>
    <row r="835" spans="1:9" hidden="1" x14ac:dyDescent="0.3">
      <c r="A835" s="1" t="s">
        <v>46</v>
      </c>
      <c r="B835" s="1" t="s">
        <v>48</v>
      </c>
      <c r="C835" s="1" t="s">
        <v>7</v>
      </c>
      <c r="D835" s="1" t="s">
        <v>77</v>
      </c>
      <c r="E835" s="1">
        <v>61</v>
      </c>
      <c r="F835" s="1">
        <v>323</v>
      </c>
      <c r="G835" s="1">
        <v>2.8838459620000001</v>
      </c>
      <c r="H835" s="1">
        <v>0.24666685299999999</v>
      </c>
      <c r="I835" s="1">
        <v>4.195760531085322E-2</v>
      </c>
    </row>
    <row r="836" spans="1:9" hidden="1" x14ac:dyDescent="0.3">
      <c r="A836" s="1" t="s">
        <v>46</v>
      </c>
      <c r="B836" s="1" t="s">
        <v>48</v>
      </c>
      <c r="C836" s="1" t="s">
        <v>7</v>
      </c>
      <c r="D836" s="1" t="s">
        <v>78</v>
      </c>
      <c r="E836" s="1">
        <v>61</v>
      </c>
      <c r="F836" s="1">
        <v>323</v>
      </c>
      <c r="G836" s="1">
        <v>2.8896484560000002</v>
      </c>
      <c r="H836" s="1">
        <v>0.24860986400000001</v>
      </c>
      <c r="I836" s="1">
        <v>3.9024275917548791E-2</v>
      </c>
    </row>
    <row r="837" spans="1:9" hidden="1" x14ac:dyDescent="0.3">
      <c r="A837" s="1" t="s">
        <v>46</v>
      </c>
      <c r="B837" s="1" t="s">
        <v>48</v>
      </c>
      <c r="C837" s="1" t="s">
        <v>7</v>
      </c>
      <c r="D837" s="1" t="s">
        <v>79</v>
      </c>
      <c r="E837" s="1">
        <v>61</v>
      </c>
      <c r="F837" s="1">
        <v>323</v>
      </c>
      <c r="G837" s="1">
        <v>2.8471768220000002</v>
      </c>
      <c r="H837" s="1">
        <v>0.24782819</v>
      </c>
      <c r="I837" s="1">
        <v>2.2704791339412556E-2</v>
      </c>
    </row>
    <row r="838" spans="1:9" hidden="1" x14ac:dyDescent="0.3">
      <c r="A838" s="1" t="s">
        <v>46</v>
      </c>
      <c r="B838" s="1" t="s">
        <v>48</v>
      </c>
      <c r="C838" s="1" t="s">
        <v>7</v>
      </c>
      <c r="D838" s="1" t="s">
        <v>80</v>
      </c>
      <c r="E838" s="1">
        <v>61</v>
      </c>
      <c r="F838" s="1">
        <v>323</v>
      </c>
      <c r="G838" s="1">
        <v>2.8442945709999998</v>
      </c>
      <c r="H838" s="1">
        <v>0.22591909299999999</v>
      </c>
      <c r="I838" s="1">
        <v>1.4179458530461188E-2</v>
      </c>
    </row>
    <row r="839" spans="1:9" hidden="1" x14ac:dyDescent="0.3">
      <c r="A839" s="1" t="s">
        <v>46</v>
      </c>
      <c r="B839" s="1" t="s">
        <v>48</v>
      </c>
      <c r="C839" s="1" t="s">
        <v>7</v>
      </c>
      <c r="D839" s="1" t="s">
        <v>81</v>
      </c>
      <c r="E839" s="1">
        <v>61</v>
      </c>
      <c r="F839" s="1">
        <v>323</v>
      </c>
      <c r="G839" s="1">
        <v>2.837160114</v>
      </c>
      <c r="H839" s="1">
        <v>0.289801639</v>
      </c>
      <c r="I839" s="1">
        <v>1.4520293424381638E-2</v>
      </c>
    </row>
    <row r="840" spans="1:9" hidden="1" x14ac:dyDescent="0.3">
      <c r="A840" s="1" t="s">
        <v>46</v>
      </c>
      <c r="B840" s="1" t="s">
        <v>48</v>
      </c>
      <c r="C840" s="1" t="s">
        <v>7</v>
      </c>
      <c r="D840" s="1" t="s">
        <v>82</v>
      </c>
      <c r="E840" s="1">
        <v>61</v>
      </c>
      <c r="F840" s="1">
        <v>323</v>
      </c>
      <c r="G840" s="1">
        <v>2.792948778</v>
      </c>
      <c r="H840" s="1">
        <v>0.22951834400000001</v>
      </c>
      <c r="I840" s="1">
        <v>1.185316693560458E-2</v>
      </c>
    </row>
    <row r="841" spans="1:9" hidden="1" x14ac:dyDescent="0.3">
      <c r="A841" s="1" t="s">
        <v>46</v>
      </c>
      <c r="B841" s="1" t="s">
        <v>48</v>
      </c>
      <c r="C841" s="1" t="s">
        <v>7</v>
      </c>
      <c r="D841" s="1" t="s">
        <v>83</v>
      </c>
      <c r="E841" s="1">
        <v>61</v>
      </c>
      <c r="F841" s="1">
        <v>323</v>
      </c>
      <c r="G841" s="1">
        <v>2.8280311720000002</v>
      </c>
      <c r="H841" s="1">
        <v>0.24166146799999999</v>
      </c>
      <c r="I841" s="1">
        <v>1.6585835235008149E-2</v>
      </c>
    </row>
    <row r="842" spans="1:9" hidden="1" x14ac:dyDescent="0.3">
      <c r="A842" s="1" t="s">
        <v>46</v>
      </c>
      <c r="B842" s="1" t="s">
        <v>48</v>
      </c>
      <c r="C842" s="1" t="s">
        <v>7</v>
      </c>
      <c r="D842" s="1" t="s">
        <v>84</v>
      </c>
      <c r="E842" s="1">
        <v>61</v>
      </c>
      <c r="F842" s="1">
        <v>323</v>
      </c>
      <c r="G842" s="1">
        <v>2.8402479079999998</v>
      </c>
      <c r="H842" s="1">
        <v>0.238608872</v>
      </c>
      <c r="I842" s="1">
        <v>1.5438834880689424E-2</v>
      </c>
    </row>
    <row r="843" spans="1:9" hidden="1" x14ac:dyDescent="0.3">
      <c r="A843" s="1" t="s">
        <v>46</v>
      </c>
      <c r="B843" s="1" t="s">
        <v>48</v>
      </c>
      <c r="C843" s="1" t="s">
        <v>7</v>
      </c>
      <c r="D843" s="1" t="s">
        <v>85</v>
      </c>
      <c r="E843" s="1">
        <v>61</v>
      </c>
      <c r="F843" s="1">
        <v>323</v>
      </c>
      <c r="G843" s="1">
        <v>2.820019356</v>
      </c>
      <c r="H843" s="1">
        <v>0.23678682700000001</v>
      </c>
      <c r="I843" s="1">
        <v>2.3635297397808456E-2</v>
      </c>
    </row>
    <row r="844" spans="1:9" hidden="1" x14ac:dyDescent="0.3">
      <c r="A844" s="1" t="s">
        <v>46</v>
      </c>
      <c r="B844" s="1" t="s">
        <v>48</v>
      </c>
      <c r="C844" s="1" t="s">
        <v>7</v>
      </c>
      <c r="D844" s="1" t="s">
        <v>86</v>
      </c>
      <c r="E844" s="1">
        <v>61</v>
      </c>
      <c r="F844" s="1">
        <v>323</v>
      </c>
      <c r="G844" s="1">
        <v>2.8481761209999998</v>
      </c>
      <c r="H844" s="1">
        <v>0.23332244199999999</v>
      </c>
      <c r="I844" s="1">
        <v>4.8372712091880342E-2</v>
      </c>
    </row>
    <row r="845" spans="1:9" hidden="1" x14ac:dyDescent="0.3">
      <c r="A845" s="1" t="s">
        <v>46</v>
      </c>
      <c r="B845" s="1" t="s">
        <v>48</v>
      </c>
      <c r="C845" s="1" t="s">
        <v>7</v>
      </c>
      <c r="D845" s="1" t="s">
        <v>87</v>
      </c>
      <c r="E845" s="1">
        <v>61</v>
      </c>
      <c r="F845" s="1">
        <v>323</v>
      </c>
      <c r="G845" s="1">
        <v>2.8284663569999999</v>
      </c>
      <c r="H845" s="1">
        <v>0.24038384300000001</v>
      </c>
      <c r="I845" s="1">
        <v>4.8511689950382596E-2</v>
      </c>
    </row>
    <row r="846" spans="1:9" hidden="1" x14ac:dyDescent="0.3">
      <c r="A846" s="1" t="s">
        <v>46</v>
      </c>
      <c r="B846" s="1" t="s">
        <v>48</v>
      </c>
      <c r="C846" s="1" t="s">
        <v>7</v>
      </c>
      <c r="D846" s="1" t="s">
        <v>88</v>
      </c>
      <c r="E846" s="1">
        <v>61</v>
      </c>
      <c r="F846" s="1">
        <v>323</v>
      </c>
      <c r="G846" s="1">
        <v>2.8181563129999998</v>
      </c>
      <c r="H846" s="1">
        <v>0.27389855800000001</v>
      </c>
      <c r="I846" s="1">
        <v>3.1233447383076606E-2</v>
      </c>
    </row>
    <row r="847" spans="1:9" hidden="1" x14ac:dyDescent="0.3">
      <c r="A847" s="1" t="s">
        <v>46</v>
      </c>
      <c r="B847" s="1" t="s">
        <v>48</v>
      </c>
      <c r="C847" s="1" t="s">
        <v>7</v>
      </c>
      <c r="D847" s="1" t="s">
        <v>89</v>
      </c>
      <c r="E847" s="1">
        <v>61</v>
      </c>
      <c r="F847" s="1">
        <v>323</v>
      </c>
      <c r="G847" s="1">
        <v>2.842798895</v>
      </c>
      <c r="H847" s="1">
        <v>0.24487393199999999</v>
      </c>
      <c r="I847" s="1">
        <v>3.0193984893801418E-2</v>
      </c>
    </row>
    <row r="848" spans="1:9" hidden="1" x14ac:dyDescent="0.3">
      <c r="A848" s="1" t="s">
        <v>46</v>
      </c>
      <c r="B848" s="1" t="s">
        <v>48</v>
      </c>
      <c r="C848" s="1" t="s">
        <v>7</v>
      </c>
      <c r="D848" s="1" t="s">
        <v>90</v>
      </c>
      <c r="E848" s="1">
        <v>61</v>
      </c>
      <c r="F848" s="1">
        <v>323</v>
      </c>
      <c r="G848" s="1">
        <v>2.7583102290000001</v>
      </c>
      <c r="H848" s="1">
        <v>0.22953859800000001</v>
      </c>
      <c r="I848" s="1">
        <v>2.8588041465578209E-2</v>
      </c>
    </row>
    <row r="849" spans="1:9" hidden="1" x14ac:dyDescent="0.3">
      <c r="A849" s="1" t="s">
        <v>46</v>
      </c>
      <c r="B849" s="1" t="s">
        <v>48</v>
      </c>
      <c r="C849" s="1" t="s">
        <v>7</v>
      </c>
      <c r="D849" s="1" t="s">
        <v>91</v>
      </c>
      <c r="E849" s="1">
        <v>61</v>
      </c>
      <c r="F849" s="1">
        <v>323</v>
      </c>
      <c r="G849" s="1">
        <v>2.8060434289999998</v>
      </c>
      <c r="H849" s="1">
        <v>0.24344754299999999</v>
      </c>
      <c r="I849" s="1">
        <v>1.7849622232563561E-2</v>
      </c>
    </row>
    <row r="850" spans="1:9" hidden="1" x14ac:dyDescent="0.3">
      <c r="A850" s="1" t="s">
        <v>46</v>
      </c>
      <c r="B850" s="1" t="s">
        <v>48</v>
      </c>
      <c r="C850" s="1" t="s">
        <v>7</v>
      </c>
      <c r="D850" s="1" t="s">
        <v>92</v>
      </c>
      <c r="E850" s="1">
        <v>61</v>
      </c>
      <c r="F850" s="1">
        <v>323</v>
      </c>
      <c r="G850" s="1">
        <v>2.7742963519999999</v>
      </c>
      <c r="H850" s="1">
        <v>0.239394527</v>
      </c>
      <c r="I850" s="1">
        <v>2.5550316465369545E-2</v>
      </c>
    </row>
    <row r="851" spans="1:9" hidden="1" x14ac:dyDescent="0.3">
      <c r="A851" s="1" t="s">
        <v>46</v>
      </c>
      <c r="B851" s="1" t="s">
        <v>48</v>
      </c>
      <c r="C851" s="1" t="s">
        <v>7</v>
      </c>
      <c r="D851" s="1" t="s">
        <v>93</v>
      </c>
      <c r="E851" s="1">
        <v>61</v>
      </c>
      <c r="F851" s="1">
        <v>323</v>
      </c>
      <c r="G851" s="1">
        <v>2.7761230069999998</v>
      </c>
      <c r="H851" s="1">
        <v>0.23010879100000001</v>
      </c>
      <c r="I851" s="1">
        <v>3.0057566610216243E-2</v>
      </c>
    </row>
    <row r="852" spans="1:9" hidden="1" x14ac:dyDescent="0.3">
      <c r="A852" s="1" t="s">
        <v>46</v>
      </c>
      <c r="B852" s="1" t="s">
        <v>48</v>
      </c>
      <c r="C852" s="1" t="s">
        <v>7</v>
      </c>
      <c r="D852" s="1" t="s">
        <v>94</v>
      </c>
      <c r="E852" s="1">
        <v>61</v>
      </c>
      <c r="F852" s="1">
        <v>323</v>
      </c>
      <c r="G852" s="1">
        <v>2.795418186</v>
      </c>
      <c r="H852" s="1">
        <v>0.29120595799999999</v>
      </c>
      <c r="I852" s="1">
        <v>2.7634834768845547E-2</v>
      </c>
    </row>
    <row r="853" spans="1:9" hidden="1" x14ac:dyDescent="0.3">
      <c r="A853" s="1" t="s">
        <v>46</v>
      </c>
      <c r="B853" s="1" t="s">
        <v>48</v>
      </c>
      <c r="C853" s="1" t="s">
        <v>7</v>
      </c>
      <c r="D853" s="1" t="s">
        <v>95</v>
      </c>
      <c r="E853" s="1">
        <v>61</v>
      </c>
      <c r="F853" s="1">
        <v>323</v>
      </c>
      <c r="G853" s="1">
        <v>2.7417622920000002</v>
      </c>
      <c r="H853" s="1">
        <v>0.236682483</v>
      </c>
      <c r="I853" s="1">
        <v>2.9004240380607022E-2</v>
      </c>
    </row>
    <row r="854" spans="1:9" hidden="1" x14ac:dyDescent="0.3">
      <c r="A854" s="1" t="s">
        <v>46</v>
      </c>
      <c r="B854" s="1" t="s">
        <v>48</v>
      </c>
      <c r="C854" s="1" t="s">
        <v>7</v>
      </c>
      <c r="D854" s="1" t="s">
        <v>96</v>
      </c>
      <c r="E854" s="1">
        <v>61</v>
      </c>
      <c r="F854" s="1">
        <v>323</v>
      </c>
      <c r="G854" s="1">
        <v>2.7915216859999998</v>
      </c>
      <c r="H854" s="1">
        <v>0.232288567</v>
      </c>
      <c r="I854" s="1">
        <v>2.7841391708639539E-2</v>
      </c>
    </row>
    <row r="855" spans="1:9" hidden="1" x14ac:dyDescent="0.3">
      <c r="A855" s="1" t="s">
        <v>46</v>
      </c>
      <c r="B855" s="1" t="s">
        <v>48</v>
      </c>
      <c r="C855" s="1" t="s">
        <v>7</v>
      </c>
      <c r="D855" s="1" t="s">
        <v>97</v>
      </c>
      <c r="E855" s="1">
        <v>61</v>
      </c>
      <c r="F855" s="1">
        <v>323</v>
      </c>
      <c r="G855" s="1">
        <v>2.6479860039999998</v>
      </c>
      <c r="H855" s="1">
        <v>0.270358812</v>
      </c>
      <c r="I855" s="1">
        <v>2.4217863223832438E-2</v>
      </c>
    </row>
    <row r="856" spans="1:9" hidden="1" x14ac:dyDescent="0.3">
      <c r="A856" s="1" t="s">
        <v>46</v>
      </c>
      <c r="B856" s="1" t="s">
        <v>48</v>
      </c>
      <c r="C856" s="1" t="s">
        <v>7</v>
      </c>
      <c r="D856" s="1" t="s">
        <v>98</v>
      </c>
      <c r="E856" s="1">
        <v>61</v>
      </c>
      <c r="F856" s="1">
        <v>323</v>
      </c>
      <c r="G856" s="1">
        <v>2.7778082980000001</v>
      </c>
      <c r="H856" s="1">
        <v>0.255357324</v>
      </c>
      <c r="I856" s="1">
        <v>1.7919896444492447E-2</v>
      </c>
    </row>
    <row r="857" spans="1:9" hidden="1" x14ac:dyDescent="0.3">
      <c r="A857" s="1" t="s">
        <v>46</v>
      </c>
      <c r="B857" s="1" t="s">
        <v>48</v>
      </c>
      <c r="C857" s="1" t="s">
        <v>7</v>
      </c>
      <c r="D857" s="1" t="s">
        <v>99</v>
      </c>
      <c r="E857" s="1">
        <v>61</v>
      </c>
      <c r="F857" s="1">
        <v>323</v>
      </c>
      <c r="G857" s="1">
        <v>2.6998028789999999</v>
      </c>
      <c r="H857" s="1">
        <v>0.27796533200000001</v>
      </c>
      <c r="I857" s="1">
        <v>2.7613645633997593E-2</v>
      </c>
    </row>
    <row r="858" spans="1:9" hidden="1" x14ac:dyDescent="0.3">
      <c r="A858" s="1" t="s">
        <v>46</v>
      </c>
      <c r="B858" s="1" t="s">
        <v>48</v>
      </c>
      <c r="C858" s="1" t="s">
        <v>7</v>
      </c>
      <c r="D858" s="1" t="s">
        <v>100</v>
      </c>
      <c r="E858" s="1">
        <v>61</v>
      </c>
      <c r="F858" s="1">
        <v>323</v>
      </c>
      <c r="G858" s="1">
        <v>2.6815908820000001</v>
      </c>
      <c r="H858" s="1">
        <v>0.237711957</v>
      </c>
      <c r="I858" s="1">
        <v>4.2755022640550956E-2</v>
      </c>
    </row>
    <row r="859" spans="1:9" hidden="1" x14ac:dyDescent="0.3">
      <c r="A859" s="1" t="s">
        <v>46</v>
      </c>
      <c r="B859" s="1" t="s">
        <v>48</v>
      </c>
      <c r="C859" s="1" t="s">
        <v>7</v>
      </c>
      <c r="D859" s="1" t="s">
        <v>101</v>
      </c>
      <c r="E859" s="1">
        <v>61</v>
      </c>
      <c r="F859" s="1">
        <v>323</v>
      </c>
      <c r="G859" s="1">
        <v>2.75775938</v>
      </c>
      <c r="H859" s="1">
        <v>0.23620860299999999</v>
      </c>
      <c r="I859" s="1">
        <v>3.9587642095201762E-2</v>
      </c>
    </row>
    <row r="860" spans="1:9" hidden="1" x14ac:dyDescent="0.3">
      <c r="A860" s="1" t="s">
        <v>46</v>
      </c>
      <c r="B860" s="1" t="s">
        <v>48</v>
      </c>
      <c r="C860" s="1" t="s">
        <v>7</v>
      </c>
      <c r="D860" s="1" t="s">
        <v>102</v>
      </c>
      <c r="E860" s="1">
        <v>61</v>
      </c>
      <c r="F860" s="1">
        <v>323</v>
      </c>
      <c r="G860" s="1">
        <v>2.7498950010000001</v>
      </c>
      <c r="H860" s="1">
        <v>0.24115336500000001</v>
      </c>
      <c r="I860" s="1">
        <v>5.117494722740714E-2</v>
      </c>
    </row>
    <row r="861" spans="1:9" hidden="1" x14ac:dyDescent="0.3">
      <c r="A861" s="1" t="s">
        <v>46</v>
      </c>
      <c r="B861" s="1" t="s">
        <v>48</v>
      </c>
      <c r="C861" s="1" t="s">
        <v>7</v>
      </c>
      <c r="D861" s="1" t="s">
        <v>103</v>
      </c>
      <c r="E861" s="1">
        <v>61</v>
      </c>
      <c r="F861" s="1">
        <v>323</v>
      </c>
      <c r="G861" s="1">
        <v>2.7445404039999999</v>
      </c>
      <c r="H861" s="1">
        <v>0.17766912900000001</v>
      </c>
      <c r="I861" s="1">
        <v>6.6057548542634612E-2</v>
      </c>
    </row>
    <row r="862" spans="1:9" hidden="1" x14ac:dyDescent="0.3">
      <c r="A862" s="1" t="s">
        <v>46</v>
      </c>
      <c r="B862" s="1" t="s">
        <v>48</v>
      </c>
      <c r="C862" s="1" t="s">
        <v>7</v>
      </c>
      <c r="D862" s="1" t="s">
        <v>104</v>
      </c>
      <c r="E862" s="1">
        <v>61</v>
      </c>
      <c r="F862" s="1">
        <v>323</v>
      </c>
      <c r="G862" s="1">
        <v>2.7512542710000001</v>
      </c>
      <c r="H862" s="1">
        <v>0.23756081900000001</v>
      </c>
      <c r="I862" s="1">
        <v>4.702397678765266E-2</v>
      </c>
    </row>
    <row r="863" spans="1:9" hidden="1" x14ac:dyDescent="0.3">
      <c r="A863" s="1" t="s">
        <v>46</v>
      </c>
      <c r="B863" s="1" t="s">
        <v>48</v>
      </c>
      <c r="C863" s="1" t="s">
        <v>7</v>
      </c>
      <c r="D863" s="1" t="s">
        <v>105</v>
      </c>
      <c r="E863" s="1">
        <v>61</v>
      </c>
      <c r="F863" s="1">
        <v>323</v>
      </c>
      <c r="G863" s="1">
        <v>2.7122339609999999</v>
      </c>
      <c r="H863" s="1">
        <v>0.230704404</v>
      </c>
      <c r="I863" s="1">
        <v>3.9187256345182497E-2</v>
      </c>
    </row>
    <row r="864" spans="1:9" hidden="1" x14ac:dyDescent="0.3">
      <c r="A864" s="1" t="s">
        <v>46</v>
      </c>
      <c r="B864" s="1" t="s">
        <v>48</v>
      </c>
      <c r="C864" s="1" t="s">
        <v>7</v>
      </c>
      <c r="D864" s="1" t="s">
        <v>106</v>
      </c>
      <c r="E864" s="1">
        <v>61</v>
      </c>
      <c r="F864" s="1">
        <v>323</v>
      </c>
      <c r="G864" s="1">
        <v>2.7262584250000002</v>
      </c>
      <c r="H864" s="1">
        <v>0.26548403199999998</v>
      </c>
      <c r="I864" s="1">
        <v>4.6144880024303857E-2</v>
      </c>
    </row>
    <row r="865" spans="1:9" hidden="1" x14ac:dyDescent="0.3">
      <c r="A865" s="1" t="s">
        <v>46</v>
      </c>
      <c r="B865" s="1" t="s">
        <v>48</v>
      </c>
      <c r="C865" s="1" t="s">
        <v>7</v>
      </c>
      <c r="D865" s="1" t="s">
        <v>107</v>
      </c>
      <c r="E865" s="1">
        <v>61</v>
      </c>
      <c r="F865" s="1">
        <v>323</v>
      </c>
      <c r="G865" s="1">
        <v>2.6589061150000002</v>
      </c>
      <c r="H865" s="1">
        <v>0.16431885199999999</v>
      </c>
      <c r="I865" s="1">
        <v>4.1817056487164182E-2</v>
      </c>
    </row>
    <row r="866" spans="1:9" hidden="1" x14ac:dyDescent="0.3">
      <c r="A866" s="1" t="s">
        <v>46</v>
      </c>
      <c r="B866" s="1" t="s">
        <v>48</v>
      </c>
      <c r="C866" s="1" t="s">
        <v>0</v>
      </c>
      <c r="D866" s="1" t="s">
        <v>54</v>
      </c>
      <c r="E866" s="1">
        <v>15</v>
      </c>
      <c r="F866" s="1">
        <v>25</v>
      </c>
      <c r="G866" s="1">
        <v>2.880327576</v>
      </c>
      <c r="H866" s="1">
        <v>0.23316662299999999</v>
      </c>
      <c r="I866" s="1">
        <v>2.6840941134211599E-5</v>
      </c>
    </row>
    <row r="867" spans="1:9" hidden="1" x14ac:dyDescent="0.3">
      <c r="A867" s="1" t="s">
        <v>46</v>
      </c>
      <c r="B867" s="1" t="s">
        <v>48</v>
      </c>
      <c r="C867" s="1" t="s">
        <v>0</v>
      </c>
      <c r="D867" s="1" t="s">
        <v>55</v>
      </c>
      <c r="E867" s="1">
        <v>19</v>
      </c>
      <c r="F867" s="1">
        <v>27</v>
      </c>
      <c r="G867" s="1">
        <v>2.9015679329999999</v>
      </c>
      <c r="H867" s="1">
        <v>0.23402840699999999</v>
      </c>
      <c r="I867" s="1">
        <v>9.8930540071593635E-4</v>
      </c>
    </row>
    <row r="868" spans="1:9" hidden="1" x14ac:dyDescent="0.3">
      <c r="A868" s="1" t="s">
        <v>46</v>
      </c>
      <c r="B868" s="1" t="s">
        <v>48</v>
      </c>
      <c r="C868" s="1" t="s">
        <v>0</v>
      </c>
      <c r="D868" s="1" t="s">
        <v>56</v>
      </c>
      <c r="E868" s="1">
        <v>55</v>
      </c>
      <c r="F868" s="1">
        <v>27</v>
      </c>
      <c r="G868" s="1">
        <v>2.9163352389999999</v>
      </c>
      <c r="H868" s="1">
        <v>0.30030751999999999</v>
      </c>
      <c r="I868" s="1">
        <v>1.8143963965955869E-3</v>
      </c>
    </row>
    <row r="869" spans="1:9" hidden="1" x14ac:dyDescent="0.3">
      <c r="A869" s="1" t="s">
        <v>46</v>
      </c>
      <c r="B869" s="1" t="s">
        <v>48</v>
      </c>
      <c r="C869" s="1" t="s">
        <v>0</v>
      </c>
      <c r="D869" s="1" t="s">
        <v>57</v>
      </c>
      <c r="E869" s="1">
        <v>55</v>
      </c>
      <c r="F869" s="1">
        <v>27</v>
      </c>
      <c r="G869" s="1">
        <v>2.8649225380000001</v>
      </c>
      <c r="H869" s="1">
        <v>0.226461208</v>
      </c>
      <c r="I869" s="1">
        <v>3.0069707859000892E-3</v>
      </c>
    </row>
    <row r="870" spans="1:9" hidden="1" x14ac:dyDescent="0.3">
      <c r="A870" s="1" t="s">
        <v>46</v>
      </c>
      <c r="B870" s="1" t="s">
        <v>48</v>
      </c>
      <c r="C870" s="1" t="s">
        <v>0</v>
      </c>
      <c r="D870" s="1" t="s">
        <v>58</v>
      </c>
      <c r="E870" s="1">
        <v>55</v>
      </c>
      <c r="F870" s="1">
        <v>27</v>
      </c>
      <c r="G870" s="1">
        <v>2.9373504229999998</v>
      </c>
      <c r="H870" s="1">
        <v>0.23602519699999999</v>
      </c>
      <c r="I870" s="1">
        <v>2.0489198988474988E-3</v>
      </c>
    </row>
    <row r="871" spans="1:9" hidden="1" x14ac:dyDescent="0.3">
      <c r="A871" s="1" t="s">
        <v>46</v>
      </c>
      <c r="B871" s="1" t="s">
        <v>48</v>
      </c>
      <c r="C871" s="1" t="s">
        <v>0</v>
      </c>
      <c r="D871" s="1" t="s">
        <v>59</v>
      </c>
      <c r="E871" s="1">
        <v>55</v>
      </c>
      <c r="F871" s="1">
        <v>27</v>
      </c>
      <c r="G871" s="1">
        <v>2.8537194910000001</v>
      </c>
      <c r="H871" s="1">
        <v>0.23795354099999999</v>
      </c>
      <c r="I871" s="1">
        <v>5.7158913353711068E-4</v>
      </c>
    </row>
    <row r="872" spans="1:9" hidden="1" x14ac:dyDescent="0.3">
      <c r="A872" s="1" t="s">
        <v>46</v>
      </c>
      <c r="B872" s="1" t="s">
        <v>48</v>
      </c>
      <c r="C872" s="1" t="s">
        <v>0</v>
      </c>
      <c r="D872" s="1" t="s">
        <v>60</v>
      </c>
      <c r="E872" s="1">
        <v>55</v>
      </c>
      <c r="F872" s="1">
        <v>27</v>
      </c>
      <c r="G872" s="1">
        <v>2.856546705</v>
      </c>
      <c r="H872" s="1">
        <v>0.23358169600000001</v>
      </c>
      <c r="I872" s="1">
        <v>1.4021800468962781E-3</v>
      </c>
    </row>
    <row r="873" spans="1:9" hidden="1" x14ac:dyDescent="0.3">
      <c r="A873" s="1" t="s">
        <v>46</v>
      </c>
      <c r="B873" s="1" t="s">
        <v>48</v>
      </c>
      <c r="C873" s="1" t="s">
        <v>0</v>
      </c>
      <c r="D873" s="1" t="s">
        <v>61</v>
      </c>
      <c r="E873" s="1">
        <v>55</v>
      </c>
      <c r="F873" s="1">
        <v>27</v>
      </c>
      <c r="G873" s="1">
        <v>2.8847265179999999</v>
      </c>
      <c r="H873" s="1">
        <v>0.27524008599999999</v>
      </c>
      <c r="I873" s="1">
        <v>1.400339057097807E-2</v>
      </c>
    </row>
    <row r="874" spans="1:9" hidden="1" x14ac:dyDescent="0.3">
      <c r="A874" s="1" t="s">
        <v>46</v>
      </c>
      <c r="B874" s="1" t="s">
        <v>48</v>
      </c>
      <c r="C874" s="1" t="s">
        <v>0</v>
      </c>
      <c r="D874" s="1" t="s">
        <v>62</v>
      </c>
      <c r="E874" s="1">
        <v>55</v>
      </c>
      <c r="F874" s="1">
        <v>27</v>
      </c>
      <c r="G874" s="1">
        <v>2.8987807349999999</v>
      </c>
      <c r="H874" s="1">
        <v>0.28559685499999998</v>
      </c>
      <c r="I874" s="1">
        <v>2.3217456178631992E-2</v>
      </c>
    </row>
    <row r="875" spans="1:9" hidden="1" x14ac:dyDescent="0.3">
      <c r="A875" s="1" t="s">
        <v>46</v>
      </c>
      <c r="B875" s="1" t="s">
        <v>48</v>
      </c>
      <c r="C875" s="1" t="s">
        <v>0</v>
      </c>
      <c r="D875" s="1" t="s">
        <v>63</v>
      </c>
      <c r="E875" s="1">
        <v>55</v>
      </c>
      <c r="F875" s="1">
        <v>27</v>
      </c>
      <c r="G875" s="1">
        <v>2.900826345</v>
      </c>
      <c r="H875" s="1">
        <v>0.237170889</v>
      </c>
      <c r="I875" s="1">
        <v>1.5470812107022365E-2</v>
      </c>
    </row>
    <row r="876" spans="1:9" hidden="1" x14ac:dyDescent="0.3">
      <c r="A876" s="1" t="s">
        <v>46</v>
      </c>
      <c r="B876" s="1" t="s">
        <v>48</v>
      </c>
      <c r="C876" s="1" t="s">
        <v>0</v>
      </c>
      <c r="D876" s="1" t="s">
        <v>64</v>
      </c>
      <c r="E876" s="1">
        <v>55</v>
      </c>
      <c r="F876" s="1">
        <v>27</v>
      </c>
      <c r="G876" s="1">
        <v>2.8053295619999998</v>
      </c>
      <c r="H876" s="1">
        <v>0.23519414299999999</v>
      </c>
      <c r="I876" s="1">
        <v>8.3875022875529049E-3</v>
      </c>
    </row>
    <row r="877" spans="1:9" hidden="1" x14ac:dyDescent="0.3">
      <c r="A877" s="1" t="s">
        <v>46</v>
      </c>
      <c r="B877" s="1" t="s">
        <v>48</v>
      </c>
      <c r="C877" s="1" t="s">
        <v>0</v>
      </c>
      <c r="D877" s="1" t="s">
        <v>65</v>
      </c>
      <c r="E877" s="1">
        <v>55</v>
      </c>
      <c r="F877" s="1">
        <v>27</v>
      </c>
      <c r="G877" s="1">
        <v>2.826479333</v>
      </c>
      <c r="H877" s="1">
        <v>0.251101346</v>
      </c>
      <c r="I877" s="1">
        <v>2.1933812893542271E-3</v>
      </c>
    </row>
    <row r="878" spans="1:9" hidden="1" x14ac:dyDescent="0.3">
      <c r="A878" s="1" t="s">
        <v>46</v>
      </c>
      <c r="B878" s="1" t="s">
        <v>48</v>
      </c>
      <c r="C878" s="1" t="s">
        <v>0</v>
      </c>
      <c r="D878" s="1" t="s">
        <v>66</v>
      </c>
      <c r="E878" s="1">
        <v>55</v>
      </c>
      <c r="F878" s="1">
        <v>27</v>
      </c>
      <c r="G878" s="1">
        <v>2.7945414479999999</v>
      </c>
      <c r="H878" s="1">
        <v>0.25528168499999998</v>
      </c>
      <c r="I878" s="1">
        <v>7.7556949120077278E-5</v>
      </c>
    </row>
    <row r="879" spans="1:9" hidden="1" x14ac:dyDescent="0.3">
      <c r="A879" s="1" t="s">
        <v>46</v>
      </c>
      <c r="B879" s="1" t="s">
        <v>48</v>
      </c>
      <c r="C879" s="1" t="s">
        <v>0</v>
      </c>
      <c r="D879" s="1" t="s">
        <v>67</v>
      </c>
      <c r="E879" s="1">
        <v>55</v>
      </c>
      <c r="F879" s="1">
        <v>27</v>
      </c>
      <c r="G879" s="1">
        <v>2.8719273639999998</v>
      </c>
      <c r="H879" s="1">
        <v>0.248065862</v>
      </c>
      <c r="I879" s="1">
        <v>1.9536021048151475E-3</v>
      </c>
    </row>
    <row r="880" spans="1:9" hidden="1" x14ac:dyDescent="0.3">
      <c r="A880" s="1" t="s">
        <v>46</v>
      </c>
      <c r="B880" s="1" t="s">
        <v>48</v>
      </c>
      <c r="C880" s="1" t="s">
        <v>0</v>
      </c>
      <c r="D880" s="1" t="s">
        <v>68</v>
      </c>
      <c r="E880" s="1">
        <v>55</v>
      </c>
      <c r="F880" s="1">
        <v>27</v>
      </c>
      <c r="G880" s="1">
        <v>2.8819633470000001</v>
      </c>
      <c r="H880" s="1">
        <v>0.22959558899999999</v>
      </c>
      <c r="I880" s="1">
        <v>1.7882003181578473E-3</v>
      </c>
    </row>
    <row r="881" spans="1:9" hidden="1" x14ac:dyDescent="0.3">
      <c r="A881" s="1" t="s">
        <v>46</v>
      </c>
      <c r="B881" s="1" t="s">
        <v>48</v>
      </c>
      <c r="C881" s="1" t="s">
        <v>0</v>
      </c>
      <c r="D881" s="1" t="s">
        <v>69</v>
      </c>
      <c r="E881" s="1">
        <v>55</v>
      </c>
      <c r="F881" s="1">
        <v>99</v>
      </c>
      <c r="G881" s="1">
        <v>2.8839544789999998</v>
      </c>
      <c r="H881" s="1">
        <v>0.23942218400000001</v>
      </c>
      <c r="I881" s="1">
        <v>9.7723694529882735E-2</v>
      </c>
    </row>
    <row r="882" spans="1:9" hidden="1" x14ac:dyDescent="0.3">
      <c r="A882" s="1" t="s">
        <v>46</v>
      </c>
      <c r="B882" s="1" t="s">
        <v>48</v>
      </c>
      <c r="C882" s="1" t="s">
        <v>0</v>
      </c>
      <c r="D882" s="1" t="s">
        <v>70</v>
      </c>
      <c r="E882" s="1">
        <v>55</v>
      </c>
      <c r="F882" s="1">
        <v>153</v>
      </c>
      <c r="G882" s="1">
        <v>2.8816010740000002</v>
      </c>
      <c r="H882" s="1">
        <v>0.29398127699999999</v>
      </c>
      <c r="I882" s="1">
        <v>4.8218017179961041E-2</v>
      </c>
    </row>
    <row r="883" spans="1:9" hidden="1" x14ac:dyDescent="0.3">
      <c r="A883" s="1" t="s">
        <v>46</v>
      </c>
      <c r="B883" s="1" t="s">
        <v>48</v>
      </c>
      <c r="C883" s="1" t="s">
        <v>0</v>
      </c>
      <c r="D883" s="1" t="s">
        <v>71</v>
      </c>
      <c r="E883" s="1">
        <v>55</v>
      </c>
      <c r="F883" s="1">
        <v>225</v>
      </c>
      <c r="G883" s="1">
        <v>2.8689902859999998</v>
      </c>
      <c r="H883" s="1">
        <v>0.26649821099999998</v>
      </c>
      <c r="I883" s="1">
        <v>8.1577313573616254E-4</v>
      </c>
    </row>
    <row r="884" spans="1:9" hidden="1" x14ac:dyDescent="0.3">
      <c r="A884" s="1" t="s">
        <v>46</v>
      </c>
      <c r="B884" s="1" t="s">
        <v>48</v>
      </c>
      <c r="C884" s="1" t="s">
        <v>0</v>
      </c>
      <c r="D884" s="1" t="s">
        <v>72</v>
      </c>
      <c r="E884" s="1">
        <v>55</v>
      </c>
      <c r="F884" s="1">
        <v>279</v>
      </c>
      <c r="G884" s="1">
        <v>2.8801542210000002</v>
      </c>
      <c r="H884" s="1">
        <v>0.236228997</v>
      </c>
      <c r="I884" s="1">
        <v>7.9898318917407771E-2</v>
      </c>
    </row>
    <row r="885" spans="1:9" hidden="1" x14ac:dyDescent="0.3">
      <c r="A885" s="1" t="s">
        <v>46</v>
      </c>
      <c r="B885" s="1" t="s">
        <v>48</v>
      </c>
      <c r="C885" s="1" t="s">
        <v>0</v>
      </c>
      <c r="D885" s="1" t="s">
        <v>73</v>
      </c>
      <c r="E885" s="1">
        <v>55</v>
      </c>
      <c r="F885" s="1">
        <v>279</v>
      </c>
      <c r="G885" s="1">
        <v>2.7649280489999999</v>
      </c>
      <c r="H885" s="1">
        <v>0.23568639199999999</v>
      </c>
      <c r="I885" s="1">
        <v>3.5843861002544809E-2</v>
      </c>
    </row>
    <row r="886" spans="1:9" hidden="1" x14ac:dyDescent="0.3">
      <c r="A886" s="1" t="s">
        <v>46</v>
      </c>
      <c r="B886" s="1" t="s">
        <v>48</v>
      </c>
      <c r="C886" s="1" t="s">
        <v>0</v>
      </c>
      <c r="D886" s="1" t="s">
        <v>74</v>
      </c>
      <c r="E886" s="1">
        <v>55</v>
      </c>
      <c r="F886" s="1">
        <v>279</v>
      </c>
      <c r="G886" s="1">
        <v>2.8432741579999998</v>
      </c>
      <c r="H886" s="1">
        <v>0.16400393299999999</v>
      </c>
      <c r="I886" s="1">
        <v>6.0051919417969862E-2</v>
      </c>
    </row>
    <row r="887" spans="1:9" hidden="1" x14ac:dyDescent="0.3">
      <c r="A887" s="1" t="s">
        <v>46</v>
      </c>
      <c r="B887" s="1" t="s">
        <v>48</v>
      </c>
      <c r="C887" s="1" t="s">
        <v>0</v>
      </c>
      <c r="D887" s="1" t="s">
        <v>75</v>
      </c>
      <c r="E887" s="1">
        <v>55</v>
      </c>
      <c r="F887" s="1">
        <v>279</v>
      </c>
      <c r="G887" s="1">
        <v>2.864994051</v>
      </c>
      <c r="H887" s="1">
        <v>0.23884787099999999</v>
      </c>
      <c r="I887" s="1">
        <v>9.5861831057149363E-2</v>
      </c>
    </row>
    <row r="888" spans="1:9" hidden="1" x14ac:dyDescent="0.3">
      <c r="A888" s="1" t="s">
        <v>46</v>
      </c>
      <c r="B888" s="1" t="s">
        <v>48</v>
      </c>
      <c r="C888" s="1" t="s">
        <v>0</v>
      </c>
      <c r="D888" s="1" t="s">
        <v>76</v>
      </c>
      <c r="E888" s="1">
        <v>55</v>
      </c>
      <c r="F888" s="1">
        <v>279</v>
      </c>
      <c r="G888" s="1">
        <v>2.754737923</v>
      </c>
      <c r="H888" s="1">
        <v>0.237223619</v>
      </c>
      <c r="I888" s="1">
        <v>1.3690000112511024E-2</v>
      </c>
    </row>
    <row r="889" spans="1:9" hidden="1" x14ac:dyDescent="0.3">
      <c r="A889" s="1" t="s">
        <v>46</v>
      </c>
      <c r="B889" s="1" t="s">
        <v>48</v>
      </c>
      <c r="C889" s="1" t="s">
        <v>0</v>
      </c>
      <c r="D889" s="1" t="s">
        <v>77</v>
      </c>
      <c r="E889" s="1">
        <v>55</v>
      </c>
      <c r="F889" s="1">
        <v>279</v>
      </c>
      <c r="G889" s="1">
        <v>2.8402901460000001</v>
      </c>
      <c r="H889" s="1">
        <v>0.23095374099999999</v>
      </c>
      <c r="I889" s="1">
        <v>1.4913397377244194E-2</v>
      </c>
    </row>
    <row r="890" spans="1:9" hidden="1" x14ac:dyDescent="0.3">
      <c r="A890" s="1" t="s">
        <v>46</v>
      </c>
      <c r="B890" s="1" t="s">
        <v>48</v>
      </c>
      <c r="C890" s="1" t="s">
        <v>0</v>
      </c>
      <c r="D890" s="1" t="s">
        <v>78</v>
      </c>
      <c r="E890" s="1">
        <v>55</v>
      </c>
      <c r="F890" s="1">
        <v>279</v>
      </c>
      <c r="G890" s="1">
        <v>2.8272883110000002</v>
      </c>
      <c r="H890" s="1">
        <v>0.20529697799999999</v>
      </c>
      <c r="I890" s="1">
        <v>2.3686062340277404E-2</v>
      </c>
    </row>
    <row r="891" spans="1:9" hidden="1" x14ac:dyDescent="0.3">
      <c r="A891" s="1" t="s">
        <v>46</v>
      </c>
      <c r="B891" s="1" t="s">
        <v>48</v>
      </c>
      <c r="C891" s="1" t="s">
        <v>0</v>
      </c>
      <c r="D891" s="1" t="s">
        <v>79</v>
      </c>
      <c r="E891" s="1">
        <v>55</v>
      </c>
      <c r="F891" s="1">
        <v>279</v>
      </c>
      <c r="G891" s="1">
        <v>2.8380017639999999</v>
      </c>
      <c r="H891" s="1">
        <v>0.23338453000000001</v>
      </c>
      <c r="I891" s="1">
        <v>2.9772991708148015E-2</v>
      </c>
    </row>
    <row r="892" spans="1:9" hidden="1" x14ac:dyDescent="0.3">
      <c r="A892" s="1" t="s">
        <v>46</v>
      </c>
      <c r="B892" s="1" t="s">
        <v>48</v>
      </c>
      <c r="C892" s="1" t="s">
        <v>0</v>
      </c>
      <c r="D892" s="1" t="s">
        <v>80</v>
      </c>
      <c r="E892" s="1">
        <v>55</v>
      </c>
      <c r="F892" s="1">
        <v>279</v>
      </c>
      <c r="G892" s="1">
        <v>2.8354921219999998</v>
      </c>
      <c r="H892" s="1">
        <v>0.28249928000000002</v>
      </c>
      <c r="I892" s="1">
        <v>4.5226950529648403E-2</v>
      </c>
    </row>
    <row r="893" spans="1:9" hidden="1" x14ac:dyDescent="0.3">
      <c r="A893" s="1" t="s">
        <v>46</v>
      </c>
      <c r="B893" s="1" t="s">
        <v>48</v>
      </c>
      <c r="C893" s="1" t="s">
        <v>0</v>
      </c>
      <c r="D893" s="1" t="s">
        <v>81</v>
      </c>
      <c r="E893" s="1">
        <v>55</v>
      </c>
      <c r="F893" s="1">
        <v>279</v>
      </c>
      <c r="G893" s="1">
        <v>2.8469388480000002</v>
      </c>
      <c r="H893" s="1">
        <v>0.24652360400000001</v>
      </c>
      <c r="I893" s="1">
        <v>4.524917320606868E-2</v>
      </c>
    </row>
    <row r="894" spans="1:9" hidden="1" x14ac:dyDescent="0.3">
      <c r="A894" s="1" t="s">
        <v>46</v>
      </c>
      <c r="B894" s="1" t="s">
        <v>48</v>
      </c>
      <c r="C894" s="1" t="s">
        <v>0</v>
      </c>
      <c r="D894" s="1" t="s">
        <v>82</v>
      </c>
      <c r="E894" s="1">
        <v>55</v>
      </c>
      <c r="F894" s="1">
        <v>279</v>
      </c>
      <c r="G894" s="1">
        <v>2.7544285909999999</v>
      </c>
      <c r="H894" s="1">
        <v>0.23957534799999999</v>
      </c>
      <c r="I894" s="1">
        <v>4.5541495153636001E-2</v>
      </c>
    </row>
    <row r="895" spans="1:9" hidden="1" x14ac:dyDescent="0.3">
      <c r="A895" s="1" t="s">
        <v>46</v>
      </c>
      <c r="B895" s="1" t="s">
        <v>48</v>
      </c>
      <c r="C895" s="1" t="s">
        <v>0</v>
      </c>
      <c r="D895" s="1" t="s">
        <v>83</v>
      </c>
      <c r="E895" s="1">
        <v>55</v>
      </c>
      <c r="F895" s="1">
        <v>279</v>
      </c>
      <c r="G895" s="1">
        <v>2.775947757</v>
      </c>
      <c r="H895" s="1">
        <v>0.23884193400000001</v>
      </c>
      <c r="I895" s="1">
        <v>5.7994053253554737E-2</v>
      </c>
    </row>
    <row r="896" spans="1:9" hidden="1" x14ac:dyDescent="0.3">
      <c r="A896" s="1" t="s">
        <v>46</v>
      </c>
      <c r="B896" s="1" t="s">
        <v>48</v>
      </c>
      <c r="C896" s="1" t="s">
        <v>0</v>
      </c>
      <c r="D896" s="1" t="s">
        <v>84</v>
      </c>
      <c r="E896" s="1">
        <v>55</v>
      </c>
      <c r="F896" s="1">
        <v>279</v>
      </c>
      <c r="G896" s="1">
        <v>2.8477925989999999</v>
      </c>
      <c r="H896" s="1">
        <v>0.225346455</v>
      </c>
      <c r="I896" s="1">
        <v>7.4639539053539816E-2</v>
      </c>
    </row>
    <row r="897" spans="1:9" hidden="1" x14ac:dyDescent="0.3">
      <c r="A897" s="1" t="s">
        <v>46</v>
      </c>
      <c r="B897" s="1" t="s">
        <v>48</v>
      </c>
      <c r="C897" s="1" t="s">
        <v>0</v>
      </c>
      <c r="D897" s="1" t="s">
        <v>85</v>
      </c>
      <c r="E897" s="1">
        <v>55</v>
      </c>
      <c r="F897" s="1">
        <v>279</v>
      </c>
      <c r="G897" s="1">
        <v>2.8611539110000002</v>
      </c>
      <c r="H897" s="1">
        <v>0.23746729899999999</v>
      </c>
      <c r="I897" s="1">
        <v>7.5568851641073256E-2</v>
      </c>
    </row>
    <row r="898" spans="1:9" hidden="1" x14ac:dyDescent="0.3">
      <c r="A898" s="1" t="s">
        <v>46</v>
      </c>
      <c r="B898" s="1" t="s">
        <v>48</v>
      </c>
      <c r="C898" s="1" t="s">
        <v>0</v>
      </c>
      <c r="D898" s="1" t="s">
        <v>86</v>
      </c>
      <c r="E898" s="1">
        <v>55</v>
      </c>
      <c r="F898" s="1">
        <v>279</v>
      </c>
      <c r="G898" s="1">
        <v>2.8382735179999998</v>
      </c>
      <c r="H898" s="1">
        <v>0.24524220899999999</v>
      </c>
      <c r="I898" s="1">
        <v>7.2282629399415557E-2</v>
      </c>
    </row>
    <row r="899" spans="1:9" hidden="1" x14ac:dyDescent="0.3">
      <c r="A899" s="1" t="s">
        <v>46</v>
      </c>
      <c r="B899" s="1" t="s">
        <v>48</v>
      </c>
      <c r="C899" s="1" t="s">
        <v>0</v>
      </c>
      <c r="D899" s="1" t="s">
        <v>87</v>
      </c>
      <c r="E899" s="1">
        <v>55</v>
      </c>
      <c r="F899" s="1">
        <v>279</v>
      </c>
      <c r="G899" s="1">
        <v>2.8264364419999999</v>
      </c>
      <c r="H899" s="1">
        <v>0.241116417</v>
      </c>
      <c r="I899" s="1">
        <v>5.8219231762284225E-2</v>
      </c>
    </row>
    <row r="900" spans="1:9" hidden="1" x14ac:dyDescent="0.3">
      <c r="A900" s="1" t="s">
        <v>46</v>
      </c>
      <c r="B900" s="1" t="s">
        <v>48</v>
      </c>
      <c r="C900" s="1" t="s">
        <v>0</v>
      </c>
      <c r="D900" s="1" t="s">
        <v>88</v>
      </c>
      <c r="E900" s="1">
        <v>55</v>
      </c>
      <c r="F900" s="1">
        <v>279</v>
      </c>
      <c r="G900" s="1">
        <v>2.813327261</v>
      </c>
      <c r="H900" s="1">
        <v>0.25214904900000001</v>
      </c>
      <c r="I900" s="1">
        <v>5.0240242507705618E-2</v>
      </c>
    </row>
    <row r="901" spans="1:9" hidden="1" x14ac:dyDescent="0.3">
      <c r="A901" s="1" t="s">
        <v>46</v>
      </c>
      <c r="B901" s="1" t="s">
        <v>48</v>
      </c>
      <c r="C901" s="1" t="s">
        <v>0</v>
      </c>
      <c r="D901" s="1" t="s">
        <v>89</v>
      </c>
      <c r="E901" s="1">
        <v>55</v>
      </c>
      <c r="F901" s="1">
        <v>279</v>
      </c>
      <c r="G901" s="1">
        <v>2.8368268049999998</v>
      </c>
      <c r="H901" s="1">
        <v>0.24010978099999999</v>
      </c>
      <c r="I901" s="1">
        <v>4.1093848534793698E-2</v>
      </c>
    </row>
    <row r="902" spans="1:9" hidden="1" x14ac:dyDescent="0.3">
      <c r="A902" s="1" t="s">
        <v>46</v>
      </c>
      <c r="B902" s="1" t="s">
        <v>48</v>
      </c>
      <c r="C902" s="1" t="s">
        <v>0</v>
      </c>
      <c r="D902" s="1" t="s">
        <v>90</v>
      </c>
      <c r="E902" s="1">
        <v>55</v>
      </c>
      <c r="F902" s="1">
        <v>279</v>
      </c>
      <c r="G902" s="1">
        <v>2.8205253419999998</v>
      </c>
      <c r="H902" s="1">
        <v>0.26375794899999999</v>
      </c>
      <c r="I902" s="1">
        <v>5.0039499071033923E-2</v>
      </c>
    </row>
    <row r="903" spans="1:9" hidden="1" x14ac:dyDescent="0.3">
      <c r="A903" s="1" t="s">
        <v>46</v>
      </c>
      <c r="B903" s="1" t="s">
        <v>48</v>
      </c>
      <c r="C903" s="1" t="s">
        <v>0</v>
      </c>
      <c r="D903" s="1" t="s">
        <v>91</v>
      </c>
      <c r="E903" s="1">
        <v>55</v>
      </c>
      <c r="F903" s="1">
        <v>279</v>
      </c>
      <c r="G903" s="1">
        <v>2.7720548869999999</v>
      </c>
      <c r="H903" s="1">
        <v>0.25881465399999998</v>
      </c>
      <c r="I903" s="1">
        <v>3.0932816537353431E-2</v>
      </c>
    </row>
    <row r="904" spans="1:9" hidden="1" x14ac:dyDescent="0.3">
      <c r="A904" s="1" t="s">
        <v>46</v>
      </c>
      <c r="B904" s="1" t="s">
        <v>48</v>
      </c>
      <c r="C904" s="1" t="s">
        <v>0</v>
      </c>
      <c r="D904" s="1" t="s">
        <v>92</v>
      </c>
      <c r="E904" s="1">
        <v>55</v>
      </c>
      <c r="F904" s="1">
        <v>279</v>
      </c>
      <c r="G904" s="1">
        <v>2.786403419</v>
      </c>
      <c r="H904" s="1">
        <v>0.23569079100000001</v>
      </c>
      <c r="I904" s="1">
        <v>2.4866354957487864E-2</v>
      </c>
    </row>
    <row r="905" spans="1:9" hidden="1" x14ac:dyDescent="0.3">
      <c r="A905" s="1" t="s">
        <v>46</v>
      </c>
      <c r="B905" s="1" t="s">
        <v>48</v>
      </c>
      <c r="C905" s="1" t="s">
        <v>0</v>
      </c>
      <c r="D905" s="1" t="s">
        <v>93</v>
      </c>
      <c r="E905" s="1">
        <v>55</v>
      </c>
      <c r="F905" s="1">
        <v>279</v>
      </c>
      <c r="G905" s="1">
        <v>2.7895540730000001</v>
      </c>
      <c r="H905" s="1">
        <v>0.25235829599999998</v>
      </c>
      <c r="I905" s="1">
        <v>3.0090221416966115E-2</v>
      </c>
    </row>
    <row r="906" spans="1:9" hidden="1" x14ac:dyDescent="0.3">
      <c r="A906" s="1" t="s">
        <v>46</v>
      </c>
      <c r="B906" s="1" t="s">
        <v>48</v>
      </c>
      <c r="C906" s="1" t="s">
        <v>0</v>
      </c>
      <c r="D906" s="1" t="s">
        <v>94</v>
      </c>
      <c r="E906" s="1">
        <v>55</v>
      </c>
      <c r="F906" s="1">
        <v>279</v>
      </c>
      <c r="G906" s="1">
        <v>2.7591944819999998</v>
      </c>
      <c r="H906" s="1">
        <v>0.27601847800000001</v>
      </c>
      <c r="I906" s="1">
        <v>3.2119446667845435E-2</v>
      </c>
    </row>
    <row r="907" spans="1:9" hidden="1" x14ac:dyDescent="0.3">
      <c r="A907" s="1" t="s">
        <v>46</v>
      </c>
      <c r="B907" s="1" t="s">
        <v>48</v>
      </c>
      <c r="C907" s="1" t="s">
        <v>0</v>
      </c>
      <c r="D907" s="1" t="s">
        <v>95</v>
      </c>
      <c r="E907" s="1">
        <v>55</v>
      </c>
      <c r="F907" s="1">
        <v>279</v>
      </c>
      <c r="G907" s="1">
        <v>2.756273051</v>
      </c>
      <c r="H907" s="1">
        <v>0.24837568099999999</v>
      </c>
      <c r="I907" s="1">
        <v>1.6485724977727278E-2</v>
      </c>
    </row>
    <row r="908" spans="1:9" hidden="1" x14ac:dyDescent="0.3">
      <c r="A908" s="1" t="s">
        <v>46</v>
      </c>
      <c r="B908" s="1" t="s">
        <v>48</v>
      </c>
      <c r="C908" s="1" t="s">
        <v>0</v>
      </c>
      <c r="D908" s="1" t="s">
        <v>96</v>
      </c>
      <c r="E908" s="1">
        <v>55</v>
      </c>
      <c r="F908" s="1">
        <v>279</v>
      </c>
      <c r="G908" s="1">
        <v>2.7873237300000002</v>
      </c>
      <c r="H908" s="1">
        <v>0.28037230400000002</v>
      </c>
      <c r="I908" s="1">
        <v>3.191747547464089E-2</v>
      </c>
    </row>
    <row r="909" spans="1:9" hidden="1" x14ac:dyDescent="0.3">
      <c r="A909" s="1" t="s">
        <v>46</v>
      </c>
      <c r="B909" s="1" t="s">
        <v>48</v>
      </c>
      <c r="C909" s="1" t="s">
        <v>0</v>
      </c>
      <c r="D909" s="1" t="s">
        <v>97</v>
      </c>
      <c r="E909" s="1">
        <v>55</v>
      </c>
      <c r="F909" s="1">
        <v>279</v>
      </c>
      <c r="G909" s="1">
        <v>2.7600927930000001</v>
      </c>
      <c r="H909" s="1">
        <v>0.29918850600000002</v>
      </c>
      <c r="I909" s="1">
        <v>2.9042924107011266E-2</v>
      </c>
    </row>
    <row r="910" spans="1:9" hidden="1" x14ac:dyDescent="0.3">
      <c r="A910" s="1" t="s">
        <v>46</v>
      </c>
      <c r="B910" s="1" t="s">
        <v>48</v>
      </c>
      <c r="C910" s="1" t="s">
        <v>0</v>
      </c>
      <c r="D910" s="1" t="s">
        <v>98</v>
      </c>
      <c r="E910" s="1">
        <v>55</v>
      </c>
      <c r="F910" s="1">
        <v>279</v>
      </c>
      <c r="G910" s="1">
        <v>2.642371367</v>
      </c>
      <c r="H910" s="1">
        <v>0.23395598000000001</v>
      </c>
      <c r="I910" s="1">
        <v>2.0833855589342431E-2</v>
      </c>
    </row>
    <row r="911" spans="1:9" hidden="1" x14ac:dyDescent="0.3">
      <c r="A911" s="1" t="s">
        <v>46</v>
      </c>
      <c r="B911" s="1" t="s">
        <v>48</v>
      </c>
      <c r="C911" s="1" t="s">
        <v>0</v>
      </c>
      <c r="D911" s="1" t="s">
        <v>99</v>
      </c>
      <c r="E911" s="1">
        <v>55</v>
      </c>
      <c r="F911" s="1">
        <v>279</v>
      </c>
      <c r="G911" s="1">
        <v>2.732624602</v>
      </c>
      <c r="H911" s="1">
        <v>0.23662234700000001</v>
      </c>
      <c r="I911" s="1">
        <v>2.6931960979327062E-2</v>
      </c>
    </row>
    <row r="912" spans="1:9" hidden="1" x14ac:dyDescent="0.3">
      <c r="A912" s="1" t="s">
        <v>46</v>
      </c>
      <c r="B912" s="1" t="s">
        <v>48</v>
      </c>
      <c r="C912" s="1" t="s">
        <v>0</v>
      </c>
      <c r="D912" s="1" t="s">
        <v>100</v>
      </c>
      <c r="E912" s="1">
        <v>55</v>
      </c>
      <c r="F912" s="1">
        <v>279</v>
      </c>
      <c r="G912" s="1">
        <v>2.7835086649999998</v>
      </c>
      <c r="H912" s="1">
        <v>0.23817717499999999</v>
      </c>
      <c r="I912" s="1">
        <v>3.9947528073066126E-2</v>
      </c>
    </row>
    <row r="913" spans="1:9" hidden="1" x14ac:dyDescent="0.3">
      <c r="A913" s="1" t="s">
        <v>46</v>
      </c>
      <c r="B913" s="1" t="s">
        <v>48</v>
      </c>
      <c r="C913" s="1" t="s">
        <v>0</v>
      </c>
      <c r="D913" s="1" t="s">
        <v>101</v>
      </c>
      <c r="E913" s="1">
        <v>55</v>
      </c>
      <c r="F913" s="1">
        <v>279</v>
      </c>
      <c r="G913" s="1">
        <v>2.745082155</v>
      </c>
      <c r="H913" s="1">
        <v>0.22799179999999999</v>
      </c>
      <c r="I913" s="1">
        <v>3.7396712967259618E-2</v>
      </c>
    </row>
    <row r="914" spans="1:9" hidden="1" x14ac:dyDescent="0.3">
      <c r="A914" s="1" t="s">
        <v>46</v>
      </c>
      <c r="B914" s="1" t="s">
        <v>48</v>
      </c>
      <c r="C914" s="1" t="s">
        <v>0</v>
      </c>
      <c r="D914" s="1" t="s">
        <v>102</v>
      </c>
      <c r="E914" s="1">
        <v>55</v>
      </c>
      <c r="F914" s="1">
        <v>279</v>
      </c>
      <c r="G914" s="1">
        <v>2.7477251250000001</v>
      </c>
      <c r="H914" s="1">
        <v>0.307013702</v>
      </c>
      <c r="I914" s="1">
        <v>2.8644867488393178E-2</v>
      </c>
    </row>
    <row r="915" spans="1:9" hidden="1" x14ac:dyDescent="0.3">
      <c r="A915" s="1" t="s">
        <v>46</v>
      </c>
      <c r="B915" s="1" t="s">
        <v>48</v>
      </c>
      <c r="C915" s="1" t="s">
        <v>0</v>
      </c>
      <c r="D915" s="1" t="s">
        <v>103</v>
      </c>
      <c r="E915" s="1">
        <v>55</v>
      </c>
      <c r="F915" s="1">
        <v>279</v>
      </c>
      <c r="G915" s="1">
        <v>2.7293737230000001</v>
      </c>
      <c r="H915" s="1">
        <v>0.24521490000000001</v>
      </c>
      <c r="I915" s="1">
        <v>3.6603782466433477E-2</v>
      </c>
    </row>
    <row r="916" spans="1:9" hidden="1" x14ac:dyDescent="0.3">
      <c r="A916" s="1" t="s">
        <v>46</v>
      </c>
      <c r="B916" s="1" t="s">
        <v>48</v>
      </c>
      <c r="C916" s="1" t="s">
        <v>0</v>
      </c>
      <c r="D916" s="1" t="s">
        <v>104</v>
      </c>
      <c r="E916" s="1">
        <v>55</v>
      </c>
      <c r="F916" s="1">
        <v>279</v>
      </c>
      <c r="G916" s="1">
        <v>2.7194624090000001</v>
      </c>
      <c r="H916" s="1">
        <v>0.24080254600000001</v>
      </c>
      <c r="I916" s="1">
        <v>2.2914978918452934E-2</v>
      </c>
    </row>
    <row r="917" spans="1:9" hidden="1" x14ac:dyDescent="0.3">
      <c r="A917" s="1" t="s">
        <v>46</v>
      </c>
      <c r="B917" s="1" t="s">
        <v>48</v>
      </c>
      <c r="C917" s="1" t="s">
        <v>0</v>
      </c>
      <c r="D917" s="1" t="s">
        <v>105</v>
      </c>
      <c r="E917" s="1">
        <v>55</v>
      </c>
      <c r="F917" s="1">
        <v>279</v>
      </c>
      <c r="G917" s="1">
        <v>2.7192373769999998</v>
      </c>
      <c r="H917" s="1">
        <v>0.21908726100000001</v>
      </c>
      <c r="I917" s="1">
        <v>2.5079134413525758E-2</v>
      </c>
    </row>
    <row r="918" spans="1:9" hidden="1" x14ac:dyDescent="0.3">
      <c r="A918" s="1" t="s">
        <v>46</v>
      </c>
      <c r="B918" s="1" t="s">
        <v>48</v>
      </c>
      <c r="C918" s="1" t="s">
        <v>0</v>
      </c>
      <c r="D918" s="1" t="s">
        <v>106</v>
      </c>
      <c r="E918" s="1">
        <v>55</v>
      </c>
      <c r="F918" s="1">
        <v>279</v>
      </c>
      <c r="G918" s="1">
        <v>2.721930773</v>
      </c>
      <c r="H918" s="1">
        <v>0.22482843499999999</v>
      </c>
      <c r="I918" s="1">
        <v>3.0809472212873272E-2</v>
      </c>
    </row>
    <row r="919" spans="1:9" hidden="1" x14ac:dyDescent="0.3">
      <c r="A919" s="1" t="s">
        <v>46</v>
      </c>
      <c r="B919" s="1" t="s">
        <v>48</v>
      </c>
      <c r="C919" s="1" t="s">
        <v>0</v>
      </c>
      <c r="D919" s="1" t="s">
        <v>107</v>
      </c>
      <c r="E919" s="1">
        <v>55</v>
      </c>
      <c r="F919" s="1">
        <v>279</v>
      </c>
      <c r="G919" s="1">
        <v>2.6992039640000001</v>
      </c>
      <c r="H919" s="1">
        <v>0.28530728700000002</v>
      </c>
      <c r="I919" s="1">
        <v>1.7997037303145641E-2</v>
      </c>
    </row>
    <row r="920" spans="1:9" hidden="1" x14ac:dyDescent="0.3">
      <c r="A920" s="1" t="s">
        <v>46</v>
      </c>
      <c r="B920" s="1" t="s">
        <v>48</v>
      </c>
      <c r="C920" s="1" t="s">
        <v>5</v>
      </c>
      <c r="D920" s="1" t="s">
        <v>54</v>
      </c>
      <c r="E920" s="1">
        <v>15</v>
      </c>
      <c r="F920" s="1">
        <v>18</v>
      </c>
      <c r="G920" s="1">
        <v>2.7860859819999999</v>
      </c>
      <c r="H920" s="1">
        <v>0.289444533</v>
      </c>
      <c r="I920" s="1">
        <v>9.4962835279488412E-4</v>
      </c>
    </row>
    <row r="921" spans="1:9" hidden="1" x14ac:dyDescent="0.3">
      <c r="A921" s="1" t="s">
        <v>46</v>
      </c>
      <c r="B921" s="1" t="s">
        <v>48</v>
      </c>
      <c r="C921" s="1" t="s">
        <v>5</v>
      </c>
      <c r="D921" s="1" t="s">
        <v>55</v>
      </c>
      <c r="E921" s="1">
        <v>19</v>
      </c>
      <c r="F921" s="1">
        <v>20</v>
      </c>
      <c r="G921" s="1">
        <v>2.8160485890000002</v>
      </c>
      <c r="H921" s="1">
        <v>0.27735679400000002</v>
      </c>
      <c r="I921" s="1">
        <v>1.7774904916650499E-3</v>
      </c>
    </row>
    <row r="922" spans="1:9" hidden="1" x14ac:dyDescent="0.3">
      <c r="A922" s="1" t="s">
        <v>46</v>
      </c>
      <c r="B922" s="1" t="s">
        <v>48</v>
      </c>
      <c r="C922" s="1" t="s">
        <v>5</v>
      </c>
      <c r="D922" s="1" t="s">
        <v>56</v>
      </c>
      <c r="E922" s="1">
        <v>27</v>
      </c>
      <c r="F922" s="1">
        <v>20</v>
      </c>
      <c r="G922" s="1">
        <v>2.8772803410000001</v>
      </c>
      <c r="H922" s="1">
        <v>0.23080853800000001</v>
      </c>
      <c r="I922" s="1">
        <v>1.1784979539211885E-3</v>
      </c>
    </row>
    <row r="923" spans="1:9" hidden="1" x14ac:dyDescent="0.3">
      <c r="A923" s="1" t="s">
        <v>46</v>
      </c>
      <c r="B923" s="1" t="s">
        <v>48</v>
      </c>
      <c r="C923" s="1" t="s">
        <v>5</v>
      </c>
      <c r="D923" s="1" t="s">
        <v>57</v>
      </c>
      <c r="E923" s="1">
        <v>27</v>
      </c>
      <c r="F923" s="1">
        <v>20</v>
      </c>
      <c r="G923" s="1">
        <v>2.846127901</v>
      </c>
      <c r="H923" s="1">
        <v>0.22740903600000001</v>
      </c>
      <c r="I923" s="1">
        <v>1.4024981600709034E-3</v>
      </c>
    </row>
    <row r="924" spans="1:9" hidden="1" x14ac:dyDescent="0.3">
      <c r="A924" s="1" t="s">
        <v>46</v>
      </c>
      <c r="B924" s="1" t="s">
        <v>48</v>
      </c>
      <c r="C924" s="1" t="s">
        <v>5</v>
      </c>
      <c r="D924" s="1" t="s">
        <v>58</v>
      </c>
      <c r="E924" s="1">
        <v>27</v>
      </c>
      <c r="F924" s="1">
        <v>20</v>
      </c>
      <c r="G924" s="1">
        <v>2.86485645</v>
      </c>
      <c r="H924" s="1">
        <v>0.25185298699999997</v>
      </c>
      <c r="I924" s="1">
        <v>2.3330198885085379E-4</v>
      </c>
    </row>
    <row r="925" spans="1:9" hidden="1" x14ac:dyDescent="0.3">
      <c r="A925" s="1" t="s">
        <v>46</v>
      </c>
      <c r="B925" s="1" t="s">
        <v>48</v>
      </c>
      <c r="C925" s="1" t="s">
        <v>5</v>
      </c>
      <c r="D925" s="1" t="s">
        <v>59</v>
      </c>
      <c r="E925" s="1">
        <v>27</v>
      </c>
      <c r="F925" s="1">
        <v>20</v>
      </c>
      <c r="G925" s="1">
        <v>2.8449686590000001</v>
      </c>
      <c r="H925" s="1">
        <v>0.26838877</v>
      </c>
      <c r="I925" s="1">
        <v>8.1519609378612971E-4</v>
      </c>
    </row>
    <row r="926" spans="1:9" hidden="1" x14ac:dyDescent="0.3">
      <c r="A926" s="1" t="s">
        <v>46</v>
      </c>
      <c r="B926" s="1" t="s">
        <v>48</v>
      </c>
      <c r="C926" s="1" t="s">
        <v>5</v>
      </c>
      <c r="D926" s="1" t="s">
        <v>60</v>
      </c>
      <c r="E926" s="1">
        <v>27</v>
      </c>
      <c r="F926" s="1">
        <v>20</v>
      </c>
      <c r="G926" s="1">
        <v>2.8445335410000001</v>
      </c>
      <c r="H926" s="1">
        <v>0.25408863799999998</v>
      </c>
      <c r="I926" s="1">
        <v>4.3490019136275835E-5</v>
      </c>
    </row>
    <row r="927" spans="1:9" hidden="1" x14ac:dyDescent="0.3">
      <c r="A927" s="1" t="s">
        <v>46</v>
      </c>
      <c r="B927" s="1" t="s">
        <v>48</v>
      </c>
      <c r="C927" s="1" t="s">
        <v>5</v>
      </c>
      <c r="D927" s="1" t="s">
        <v>61</v>
      </c>
      <c r="E927" s="1">
        <v>27</v>
      </c>
      <c r="F927" s="1">
        <v>20</v>
      </c>
      <c r="G927" s="1">
        <v>2.8141667570000002</v>
      </c>
      <c r="H927" s="1">
        <v>0.28138243200000002</v>
      </c>
      <c r="I927" s="1">
        <v>2.0381663008205369E-6</v>
      </c>
    </row>
    <row r="928" spans="1:9" hidden="1" x14ac:dyDescent="0.3">
      <c r="A928" s="1" t="s">
        <v>46</v>
      </c>
      <c r="B928" s="1" t="s">
        <v>48</v>
      </c>
      <c r="C928" s="1" t="s">
        <v>5</v>
      </c>
      <c r="D928" s="1" t="s">
        <v>62</v>
      </c>
      <c r="E928" s="1">
        <v>27</v>
      </c>
      <c r="F928" s="1">
        <v>20</v>
      </c>
      <c r="G928" s="1">
        <v>2.8788152629999999</v>
      </c>
      <c r="H928" s="1">
        <v>0.19409288399999999</v>
      </c>
      <c r="I928" s="1">
        <v>5.0490498604219435E-5</v>
      </c>
    </row>
    <row r="929" spans="1:9" hidden="1" x14ac:dyDescent="0.3">
      <c r="A929" s="1" t="s">
        <v>46</v>
      </c>
      <c r="B929" s="1" t="s">
        <v>48</v>
      </c>
      <c r="C929" s="1" t="s">
        <v>5</v>
      </c>
      <c r="D929" s="1" t="s">
        <v>63</v>
      </c>
      <c r="E929" s="1">
        <v>27</v>
      </c>
      <c r="F929" s="1">
        <v>20</v>
      </c>
      <c r="G929" s="1">
        <v>2.804165765</v>
      </c>
      <c r="H929" s="1">
        <v>0.22510102900000001</v>
      </c>
      <c r="I929" s="1">
        <v>1.2651592127141929E-2</v>
      </c>
    </row>
    <row r="930" spans="1:9" hidden="1" x14ac:dyDescent="0.3">
      <c r="A930" s="1" t="s">
        <v>46</v>
      </c>
      <c r="B930" s="1" t="s">
        <v>48</v>
      </c>
      <c r="C930" s="1" t="s">
        <v>5</v>
      </c>
      <c r="D930" s="1" t="s">
        <v>64</v>
      </c>
      <c r="E930" s="1">
        <v>27</v>
      </c>
      <c r="F930" s="1">
        <v>20</v>
      </c>
      <c r="G930" s="1">
        <v>2.8302428370000001</v>
      </c>
      <c r="H930" s="1">
        <v>0.24212577599999999</v>
      </c>
      <c r="I930" s="1">
        <v>6.2612849706548289E-3</v>
      </c>
    </row>
    <row r="931" spans="1:9" hidden="1" x14ac:dyDescent="0.3">
      <c r="A931" s="1" t="s">
        <v>46</v>
      </c>
      <c r="B931" s="1" t="s">
        <v>48</v>
      </c>
      <c r="C931" s="1" t="s">
        <v>5</v>
      </c>
      <c r="D931" s="1" t="s">
        <v>65</v>
      </c>
      <c r="E931" s="1">
        <v>27</v>
      </c>
      <c r="F931" s="1">
        <v>20</v>
      </c>
      <c r="G931" s="1">
        <v>2.8109196500000002</v>
      </c>
      <c r="H931" s="1">
        <v>0.21937158900000001</v>
      </c>
      <c r="I931" s="1">
        <v>1.7417653709594139E-2</v>
      </c>
    </row>
    <row r="932" spans="1:9" hidden="1" x14ac:dyDescent="0.3">
      <c r="A932" s="1" t="s">
        <v>46</v>
      </c>
      <c r="B932" s="1" t="s">
        <v>48</v>
      </c>
      <c r="C932" s="1" t="s">
        <v>5</v>
      </c>
      <c r="D932" s="1" t="s">
        <v>66</v>
      </c>
      <c r="E932" s="1">
        <v>27</v>
      </c>
      <c r="F932" s="1">
        <v>20</v>
      </c>
      <c r="G932" s="1">
        <v>2.8370788569999998</v>
      </c>
      <c r="H932" s="1">
        <v>0.261021738</v>
      </c>
      <c r="I932" s="1">
        <v>1.909570730130964E-2</v>
      </c>
    </row>
    <row r="933" spans="1:9" hidden="1" x14ac:dyDescent="0.3">
      <c r="A933" s="1" t="s">
        <v>46</v>
      </c>
      <c r="B933" s="1" t="s">
        <v>48</v>
      </c>
      <c r="C933" s="1" t="s">
        <v>5</v>
      </c>
      <c r="D933" s="1" t="s">
        <v>67</v>
      </c>
      <c r="E933" s="1">
        <v>27</v>
      </c>
      <c r="F933" s="1">
        <v>20</v>
      </c>
      <c r="G933" s="1">
        <v>2.7771314340000002</v>
      </c>
      <c r="H933" s="1">
        <v>0.23701954</v>
      </c>
      <c r="I933" s="1">
        <v>1.0522482731119855E-2</v>
      </c>
    </row>
    <row r="934" spans="1:9" hidden="1" x14ac:dyDescent="0.3">
      <c r="A934" s="1" t="s">
        <v>46</v>
      </c>
      <c r="B934" s="1" t="s">
        <v>48</v>
      </c>
      <c r="C934" s="1" t="s">
        <v>5</v>
      </c>
      <c r="D934" s="1" t="s">
        <v>68</v>
      </c>
      <c r="E934" s="1">
        <v>27</v>
      </c>
      <c r="F934" s="1">
        <v>20</v>
      </c>
      <c r="G934" s="1">
        <v>2.8112189930000002</v>
      </c>
      <c r="H934" s="1">
        <v>0.226217526</v>
      </c>
      <c r="I934" s="1">
        <v>1.0115487895847381E-5</v>
      </c>
    </row>
    <row r="935" spans="1:9" hidden="1" x14ac:dyDescent="0.3">
      <c r="A935" s="1" t="s">
        <v>46</v>
      </c>
      <c r="B935" s="1" t="s">
        <v>48</v>
      </c>
      <c r="C935" s="1" t="s">
        <v>5</v>
      </c>
      <c r="D935" s="1" t="s">
        <v>69</v>
      </c>
      <c r="E935" s="1">
        <v>27</v>
      </c>
      <c r="F935" s="1">
        <v>20</v>
      </c>
      <c r="G935" s="1">
        <v>2.8124503820000002</v>
      </c>
      <c r="H935" s="1">
        <v>0.24740948300000001</v>
      </c>
      <c r="I935" s="1">
        <v>4.7863368803756738E-3</v>
      </c>
    </row>
    <row r="936" spans="1:9" hidden="1" x14ac:dyDescent="0.3">
      <c r="A936" s="1" t="s">
        <v>46</v>
      </c>
      <c r="B936" s="1" t="s">
        <v>48</v>
      </c>
      <c r="C936" s="1" t="s">
        <v>5</v>
      </c>
      <c r="D936" s="1" t="s">
        <v>70</v>
      </c>
      <c r="E936" s="1">
        <v>27</v>
      </c>
      <c r="F936" s="1">
        <v>20</v>
      </c>
      <c r="G936" s="1">
        <v>2.8051824569999999</v>
      </c>
      <c r="H936" s="1">
        <v>0.28499593099999998</v>
      </c>
      <c r="I936" s="1">
        <v>3.0360650554342152E-4</v>
      </c>
    </row>
    <row r="937" spans="1:9" hidden="1" x14ac:dyDescent="0.3">
      <c r="A937" s="1" t="s">
        <v>46</v>
      </c>
      <c r="B937" s="1" t="s">
        <v>48</v>
      </c>
      <c r="C937" s="1" t="s">
        <v>5</v>
      </c>
      <c r="D937" s="1" t="s">
        <v>71</v>
      </c>
      <c r="E937" s="1">
        <v>27</v>
      </c>
      <c r="F937" s="1">
        <v>20</v>
      </c>
      <c r="G937" s="1">
        <v>2.6939789200000002</v>
      </c>
      <c r="H937" s="1">
        <v>0.21658055200000001</v>
      </c>
      <c r="I937" s="1">
        <v>1.152272850517528E-6</v>
      </c>
    </row>
    <row r="938" spans="1:9" hidden="1" x14ac:dyDescent="0.3">
      <c r="A938" s="1" t="s">
        <v>46</v>
      </c>
      <c r="B938" s="1" t="s">
        <v>48</v>
      </c>
      <c r="C938" s="1" t="s">
        <v>5</v>
      </c>
      <c r="D938" s="1" t="s">
        <v>72</v>
      </c>
      <c r="E938" s="1">
        <v>27</v>
      </c>
      <c r="F938" s="1">
        <v>20</v>
      </c>
      <c r="G938" s="1">
        <v>2.8152579000000002</v>
      </c>
      <c r="H938" s="1">
        <v>0.23125029</v>
      </c>
      <c r="I938" s="1">
        <v>5.3936156682259735E-4</v>
      </c>
    </row>
    <row r="939" spans="1:9" hidden="1" x14ac:dyDescent="0.3">
      <c r="A939" s="1" t="s">
        <v>46</v>
      </c>
      <c r="B939" s="1" t="s">
        <v>48</v>
      </c>
      <c r="C939" s="1" t="s">
        <v>5</v>
      </c>
      <c r="D939" s="1" t="s">
        <v>73</v>
      </c>
      <c r="E939" s="1">
        <v>27</v>
      </c>
      <c r="F939" s="1">
        <v>36</v>
      </c>
      <c r="G939" s="1">
        <v>2.7852930580000002</v>
      </c>
      <c r="H939" s="1">
        <v>0.25347570200000002</v>
      </c>
      <c r="I939" s="1">
        <v>6.6521928195817093E-2</v>
      </c>
    </row>
    <row r="940" spans="1:9" hidden="1" x14ac:dyDescent="0.3">
      <c r="A940" s="1" t="s">
        <v>46</v>
      </c>
      <c r="B940" s="1" t="s">
        <v>48</v>
      </c>
      <c r="C940" s="1" t="s">
        <v>5</v>
      </c>
      <c r="D940" s="1" t="s">
        <v>74</v>
      </c>
      <c r="E940" s="1">
        <v>27</v>
      </c>
      <c r="F940" s="1">
        <v>48</v>
      </c>
      <c r="G940" s="1">
        <v>2.7747268329999999</v>
      </c>
      <c r="H940" s="1">
        <v>0.237184227</v>
      </c>
      <c r="I940" s="1">
        <v>4.4690344497227856E-2</v>
      </c>
    </row>
    <row r="941" spans="1:9" hidden="1" x14ac:dyDescent="0.3">
      <c r="A941" s="1" t="s">
        <v>46</v>
      </c>
      <c r="B941" s="1" t="s">
        <v>48</v>
      </c>
      <c r="C941" s="1" t="s">
        <v>5</v>
      </c>
      <c r="D941" s="1" t="s">
        <v>75</v>
      </c>
      <c r="E941" s="1">
        <v>27</v>
      </c>
      <c r="F941" s="1">
        <v>64</v>
      </c>
      <c r="G941" s="1">
        <v>2.6804329450000002</v>
      </c>
      <c r="H941" s="1">
        <v>0.232506403</v>
      </c>
      <c r="I941" s="1">
        <v>1.211886742443549E-2</v>
      </c>
    </row>
    <row r="942" spans="1:9" hidden="1" x14ac:dyDescent="0.3">
      <c r="A942" s="1" t="s">
        <v>46</v>
      </c>
      <c r="B942" s="1" t="s">
        <v>48</v>
      </c>
      <c r="C942" s="1" t="s">
        <v>5</v>
      </c>
      <c r="D942" s="1" t="s">
        <v>76</v>
      </c>
      <c r="E942" s="1">
        <v>27</v>
      </c>
      <c r="F942" s="1">
        <v>76</v>
      </c>
      <c r="G942" s="1">
        <v>2.7926047729999999</v>
      </c>
      <c r="H942" s="1">
        <v>0.21306441400000001</v>
      </c>
      <c r="I942" s="1">
        <v>6.7534621075132098E-2</v>
      </c>
    </row>
    <row r="943" spans="1:9" hidden="1" x14ac:dyDescent="0.3">
      <c r="A943" s="1" t="s">
        <v>46</v>
      </c>
      <c r="B943" s="1" t="s">
        <v>48</v>
      </c>
      <c r="C943" s="1" t="s">
        <v>5</v>
      </c>
      <c r="D943" s="1" t="s">
        <v>77</v>
      </c>
      <c r="E943" s="1">
        <v>27</v>
      </c>
      <c r="F943" s="1">
        <v>76</v>
      </c>
      <c r="G943" s="1">
        <v>2.7525361319999999</v>
      </c>
      <c r="H943" s="1">
        <v>0.231419657</v>
      </c>
      <c r="I943" s="1">
        <v>8.7813158617471174E-2</v>
      </c>
    </row>
    <row r="944" spans="1:9" hidden="1" x14ac:dyDescent="0.3">
      <c r="A944" s="1" t="s">
        <v>46</v>
      </c>
      <c r="B944" s="1" t="s">
        <v>48</v>
      </c>
      <c r="C944" s="1" t="s">
        <v>5</v>
      </c>
      <c r="D944" s="1" t="s">
        <v>78</v>
      </c>
      <c r="E944" s="1">
        <v>27</v>
      </c>
      <c r="F944" s="1">
        <v>76</v>
      </c>
      <c r="G944" s="1">
        <v>2.6822432549999999</v>
      </c>
      <c r="H944" s="1">
        <v>0.13969009700000001</v>
      </c>
      <c r="I944" s="1">
        <v>7.6925999978758805E-2</v>
      </c>
    </row>
    <row r="945" spans="1:9" hidden="1" x14ac:dyDescent="0.3">
      <c r="A945" s="1" t="s">
        <v>46</v>
      </c>
      <c r="B945" s="1" t="s">
        <v>48</v>
      </c>
      <c r="C945" s="1" t="s">
        <v>5</v>
      </c>
      <c r="D945" s="1" t="s">
        <v>79</v>
      </c>
      <c r="E945" s="1">
        <v>27</v>
      </c>
      <c r="F945" s="1">
        <v>76</v>
      </c>
      <c r="G945" s="1">
        <v>2.7508550280000001</v>
      </c>
      <c r="H945" s="1">
        <v>0.22357623300000001</v>
      </c>
      <c r="I945" s="1">
        <v>5.0598290976000659E-2</v>
      </c>
    </row>
    <row r="946" spans="1:9" hidden="1" x14ac:dyDescent="0.3">
      <c r="A946" s="1" t="s">
        <v>46</v>
      </c>
      <c r="B946" s="1" t="s">
        <v>48</v>
      </c>
      <c r="C946" s="1" t="s">
        <v>5</v>
      </c>
      <c r="D946" s="1" t="s">
        <v>80</v>
      </c>
      <c r="E946" s="1">
        <v>27</v>
      </c>
      <c r="F946" s="1">
        <v>76</v>
      </c>
      <c r="G946" s="1">
        <v>2.7605190309999998</v>
      </c>
      <c r="H946" s="1">
        <v>0.23750571200000001</v>
      </c>
      <c r="I946" s="1">
        <v>5.6165520793824766E-2</v>
      </c>
    </row>
    <row r="947" spans="1:9" hidden="1" x14ac:dyDescent="0.3">
      <c r="A947" s="1" t="s">
        <v>46</v>
      </c>
      <c r="B947" s="1" t="s">
        <v>48</v>
      </c>
      <c r="C947" s="1" t="s">
        <v>5</v>
      </c>
      <c r="D947" s="1" t="s">
        <v>81</v>
      </c>
      <c r="E947" s="1">
        <v>27</v>
      </c>
      <c r="F947" s="1">
        <v>76</v>
      </c>
      <c r="G947" s="1">
        <v>2.6478221280000001</v>
      </c>
      <c r="H947" s="1">
        <v>0.28117995899999998</v>
      </c>
      <c r="I947" s="1">
        <v>5.3511485171535866E-2</v>
      </c>
    </row>
    <row r="948" spans="1:9" hidden="1" x14ac:dyDescent="0.3">
      <c r="A948" s="1" t="s">
        <v>46</v>
      </c>
      <c r="B948" s="1" t="s">
        <v>48</v>
      </c>
      <c r="C948" s="1" t="s">
        <v>5</v>
      </c>
      <c r="D948" s="1" t="s">
        <v>82</v>
      </c>
      <c r="E948" s="1">
        <v>27</v>
      </c>
      <c r="F948" s="1">
        <v>76</v>
      </c>
      <c r="G948" s="1">
        <v>2.766503465</v>
      </c>
      <c r="H948" s="1">
        <v>0.19503617200000001</v>
      </c>
      <c r="I948" s="1">
        <v>3.8801388064019483E-2</v>
      </c>
    </row>
    <row r="949" spans="1:9" hidden="1" x14ac:dyDescent="0.3">
      <c r="A949" s="1" t="s">
        <v>46</v>
      </c>
      <c r="B949" s="1" t="s">
        <v>48</v>
      </c>
      <c r="C949" s="1" t="s">
        <v>5</v>
      </c>
      <c r="D949" s="1" t="s">
        <v>83</v>
      </c>
      <c r="E949" s="1">
        <v>27</v>
      </c>
      <c r="F949" s="1">
        <v>76</v>
      </c>
      <c r="G949" s="1">
        <v>2.7263240529999999</v>
      </c>
      <c r="H949" s="1">
        <v>0.28125992799999999</v>
      </c>
      <c r="I949" s="1">
        <v>6.1285919156909521E-2</v>
      </c>
    </row>
    <row r="950" spans="1:9" hidden="1" x14ac:dyDescent="0.3">
      <c r="A950" s="1" t="s">
        <v>46</v>
      </c>
      <c r="B950" s="1" t="s">
        <v>48</v>
      </c>
      <c r="C950" s="1" t="s">
        <v>5</v>
      </c>
      <c r="D950" s="1" t="s">
        <v>84</v>
      </c>
      <c r="E950" s="1">
        <v>27</v>
      </c>
      <c r="F950" s="1">
        <v>76</v>
      </c>
      <c r="G950" s="1">
        <v>2.742610848</v>
      </c>
      <c r="H950" s="1">
        <v>0.26747383600000002</v>
      </c>
      <c r="I950" s="1">
        <v>2.5768709822962459E-2</v>
      </c>
    </row>
    <row r="951" spans="1:9" hidden="1" x14ac:dyDescent="0.3">
      <c r="A951" s="1" t="s">
        <v>46</v>
      </c>
      <c r="B951" s="1" t="s">
        <v>48</v>
      </c>
      <c r="C951" s="1" t="s">
        <v>5</v>
      </c>
      <c r="D951" s="1" t="s">
        <v>85</v>
      </c>
      <c r="E951" s="1">
        <v>27</v>
      </c>
      <c r="F951" s="1">
        <v>76</v>
      </c>
      <c r="G951" s="1">
        <v>2.6623883570000002</v>
      </c>
      <c r="H951" s="1">
        <v>0.25537771599999998</v>
      </c>
      <c r="I951" s="1">
        <v>5.4319445650828607E-2</v>
      </c>
    </row>
    <row r="952" spans="1:9" hidden="1" x14ac:dyDescent="0.3">
      <c r="A952" s="1" t="s">
        <v>46</v>
      </c>
      <c r="B952" s="1" t="s">
        <v>48</v>
      </c>
      <c r="C952" s="1" t="s">
        <v>5</v>
      </c>
      <c r="D952" s="1" t="s">
        <v>86</v>
      </c>
      <c r="E952" s="1">
        <v>27</v>
      </c>
      <c r="F952" s="1">
        <v>76</v>
      </c>
      <c r="G952" s="1">
        <v>2.749170501</v>
      </c>
      <c r="H952" s="1">
        <v>0.241845639</v>
      </c>
      <c r="I952" s="1">
        <v>5.2553336399699703E-2</v>
      </c>
    </row>
    <row r="953" spans="1:9" hidden="1" x14ac:dyDescent="0.3">
      <c r="A953" s="1" t="s">
        <v>46</v>
      </c>
      <c r="B953" s="1" t="s">
        <v>48</v>
      </c>
      <c r="C953" s="1" t="s">
        <v>5</v>
      </c>
      <c r="D953" s="1" t="s">
        <v>87</v>
      </c>
      <c r="E953" s="1">
        <v>27</v>
      </c>
      <c r="F953" s="1">
        <v>76</v>
      </c>
      <c r="G953" s="1">
        <v>2.7066847589999998</v>
      </c>
      <c r="H953" s="1">
        <v>0.23142971400000001</v>
      </c>
      <c r="I953" s="1">
        <v>6.0683215392010402E-2</v>
      </c>
    </row>
    <row r="954" spans="1:9" hidden="1" x14ac:dyDescent="0.3">
      <c r="A954" s="1" t="s">
        <v>46</v>
      </c>
      <c r="B954" s="1" t="s">
        <v>48</v>
      </c>
      <c r="C954" s="1" t="s">
        <v>5</v>
      </c>
      <c r="D954" s="1" t="s">
        <v>88</v>
      </c>
      <c r="E954" s="1">
        <v>27</v>
      </c>
      <c r="F954" s="1">
        <v>76</v>
      </c>
      <c r="G954" s="1">
        <v>2.6980007129999999</v>
      </c>
      <c r="H954" s="1">
        <v>0.18814358</v>
      </c>
      <c r="I954" s="1">
        <v>6.2612336031996743E-2</v>
      </c>
    </row>
    <row r="955" spans="1:9" hidden="1" x14ac:dyDescent="0.3">
      <c r="A955" s="1" t="s">
        <v>46</v>
      </c>
      <c r="B955" s="1" t="s">
        <v>48</v>
      </c>
      <c r="C955" s="1" t="s">
        <v>5</v>
      </c>
      <c r="D955" s="1" t="s">
        <v>89</v>
      </c>
      <c r="E955" s="1">
        <v>27</v>
      </c>
      <c r="F955" s="1">
        <v>76</v>
      </c>
      <c r="G955" s="1">
        <v>2.6921557539999998</v>
      </c>
      <c r="H955" s="1">
        <v>0.22467980900000001</v>
      </c>
      <c r="I955" s="1">
        <v>4.9856928150818609E-2</v>
      </c>
    </row>
    <row r="956" spans="1:9" hidden="1" x14ac:dyDescent="0.3">
      <c r="A956" s="1" t="s">
        <v>46</v>
      </c>
      <c r="B956" s="1" t="s">
        <v>48</v>
      </c>
      <c r="C956" s="1" t="s">
        <v>5</v>
      </c>
      <c r="D956" s="1" t="s">
        <v>90</v>
      </c>
      <c r="E956" s="1">
        <v>27</v>
      </c>
      <c r="F956" s="1">
        <v>76</v>
      </c>
      <c r="G956" s="1">
        <v>2.6797981439999998</v>
      </c>
      <c r="H956" s="1">
        <v>0.237079185</v>
      </c>
      <c r="I956" s="1">
        <v>4.8137299053264776E-2</v>
      </c>
    </row>
    <row r="957" spans="1:9" hidden="1" x14ac:dyDescent="0.3">
      <c r="A957" s="1" t="s">
        <v>46</v>
      </c>
      <c r="B957" s="1" t="s">
        <v>48</v>
      </c>
      <c r="C957" s="1" t="s">
        <v>5</v>
      </c>
      <c r="D957" s="1" t="s">
        <v>91</v>
      </c>
      <c r="E957" s="1">
        <v>27</v>
      </c>
      <c r="F957" s="1">
        <v>76</v>
      </c>
      <c r="G957" s="1">
        <v>2.748419766</v>
      </c>
      <c r="H957" s="1">
        <v>0.249790126</v>
      </c>
      <c r="I957" s="1">
        <v>1.5156076221641846E-2</v>
      </c>
    </row>
    <row r="958" spans="1:9" hidden="1" x14ac:dyDescent="0.3">
      <c r="A958" s="1" t="s">
        <v>46</v>
      </c>
      <c r="B958" s="1" t="s">
        <v>48</v>
      </c>
      <c r="C958" s="1" t="s">
        <v>5</v>
      </c>
      <c r="D958" s="1" t="s">
        <v>92</v>
      </c>
      <c r="E958" s="1">
        <v>27</v>
      </c>
      <c r="F958" s="1">
        <v>76</v>
      </c>
      <c r="G958" s="1">
        <v>2.7351248039999998</v>
      </c>
      <c r="H958" s="1">
        <v>0.21306734699999999</v>
      </c>
      <c r="I958" s="1">
        <v>1.863294485584455E-2</v>
      </c>
    </row>
    <row r="959" spans="1:9" hidden="1" x14ac:dyDescent="0.3">
      <c r="A959" s="1" t="s">
        <v>46</v>
      </c>
      <c r="B959" s="1" t="s">
        <v>48</v>
      </c>
      <c r="C959" s="1" t="s">
        <v>5</v>
      </c>
      <c r="D959" s="1" t="s">
        <v>93</v>
      </c>
      <c r="E959" s="1">
        <v>27</v>
      </c>
      <c r="F959" s="1">
        <v>76</v>
      </c>
      <c r="G959" s="1">
        <v>2.7077213570000001</v>
      </c>
      <c r="H959" s="1">
        <v>0.234583232</v>
      </c>
      <c r="I959" s="1">
        <v>1.0381306712068661E-2</v>
      </c>
    </row>
    <row r="960" spans="1:9" hidden="1" x14ac:dyDescent="0.3">
      <c r="A960" s="1" t="s">
        <v>46</v>
      </c>
      <c r="B960" s="1" t="s">
        <v>48</v>
      </c>
      <c r="C960" s="1" t="s">
        <v>5</v>
      </c>
      <c r="D960" s="1" t="s">
        <v>94</v>
      </c>
      <c r="E960" s="1">
        <v>27</v>
      </c>
      <c r="F960" s="1">
        <v>76</v>
      </c>
      <c r="G960" s="1">
        <v>2.7405726389999998</v>
      </c>
      <c r="H960" s="1">
        <v>0.23313651899999999</v>
      </c>
      <c r="I960" s="1">
        <v>9.0287231965150705E-3</v>
      </c>
    </row>
    <row r="961" spans="1:9" hidden="1" x14ac:dyDescent="0.3">
      <c r="A961" s="1" t="s">
        <v>46</v>
      </c>
      <c r="B961" s="1" t="s">
        <v>48</v>
      </c>
      <c r="C961" s="1" t="s">
        <v>5</v>
      </c>
      <c r="D961" s="1" t="s">
        <v>95</v>
      </c>
      <c r="E961" s="1">
        <v>27</v>
      </c>
      <c r="F961" s="1">
        <v>76</v>
      </c>
      <c r="G961" s="1">
        <v>2.7267317200000001</v>
      </c>
      <c r="H961" s="1">
        <v>0.28392880999999998</v>
      </c>
      <c r="I961" s="1">
        <v>8.4231698093906963E-3</v>
      </c>
    </row>
    <row r="962" spans="1:9" hidden="1" x14ac:dyDescent="0.3">
      <c r="A962" s="1" t="s">
        <v>46</v>
      </c>
      <c r="B962" s="1" t="s">
        <v>48</v>
      </c>
      <c r="C962" s="1" t="s">
        <v>5</v>
      </c>
      <c r="D962" s="1" t="s">
        <v>96</v>
      </c>
      <c r="E962" s="1">
        <v>27</v>
      </c>
      <c r="F962" s="1">
        <v>76</v>
      </c>
      <c r="G962" s="1">
        <v>2.6564523919999998</v>
      </c>
      <c r="H962" s="1">
        <v>0.28617060599999999</v>
      </c>
      <c r="I962" s="1">
        <v>1.0657954871125832E-2</v>
      </c>
    </row>
    <row r="963" spans="1:9" hidden="1" x14ac:dyDescent="0.3">
      <c r="A963" s="1" t="s">
        <v>46</v>
      </c>
      <c r="B963" s="1" t="s">
        <v>48</v>
      </c>
      <c r="C963" s="1" t="s">
        <v>5</v>
      </c>
      <c r="D963" s="1" t="s">
        <v>97</v>
      </c>
      <c r="E963" s="1">
        <v>27</v>
      </c>
      <c r="F963" s="1">
        <v>76</v>
      </c>
      <c r="G963" s="1">
        <v>2.6869067580000001</v>
      </c>
      <c r="H963" s="1">
        <v>0.27919364499999999</v>
      </c>
      <c r="I963" s="1">
        <v>1.4274230016940261E-2</v>
      </c>
    </row>
    <row r="964" spans="1:9" hidden="1" x14ac:dyDescent="0.3">
      <c r="A964" s="1" t="s">
        <v>46</v>
      </c>
      <c r="B964" s="1" t="s">
        <v>48</v>
      </c>
      <c r="C964" s="1" t="s">
        <v>5</v>
      </c>
      <c r="D964" s="1" t="s">
        <v>98</v>
      </c>
      <c r="E964" s="1">
        <v>27</v>
      </c>
      <c r="F964" s="1">
        <v>76</v>
      </c>
      <c r="G964" s="1">
        <v>2.686026816</v>
      </c>
      <c r="H964" s="1">
        <v>0.23533019499999999</v>
      </c>
      <c r="I964" s="1">
        <v>1.4921312116834541E-2</v>
      </c>
    </row>
    <row r="965" spans="1:9" hidden="1" x14ac:dyDescent="0.3">
      <c r="A965" s="1" t="s">
        <v>46</v>
      </c>
      <c r="B965" s="1" t="s">
        <v>48</v>
      </c>
      <c r="C965" s="1" t="s">
        <v>5</v>
      </c>
      <c r="D965" s="1" t="s">
        <v>99</v>
      </c>
      <c r="E965" s="1">
        <v>27</v>
      </c>
      <c r="F965" s="1">
        <v>76</v>
      </c>
      <c r="G965" s="1">
        <v>2.7114317250000002</v>
      </c>
      <c r="H965" s="1">
        <v>0.27350499299999997</v>
      </c>
      <c r="I965" s="1">
        <v>2.7296789119495478E-2</v>
      </c>
    </row>
    <row r="966" spans="1:9" hidden="1" x14ac:dyDescent="0.3">
      <c r="A966" s="1" t="s">
        <v>46</v>
      </c>
      <c r="B966" s="1" t="s">
        <v>48</v>
      </c>
      <c r="C966" s="1" t="s">
        <v>5</v>
      </c>
      <c r="D966" s="1" t="s">
        <v>100</v>
      </c>
      <c r="E966" s="1">
        <v>27</v>
      </c>
      <c r="F966" s="1">
        <v>76</v>
      </c>
      <c r="G966" s="1">
        <v>2.685236899</v>
      </c>
      <c r="H966" s="1">
        <v>0.29539907300000001</v>
      </c>
      <c r="I966" s="1">
        <v>3.272972251516805E-2</v>
      </c>
    </row>
    <row r="967" spans="1:9" hidden="1" x14ac:dyDescent="0.3">
      <c r="A967" s="1" t="s">
        <v>46</v>
      </c>
      <c r="B967" s="1" t="s">
        <v>48</v>
      </c>
      <c r="C967" s="1" t="s">
        <v>5</v>
      </c>
      <c r="D967" s="1" t="s">
        <v>101</v>
      </c>
      <c r="E967" s="1">
        <v>25</v>
      </c>
      <c r="F967" s="1">
        <v>63</v>
      </c>
      <c r="G967" s="1">
        <v>2.626423714</v>
      </c>
      <c r="H967" s="1">
        <v>0.248629347</v>
      </c>
      <c r="I967" s="1">
        <v>4.0238854661758465E-2</v>
      </c>
    </row>
    <row r="968" spans="1:9" hidden="1" x14ac:dyDescent="0.3">
      <c r="A968" s="1" t="s">
        <v>46</v>
      </c>
      <c r="B968" s="1" t="s">
        <v>48</v>
      </c>
      <c r="C968" s="1" t="s">
        <v>5</v>
      </c>
      <c r="D968" s="1" t="s">
        <v>102</v>
      </c>
      <c r="E968" s="1">
        <v>25</v>
      </c>
      <c r="F968" s="1">
        <v>63</v>
      </c>
      <c r="G968" s="1">
        <v>2.673260628</v>
      </c>
      <c r="H968" s="1">
        <v>0.24633139700000001</v>
      </c>
      <c r="I968" s="1">
        <v>2.7474952760191667E-2</v>
      </c>
    </row>
    <row r="969" spans="1:9" hidden="1" x14ac:dyDescent="0.3">
      <c r="A969" s="1" t="s">
        <v>46</v>
      </c>
      <c r="B969" s="1" t="s">
        <v>48</v>
      </c>
      <c r="C969" s="1" t="s">
        <v>5</v>
      </c>
      <c r="D969" s="1" t="s">
        <v>103</v>
      </c>
      <c r="E969" s="1">
        <v>25</v>
      </c>
      <c r="F969" s="1">
        <v>63</v>
      </c>
      <c r="G969" s="1">
        <v>2.5869453789999999</v>
      </c>
      <c r="H969" s="1">
        <v>0.231441588</v>
      </c>
      <c r="I969" s="1">
        <v>2.5821125408411021E-2</v>
      </c>
    </row>
    <row r="970" spans="1:9" hidden="1" x14ac:dyDescent="0.3">
      <c r="A970" s="1" t="s">
        <v>46</v>
      </c>
      <c r="B970" s="1" t="s">
        <v>48</v>
      </c>
      <c r="C970" s="1" t="s">
        <v>5</v>
      </c>
      <c r="D970" s="1" t="s">
        <v>104</v>
      </c>
      <c r="E970" s="1">
        <v>25</v>
      </c>
      <c r="F970" s="1">
        <v>63</v>
      </c>
      <c r="G970" s="1">
        <v>2.6773233520000002</v>
      </c>
      <c r="H970" s="1">
        <v>0.22133988299999999</v>
      </c>
      <c r="I970" s="1">
        <v>1.2650732769057661E-2</v>
      </c>
    </row>
    <row r="971" spans="1:9" hidden="1" x14ac:dyDescent="0.3">
      <c r="A971" s="1" t="s">
        <v>46</v>
      </c>
      <c r="B971" s="1" t="s">
        <v>48</v>
      </c>
      <c r="C971" s="1" t="s">
        <v>5</v>
      </c>
      <c r="D971" s="1" t="s">
        <v>105</v>
      </c>
      <c r="E971" s="1">
        <v>25</v>
      </c>
      <c r="F971" s="1">
        <v>63</v>
      </c>
      <c r="G971" s="1">
        <v>2.5089484120000001</v>
      </c>
      <c r="H971" s="1">
        <v>0.28762940100000001</v>
      </c>
      <c r="I971" s="1">
        <v>2.0983439674162573E-2</v>
      </c>
    </row>
    <row r="972" spans="1:9" hidden="1" x14ac:dyDescent="0.3">
      <c r="A972" s="1" t="s">
        <v>46</v>
      </c>
      <c r="B972" s="1" t="s">
        <v>48</v>
      </c>
      <c r="C972" s="1" t="s">
        <v>5</v>
      </c>
      <c r="D972" s="1" t="s">
        <v>106</v>
      </c>
      <c r="E972" s="1">
        <v>25</v>
      </c>
      <c r="F972" s="1">
        <v>63</v>
      </c>
      <c r="G972" s="1">
        <v>2.667825782</v>
      </c>
      <c r="H972" s="1">
        <v>0.232695185</v>
      </c>
      <c r="I972" s="1">
        <v>3.1624615308622449E-2</v>
      </c>
    </row>
    <row r="973" spans="1:9" hidden="1" x14ac:dyDescent="0.3">
      <c r="A973" s="1" t="s">
        <v>46</v>
      </c>
      <c r="B973" s="1" t="s">
        <v>48</v>
      </c>
      <c r="C973" s="1" t="s">
        <v>5</v>
      </c>
      <c r="D973" s="1" t="s">
        <v>107</v>
      </c>
      <c r="E973" s="1">
        <v>25</v>
      </c>
      <c r="F973" s="1">
        <v>63</v>
      </c>
      <c r="G973" s="1">
        <v>2.6357897690000001</v>
      </c>
      <c r="H973" s="1">
        <v>0.222168492</v>
      </c>
      <c r="I973" s="1">
        <v>4.0449958652504801E-2</v>
      </c>
    </row>
    <row r="974" spans="1:9" hidden="1" x14ac:dyDescent="0.3">
      <c r="A974" s="1" t="s">
        <v>46</v>
      </c>
      <c r="B974" s="1" t="s">
        <v>33</v>
      </c>
      <c r="C974" s="1" t="s">
        <v>9</v>
      </c>
      <c r="D974" s="1" t="s">
        <v>54</v>
      </c>
      <c r="E974" s="1">
        <v>15</v>
      </c>
      <c r="F974" s="1">
        <v>18</v>
      </c>
      <c r="G974" s="1">
        <v>2.7250556430000001</v>
      </c>
      <c r="H974" s="1">
        <v>0.21946357</v>
      </c>
      <c r="I974" s="1">
        <v>5.3260698729691016E-4</v>
      </c>
    </row>
    <row r="975" spans="1:9" hidden="1" x14ac:dyDescent="0.3">
      <c r="A975" s="1" t="s">
        <v>46</v>
      </c>
      <c r="B975" s="1" t="s">
        <v>33</v>
      </c>
      <c r="C975" s="1" t="s">
        <v>9</v>
      </c>
      <c r="D975" s="1" t="s">
        <v>55</v>
      </c>
      <c r="E975" s="1">
        <v>19</v>
      </c>
      <c r="F975" s="1">
        <v>20</v>
      </c>
      <c r="G975" s="1">
        <v>2.7968400710000001</v>
      </c>
      <c r="H975" s="1">
        <v>0.226047531</v>
      </c>
      <c r="I975" s="1">
        <v>2.3030569435123378E-4</v>
      </c>
    </row>
    <row r="976" spans="1:9" hidden="1" x14ac:dyDescent="0.3">
      <c r="A976" s="1" t="s">
        <v>46</v>
      </c>
      <c r="B976" s="1" t="s">
        <v>33</v>
      </c>
      <c r="C976" s="1" t="s">
        <v>9</v>
      </c>
      <c r="D976" s="1" t="s">
        <v>56</v>
      </c>
      <c r="E976" s="1">
        <v>19</v>
      </c>
      <c r="F976" s="1">
        <v>20</v>
      </c>
      <c r="G976" s="1">
        <v>2.7288291500000001</v>
      </c>
      <c r="H976" s="1">
        <v>0.14109406599999999</v>
      </c>
      <c r="I976" s="1">
        <v>4.3898649634848834E-4</v>
      </c>
    </row>
    <row r="977" spans="1:9" hidden="1" x14ac:dyDescent="0.3">
      <c r="A977" s="1" t="s">
        <v>46</v>
      </c>
      <c r="B977" s="1" t="s">
        <v>33</v>
      </c>
      <c r="C977" s="1" t="s">
        <v>9</v>
      </c>
      <c r="D977" s="1" t="s">
        <v>57</v>
      </c>
      <c r="E977" s="1">
        <v>43</v>
      </c>
      <c r="F977" s="1">
        <v>20</v>
      </c>
      <c r="G977" s="1">
        <v>2.8410525230000001</v>
      </c>
      <c r="H977" s="1">
        <v>0.27473652199999998</v>
      </c>
      <c r="I977" s="1">
        <v>4.7869754677844455E-3</v>
      </c>
    </row>
    <row r="978" spans="1:9" hidden="1" x14ac:dyDescent="0.3">
      <c r="A978" s="1" t="s">
        <v>46</v>
      </c>
      <c r="B978" s="1" t="s">
        <v>33</v>
      </c>
      <c r="C978" s="1" t="s">
        <v>9</v>
      </c>
      <c r="D978" s="1" t="s">
        <v>58</v>
      </c>
      <c r="E978" s="1">
        <v>43</v>
      </c>
      <c r="F978" s="1">
        <v>20</v>
      </c>
      <c r="G978" s="1">
        <v>2.7794647139999999</v>
      </c>
      <c r="H978" s="1">
        <v>0.25268843899999999</v>
      </c>
      <c r="I978" s="1">
        <v>1.3147692137376772E-3</v>
      </c>
    </row>
    <row r="979" spans="1:9" hidden="1" x14ac:dyDescent="0.3">
      <c r="A979" s="1" t="s">
        <v>46</v>
      </c>
      <c r="B979" s="1" t="s">
        <v>33</v>
      </c>
      <c r="C979" s="1" t="s">
        <v>9</v>
      </c>
      <c r="D979" s="1" t="s">
        <v>59</v>
      </c>
      <c r="E979" s="1">
        <v>43</v>
      </c>
      <c r="F979" s="1">
        <v>20</v>
      </c>
      <c r="G979" s="1">
        <v>2.8802909489999999</v>
      </c>
      <c r="H979" s="1">
        <v>0.23752694299999999</v>
      </c>
      <c r="I979" s="1">
        <v>1.5918152221088117E-3</v>
      </c>
    </row>
    <row r="980" spans="1:9" hidden="1" x14ac:dyDescent="0.3">
      <c r="A980" s="1" t="s">
        <v>46</v>
      </c>
      <c r="B980" s="1" t="s">
        <v>33</v>
      </c>
      <c r="C980" s="1" t="s">
        <v>9</v>
      </c>
      <c r="D980" s="1" t="s">
        <v>60</v>
      </c>
      <c r="E980" s="1">
        <v>43</v>
      </c>
      <c r="F980" s="1">
        <v>20</v>
      </c>
      <c r="G980" s="1">
        <v>2.8574748099999998</v>
      </c>
      <c r="H980" s="1">
        <v>0.234639874</v>
      </c>
      <c r="I980" s="1">
        <v>1.3985154563082836E-6</v>
      </c>
    </row>
    <row r="981" spans="1:9" hidden="1" x14ac:dyDescent="0.3">
      <c r="A981" s="1" t="s">
        <v>46</v>
      </c>
      <c r="B981" s="1" t="s">
        <v>33</v>
      </c>
      <c r="C981" s="1" t="s">
        <v>9</v>
      </c>
      <c r="D981" s="1" t="s">
        <v>61</v>
      </c>
      <c r="E981" s="1">
        <v>43</v>
      </c>
      <c r="F981" s="1">
        <v>20</v>
      </c>
      <c r="G981" s="1">
        <v>2.8475673370000001</v>
      </c>
      <c r="H981" s="1">
        <v>0.23181126199999999</v>
      </c>
      <c r="I981" s="1">
        <v>3.7238096565795102E-3</v>
      </c>
    </row>
    <row r="982" spans="1:9" hidden="1" x14ac:dyDescent="0.3">
      <c r="A982" s="1" t="s">
        <v>46</v>
      </c>
      <c r="B982" s="1" t="s">
        <v>33</v>
      </c>
      <c r="C982" s="1" t="s">
        <v>9</v>
      </c>
      <c r="D982" s="1" t="s">
        <v>62</v>
      </c>
      <c r="E982" s="1">
        <v>43</v>
      </c>
      <c r="F982" s="1">
        <v>20</v>
      </c>
      <c r="G982" s="1">
        <v>2.8340118639999998</v>
      </c>
      <c r="H982" s="1">
        <v>0.253926602</v>
      </c>
      <c r="I982" s="1">
        <v>1.1899456035144328E-2</v>
      </c>
    </row>
    <row r="983" spans="1:9" hidden="1" x14ac:dyDescent="0.3">
      <c r="A983" s="1" t="s">
        <v>46</v>
      </c>
      <c r="B983" s="1" t="s">
        <v>33</v>
      </c>
      <c r="C983" s="1" t="s">
        <v>9</v>
      </c>
      <c r="D983" s="1" t="s">
        <v>63</v>
      </c>
      <c r="E983" s="1">
        <v>43</v>
      </c>
      <c r="F983" s="1">
        <v>20</v>
      </c>
      <c r="G983" s="1">
        <v>2.7991176250000001</v>
      </c>
      <c r="H983" s="1">
        <v>0.22742167599999999</v>
      </c>
      <c r="I983" s="1">
        <v>1.307389542687418E-2</v>
      </c>
    </row>
    <row r="984" spans="1:9" hidden="1" x14ac:dyDescent="0.3">
      <c r="A984" s="1" t="s">
        <v>46</v>
      </c>
      <c r="B984" s="1" t="s">
        <v>33</v>
      </c>
      <c r="C984" s="1" t="s">
        <v>9</v>
      </c>
      <c r="D984" s="1" t="s">
        <v>64</v>
      </c>
      <c r="E984" s="1">
        <v>43</v>
      </c>
      <c r="F984" s="1">
        <v>20</v>
      </c>
      <c r="G984" s="1">
        <v>2.79565778</v>
      </c>
      <c r="H984" s="1">
        <v>0.15496438800000001</v>
      </c>
      <c r="I984" s="1">
        <v>1.0224059399275074E-2</v>
      </c>
    </row>
    <row r="985" spans="1:9" hidden="1" x14ac:dyDescent="0.3">
      <c r="A985" s="1" t="s">
        <v>46</v>
      </c>
      <c r="B985" s="1" t="s">
        <v>33</v>
      </c>
      <c r="C985" s="1" t="s">
        <v>9</v>
      </c>
      <c r="D985" s="1" t="s">
        <v>65</v>
      </c>
      <c r="E985" s="1">
        <v>43</v>
      </c>
      <c r="F985" s="1">
        <v>20</v>
      </c>
      <c r="G985" s="1">
        <v>2.86033939</v>
      </c>
      <c r="H985" s="1">
        <v>0.25842521200000002</v>
      </c>
      <c r="I985" s="1">
        <v>3.593643403037096E-3</v>
      </c>
    </row>
    <row r="986" spans="1:9" hidden="1" x14ac:dyDescent="0.3">
      <c r="A986" s="1" t="s">
        <v>46</v>
      </c>
      <c r="B986" s="1" t="s">
        <v>33</v>
      </c>
      <c r="C986" s="1" t="s">
        <v>9</v>
      </c>
      <c r="D986" s="1" t="s">
        <v>66</v>
      </c>
      <c r="E986" s="1">
        <v>43</v>
      </c>
      <c r="F986" s="1">
        <v>20</v>
      </c>
      <c r="G986" s="1">
        <v>2.7350196859999998</v>
      </c>
      <c r="H986" s="1">
        <v>0.164422706</v>
      </c>
      <c r="I986" s="1">
        <v>8.5997248504952504E-4</v>
      </c>
    </row>
    <row r="987" spans="1:9" hidden="1" x14ac:dyDescent="0.3">
      <c r="A987" s="1" t="s">
        <v>46</v>
      </c>
      <c r="B987" s="1" t="s">
        <v>33</v>
      </c>
      <c r="C987" s="1" t="s">
        <v>9</v>
      </c>
      <c r="D987" s="1" t="s">
        <v>67</v>
      </c>
      <c r="E987" s="1">
        <v>43</v>
      </c>
      <c r="F987" s="1">
        <v>20</v>
      </c>
      <c r="G987" s="1">
        <v>2.809398544</v>
      </c>
      <c r="H987" s="1">
        <v>0.23547295100000001</v>
      </c>
      <c r="I987" s="1">
        <v>5.1046897929575388E-7</v>
      </c>
    </row>
    <row r="988" spans="1:9" hidden="1" x14ac:dyDescent="0.3">
      <c r="A988" s="1" t="s">
        <v>46</v>
      </c>
      <c r="B988" s="1" t="s">
        <v>33</v>
      </c>
      <c r="C988" s="1" t="s">
        <v>9</v>
      </c>
      <c r="D988" s="1" t="s">
        <v>68</v>
      </c>
      <c r="E988" s="1">
        <v>43</v>
      </c>
      <c r="F988" s="1">
        <v>20</v>
      </c>
      <c r="G988" s="1">
        <v>2.7368637310000001</v>
      </c>
      <c r="H988" s="1">
        <v>0.149985962</v>
      </c>
      <c r="I988" s="1">
        <v>2.0733521324900776E-3</v>
      </c>
    </row>
    <row r="989" spans="1:9" hidden="1" x14ac:dyDescent="0.3">
      <c r="A989" s="1" t="s">
        <v>46</v>
      </c>
      <c r="B989" s="1" t="s">
        <v>33</v>
      </c>
      <c r="C989" s="1" t="s">
        <v>9</v>
      </c>
      <c r="D989" s="1" t="s">
        <v>69</v>
      </c>
      <c r="E989" s="1">
        <v>43</v>
      </c>
      <c r="F989" s="1">
        <v>20</v>
      </c>
      <c r="G989" s="1">
        <v>2.8185815440000002</v>
      </c>
      <c r="H989" s="1">
        <v>0.23609971599999999</v>
      </c>
      <c r="I989" s="1">
        <v>1.8176575257635001E-3</v>
      </c>
    </row>
    <row r="990" spans="1:9" hidden="1" x14ac:dyDescent="0.3">
      <c r="A990" s="1" t="s">
        <v>46</v>
      </c>
      <c r="B990" s="1" t="s">
        <v>33</v>
      </c>
      <c r="C990" s="1" t="s">
        <v>9</v>
      </c>
      <c r="D990" s="1" t="s">
        <v>70</v>
      </c>
      <c r="E990" s="1">
        <v>43</v>
      </c>
      <c r="F990" s="1">
        <v>20</v>
      </c>
      <c r="G990" s="1">
        <v>2.7419163979999999</v>
      </c>
      <c r="H990" s="1">
        <v>0.23536406700000001</v>
      </c>
      <c r="I990" s="1">
        <v>7.3728846405231936E-4</v>
      </c>
    </row>
    <row r="991" spans="1:9" hidden="1" x14ac:dyDescent="0.3">
      <c r="A991" s="1" t="s">
        <v>46</v>
      </c>
      <c r="B991" s="1" t="s">
        <v>33</v>
      </c>
      <c r="C991" s="1" t="s">
        <v>9</v>
      </c>
      <c r="D991" s="1" t="s">
        <v>71</v>
      </c>
      <c r="E991" s="1">
        <v>43</v>
      </c>
      <c r="F991" s="1">
        <v>20</v>
      </c>
      <c r="G991" s="1">
        <v>2.8212300309999998</v>
      </c>
      <c r="H991" s="1">
        <v>0.227005137</v>
      </c>
      <c r="I991" s="1">
        <v>4.8605528900314996E-4</v>
      </c>
    </row>
    <row r="992" spans="1:9" hidden="1" x14ac:dyDescent="0.3">
      <c r="A992" s="1" t="s">
        <v>46</v>
      </c>
      <c r="B992" s="1" t="s">
        <v>33</v>
      </c>
      <c r="C992" s="1" t="s">
        <v>9</v>
      </c>
      <c r="D992" s="1" t="s">
        <v>72</v>
      </c>
      <c r="E992" s="1">
        <v>43</v>
      </c>
      <c r="F992" s="1">
        <v>20</v>
      </c>
      <c r="G992" s="1">
        <v>2.762127489</v>
      </c>
      <c r="H992" s="1">
        <v>0.15503150600000001</v>
      </c>
      <c r="I992" s="1">
        <v>1.1329434518189106E-4</v>
      </c>
    </row>
    <row r="993" spans="1:9" hidden="1" x14ac:dyDescent="0.3">
      <c r="A993" s="1" t="s">
        <v>46</v>
      </c>
      <c r="B993" s="1" t="s">
        <v>33</v>
      </c>
      <c r="C993" s="1" t="s">
        <v>9</v>
      </c>
      <c r="D993" s="1" t="s">
        <v>73</v>
      </c>
      <c r="E993" s="1">
        <v>43</v>
      </c>
      <c r="F993" s="1">
        <v>20</v>
      </c>
      <c r="G993" s="1">
        <v>2.8076908999999999</v>
      </c>
      <c r="H993" s="1">
        <v>0.28873186200000001</v>
      </c>
      <c r="I993" s="1">
        <v>1.6073816154587882E-5</v>
      </c>
    </row>
    <row r="994" spans="1:9" hidden="1" x14ac:dyDescent="0.3">
      <c r="A994" s="1" t="s">
        <v>46</v>
      </c>
      <c r="B994" s="1" t="s">
        <v>33</v>
      </c>
      <c r="C994" s="1" t="s">
        <v>9</v>
      </c>
      <c r="D994" s="1" t="s">
        <v>74</v>
      </c>
      <c r="E994" s="1">
        <v>43</v>
      </c>
      <c r="F994" s="1">
        <v>20</v>
      </c>
      <c r="G994" s="1">
        <v>2.8013218449999999</v>
      </c>
      <c r="H994" s="1">
        <v>0.247669575</v>
      </c>
      <c r="I994" s="1">
        <v>3.4368942002177034E-5</v>
      </c>
    </row>
    <row r="995" spans="1:9" hidden="1" x14ac:dyDescent="0.3">
      <c r="A995" s="1" t="s">
        <v>46</v>
      </c>
      <c r="B995" s="1" t="s">
        <v>33</v>
      </c>
      <c r="C995" s="1" t="s">
        <v>9</v>
      </c>
      <c r="D995" s="1" t="s">
        <v>75</v>
      </c>
      <c r="E995" s="1">
        <v>43</v>
      </c>
      <c r="F995" s="1">
        <v>20</v>
      </c>
      <c r="G995" s="1">
        <v>2.7761166140000002</v>
      </c>
      <c r="H995" s="1">
        <v>0.222019727</v>
      </c>
      <c r="I995" s="1">
        <v>6.930895771790774E-5</v>
      </c>
    </row>
    <row r="996" spans="1:9" hidden="1" x14ac:dyDescent="0.3">
      <c r="A996" s="1" t="s">
        <v>46</v>
      </c>
      <c r="B996" s="1" t="s">
        <v>33</v>
      </c>
      <c r="C996" s="1" t="s">
        <v>9</v>
      </c>
      <c r="D996" s="1" t="s">
        <v>76</v>
      </c>
      <c r="E996" s="1">
        <v>43</v>
      </c>
      <c r="F996" s="1">
        <v>20</v>
      </c>
      <c r="G996" s="1">
        <v>2.6539382749999998</v>
      </c>
      <c r="H996" s="1">
        <v>0.19211229599999999</v>
      </c>
      <c r="I996" s="1">
        <v>2.8602719143329039E-4</v>
      </c>
    </row>
    <row r="997" spans="1:9" hidden="1" x14ac:dyDescent="0.3">
      <c r="A997" s="1" t="s">
        <v>46</v>
      </c>
      <c r="B997" s="1" t="s">
        <v>33</v>
      </c>
      <c r="C997" s="1" t="s">
        <v>9</v>
      </c>
      <c r="D997" s="1" t="s">
        <v>77</v>
      </c>
      <c r="E997" s="1">
        <v>43</v>
      </c>
      <c r="F997" s="1">
        <v>20</v>
      </c>
      <c r="G997" s="1">
        <v>2.7804442489999999</v>
      </c>
      <c r="H997" s="1">
        <v>0.21995239599999999</v>
      </c>
      <c r="I997" s="1">
        <v>5.1313232451149341E-5</v>
      </c>
    </row>
    <row r="998" spans="1:9" hidden="1" x14ac:dyDescent="0.3">
      <c r="A998" s="1" t="s">
        <v>46</v>
      </c>
      <c r="B998" s="1" t="s">
        <v>33</v>
      </c>
      <c r="C998" s="1" t="s">
        <v>9</v>
      </c>
      <c r="D998" s="1" t="s">
        <v>78</v>
      </c>
      <c r="E998" s="1">
        <v>43</v>
      </c>
      <c r="F998" s="1">
        <v>56</v>
      </c>
      <c r="G998" s="1">
        <v>2.6388509510000002</v>
      </c>
      <c r="H998" s="1">
        <v>0.236207901</v>
      </c>
      <c r="I998" s="1">
        <v>0.16450834061844552</v>
      </c>
    </row>
    <row r="999" spans="1:9" hidden="1" x14ac:dyDescent="0.3">
      <c r="A999" s="1" t="s">
        <v>46</v>
      </c>
      <c r="B999" s="1" t="s">
        <v>33</v>
      </c>
      <c r="C999" s="1" t="s">
        <v>9</v>
      </c>
      <c r="D999" s="1" t="s">
        <v>79</v>
      </c>
      <c r="E999" s="1">
        <v>43</v>
      </c>
      <c r="F999" s="1">
        <v>104</v>
      </c>
      <c r="G999" s="1">
        <v>2.7482895730000001</v>
      </c>
      <c r="H999" s="1">
        <v>0.22922241900000001</v>
      </c>
      <c r="I999" s="1">
        <v>0.11997684999943981</v>
      </c>
    </row>
    <row r="1000" spans="1:9" hidden="1" x14ac:dyDescent="0.3">
      <c r="A1000" s="1" t="s">
        <v>46</v>
      </c>
      <c r="B1000" s="1" t="s">
        <v>33</v>
      </c>
      <c r="C1000" s="1" t="s">
        <v>9</v>
      </c>
      <c r="D1000" s="1" t="s">
        <v>80</v>
      </c>
      <c r="E1000" s="1">
        <v>43</v>
      </c>
      <c r="F1000" s="1">
        <v>104</v>
      </c>
      <c r="G1000" s="1">
        <v>2.6619091610000001</v>
      </c>
      <c r="H1000" s="1">
        <v>0.23548070400000001</v>
      </c>
      <c r="I1000" s="1">
        <v>2.2296243249243109E-3</v>
      </c>
    </row>
    <row r="1001" spans="1:9" hidden="1" x14ac:dyDescent="0.3">
      <c r="A1001" s="1" t="s">
        <v>46</v>
      </c>
      <c r="B1001" s="1" t="s">
        <v>33</v>
      </c>
      <c r="C1001" s="1" t="s">
        <v>9</v>
      </c>
      <c r="D1001" s="1" t="s">
        <v>81</v>
      </c>
      <c r="E1001" s="1">
        <v>43</v>
      </c>
      <c r="F1001" s="1">
        <v>140</v>
      </c>
      <c r="G1001" s="1">
        <v>2.7684561040000002</v>
      </c>
      <c r="H1001" s="1">
        <v>0.234200146</v>
      </c>
      <c r="I1001" s="1">
        <v>1.0996147852503798E-3</v>
      </c>
    </row>
    <row r="1002" spans="1:9" hidden="1" x14ac:dyDescent="0.3">
      <c r="A1002" s="1" t="s">
        <v>46</v>
      </c>
      <c r="B1002" s="1" t="s">
        <v>33</v>
      </c>
      <c r="C1002" s="1" t="s">
        <v>9</v>
      </c>
      <c r="D1002" s="1" t="s">
        <v>82</v>
      </c>
      <c r="E1002" s="1">
        <v>43</v>
      </c>
      <c r="F1002" s="1">
        <v>188</v>
      </c>
      <c r="G1002" s="1">
        <v>2.7445621610000002</v>
      </c>
      <c r="H1002" s="1">
        <v>0.278741764</v>
      </c>
      <c r="I1002" s="1">
        <v>0.10900573230209051</v>
      </c>
    </row>
    <row r="1003" spans="1:9" hidden="1" x14ac:dyDescent="0.3">
      <c r="A1003" s="1" t="s">
        <v>46</v>
      </c>
      <c r="B1003" s="1" t="s">
        <v>33</v>
      </c>
      <c r="C1003" s="1" t="s">
        <v>9</v>
      </c>
      <c r="D1003" s="1" t="s">
        <v>83</v>
      </c>
      <c r="E1003" s="1">
        <v>43</v>
      </c>
      <c r="F1003" s="1">
        <v>188</v>
      </c>
      <c r="G1003" s="1">
        <v>2.7790462850000002</v>
      </c>
      <c r="H1003" s="1">
        <v>0.22691566899999999</v>
      </c>
      <c r="I1003" s="1">
        <v>1.0863429570645029E-2</v>
      </c>
    </row>
    <row r="1004" spans="1:9" hidden="1" x14ac:dyDescent="0.3">
      <c r="A1004" s="1" t="s">
        <v>46</v>
      </c>
      <c r="B1004" s="1" t="s">
        <v>33</v>
      </c>
      <c r="C1004" s="1" t="s">
        <v>9</v>
      </c>
      <c r="D1004" s="1" t="s">
        <v>84</v>
      </c>
      <c r="E1004" s="1">
        <v>43</v>
      </c>
      <c r="F1004" s="1">
        <v>188</v>
      </c>
      <c r="G1004" s="1">
        <v>2.7225849690000001</v>
      </c>
      <c r="H1004" s="1">
        <v>0.28576503199999997</v>
      </c>
      <c r="I1004" s="1">
        <v>2.6946625421063821E-2</v>
      </c>
    </row>
    <row r="1005" spans="1:9" hidden="1" x14ac:dyDescent="0.3">
      <c r="A1005" s="1" t="s">
        <v>46</v>
      </c>
      <c r="B1005" s="1" t="s">
        <v>33</v>
      </c>
      <c r="C1005" s="1" t="s">
        <v>9</v>
      </c>
      <c r="D1005" s="1" t="s">
        <v>85</v>
      </c>
      <c r="E1005" s="1">
        <v>43</v>
      </c>
      <c r="F1005" s="1">
        <v>188</v>
      </c>
      <c r="G1005" s="1">
        <v>2.7139584719999998</v>
      </c>
      <c r="H1005" s="1">
        <v>0.23530197799999999</v>
      </c>
      <c r="I1005" s="1">
        <v>4.9898186229457485E-2</v>
      </c>
    </row>
    <row r="1006" spans="1:9" hidden="1" x14ac:dyDescent="0.3">
      <c r="A1006" s="1" t="s">
        <v>46</v>
      </c>
      <c r="B1006" s="1" t="s">
        <v>33</v>
      </c>
      <c r="C1006" s="1" t="s">
        <v>9</v>
      </c>
      <c r="D1006" s="1" t="s">
        <v>86</v>
      </c>
      <c r="E1006" s="1">
        <v>43</v>
      </c>
      <c r="F1006" s="1">
        <v>188</v>
      </c>
      <c r="G1006" s="1">
        <v>2.6998918230000002</v>
      </c>
      <c r="H1006" s="1">
        <v>0.23626761700000001</v>
      </c>
      <c r="I1006" s="1">
        <v>5.6860841735304209E-2</v>
      </c>
    </row>
    <row r="1007" spans="1:9" hidden="1" x14ac:dyDescent="0.3">
      <c r="A1007" s="1" t="s">
        <v>46</v>
      </c>
      <c r="B1007" s="1" t="s">
        <v>33</v>
      </c>
      <c r="C1007" s="1" t="s">
        <v>9</v>
      </c>
      <c r="D1007" s="1" t="s">
        <v>87</v>
      </c>
      <c r="E1007" s="1">
        <v>43</v>
      </c>
      <c r="F1007" s="1">
        <v>188</v>
      </c>
      <c r="G1007" s="1">
        <v>2.7430171099999998</v>
      </c>
      <c r="H1007" s="1">
        <v>0.232677725</v>
      </c>
      <c r="I1007" s="1">
        <v>4.7044622159391668E-2</v>
      </c>
    </row>
    <row r="1008" spans="1:9" hidden="1" x14ac:dyDescent="0.3">
      <c r="A1008" s="1" t="s">
        <v>46</v>
      </c>
      <c r="B1008" s="1" t="s">
        <v>33</v>
      </c>
      <c r="C1008" s="1" t="s">
        <v>9</v>
      </c>
      <c r="D1008" s="1" t="s">
        <v>88</v>
      </c>
      <c r="E1008" s="1">
        <v>43</v>
      </c>
      <c r="F1008" s="1">
        <v>188</v>
      </c>
      <c r="G1008" s="1">
        <v>2.7284586310000001</v>
      </c>
      <c r="H1008" s="1">
        <v>0.23093613800000001</v>
      </c>
      <c r="I1008" s="1">
        <v>3.3103440006829375E-2</v>
      </c>
    </row>
    <row r="1009" spans="1:9" hidden="1" x14ac:dyDescent="0.3">
      <c r="A1009" s="1" t="s">
        <v>46</v>
      </c>
      <c r="B1009" s="1" t="s">
        <v>33</v>
      </c>
      <c r="C1009" s="1" t="s">
        <v>9</v>
      </c>
      <c r="D1009" s="1" t="s">
        <v>89</v>
      </c>
      <c r="E1009" s="1">
        <v>43</v>
      </c>
      <c r="F1009" s="1">
        <v>188</v>
      </c>
      <c r="G1009" s="1">
        <v>2.734312879</v>
      </c>
      <c r="H1009" s="1">
        <v>0.23420007600000001</v>
      </c>
      <c r="I1009" s="1">
        <v>3.2734006153729858E-2</v>
      </c>
    </row>
    <row r="1010" spans="1:9" hidden="1" x14ac:dyDescent="0.3">
      <c r="A1010" s="1" t="s">
        <v>46</v>
      </c>
      <c r="B1010" s="1" t="s">
        <v>33</v>
      </c>
      <c r="C1010" s="1" t="s">
        <v>9</v>
      </c>
      <c r="D1010" s="1" t="s">
        <v>90</v>
      </c>
      <c r="E1010" s="1">
        <v>43</v>
      </c>
      <c r="F1010" s="1">
        <v>188</v>
      </c>
      <c r="G1010" s="1">
        <v>2.676223679</v>
      </c>
      <c r="H1010" s="1">
        <v>0.234297856</v>
      </c>
      <c r="I1010" s="1">
        <v>3.4940647704613054E-2</v>
      </c>
    </row>
    <row r="1011" spans="1:9" hidden="1" x14ac:dyDescent="0.3">
      <c r="A1011" s="1" t="s">
        <v>46</v>
      </c>
      <c r="B1011" s="1" t="s">
        <v>33</v>
      </c>
      <c r="C1011" s="1" t="s">
        <v>9</v>
      </c>
      <c r="D1011" s="1" t="s">
        <v>91</v>
      </c>
      <c r="E1011" s="1">
        <v>43</v>
      </c>
      <c r="F1011" s="1">
        <v>188</v>
      </c>
      <c r="G1011" s="1">
        <v>2.665759354</v>
      </c>
      <c r="H1011" s="1">
        <v>0.24713136999999999</v>
      </c>
      <c r="I1011" s="1">
        <v>3.5810912215530843E-2</v>
      </c>
    </row>
    <row r="1012" spans="1:9" hidden="1" x14ac:dyDescent="0.3">
      <c r="A1012" s="1" t="s">
        <v>46</v>
      </c>
      <c r="B1012" s="1" t="s">
        <v>33</v>
      </c>
      <c r="C1012" s="1" t="s">
        <v>9</v>
      </c>
      <c r="D1012" s="1" t="s">
        <v>92</v>
      </c>
      <c r="E1012" s="1">
        <v>43</v>
      </c>
      <c r="F1012" s="1">
        <v>188</v>
      </c>
      <c r="G1012" s="1">
        <v>2.6963108</v>
      </c>
      <c r="H1012" s="1">
        <v>0.225911686</v>
      </c>
      <c r="I1012" s="1">
        <v>3.999777621131205E-2</v>
      </c>
    </row>
    <row r="1013" spans="1:9" hidden="1" x14ac:dyDescent="0.3">
      <c r="A1013" s="1" t="s">
        <v>46</v>
      </c>
      <c r="B1013" s="1" t="s">
        <v>33</v>
      </c>
      <c r="C1013" s="1" t="s">
        <v>9</v>
      </c>
      <c r="D1013" s="1" t="s">
        <v>93</v>
      </c>
      <c r="E1013" s="1">
        <v>43</v>
      </c>
      <c r="F1013" s="1">
        <v>188</v>
      </c>
      <c r="G1013" s="1">
        <v>2.7574930339999999</v>
      </c>
      <c r="H1013" s="1">
        <v>0.23757024400000001</v>
      </c>
      <c r="I1013" s="1">
        <v>4.5895700053283722E-2</v>
      </c>
    </row>
    <row r="1014" spans="1:9" hidden="1" x14ac:dyDescent="0.3">
      <c r="A1014" s="1" t="s">
        <v>46</v>
      </c>
      <c r="B1014" s="1" t="s">
        <v>33</v>
      </c>
      <c r="C1014" s="1" t="s">
        <v>9</v>
      </c>
      <c r="D1014" s="1" t="s">
        <v>94</v>
      </c>
      <c r="E1014" s="1">
        <v>43</v>
      </c>
      <c r="F1014" s="1">
        <v>188</v>
      </c>
      <c r="G1014" s="1">
        <v>2.6584059419999999</v>
      </c>
      <c r="H1014" s="1">
        <v>0.22557351</v>
      </c>
      <c r="I1014" s="1">
        <v>5.4501682608520147E-2</v>
      </c>
    </row>
    <row r="1015" spans="1:9" hidden="1" x14ac:dyDescent="0.3">
      <c r="A1015" s="1" t="s">
        <v>46</v>
      </c>
      <c r="B1015" s="1" t="s">
        <v>33</v>
      </c>
      <c r="C1015" s="1" t="s">
        <v>9</v>
      </c>
      <c r="D1015" s="1" t="s">
        <v>95</v>
      </c>
      <c r="E1015" s="1">
        <v>43</v>
      </c>
      <c r="F1015" s="1">
        <v>188</v>
      </c>
      <c r="G1015" s="1">
        <v>2.6868558349999998</v>
      </c>
      <c r="H1015" s="1">
        <v>0.23291057900000001</v>
      </c>
      <c r="I1015" s="1">
        <v>7.0923900306437637E-2</v>
      </c>
    </row>
    <row r="1016" spans="1:9" hidden="1" x14ac:dyDescent="0.3">
      <c r="A1016" s="1" t="s">
        <v>46</v>
      </c>
      <c r="B1016" s="1" t="s">
        <v>33</v>
      </c>
      <c r="C1016" s="1" t="s">
        <v>9</v>
      </c>
      <c r="D1016" s="1" t="s">
        <v>96</v>
      </c>
      <c r="E1016" s="1">
        <v>43</v>
      </c>
      <c r="F1016" s="1">
        <v>188</v>
      </c>
      <c r="G1016" s="1">
        <v>2.656434644</v>
      </c>
      <c r="H1016" s="1">
        <v>0.22747503499999999</v>
      </c>
      <c r="I1016" s="1">
        <v>6.8789160662974497E-2</v>
      </c>
    </row>
    <row r="1017" spans="1:9" hidden="1" x14ac:dyDescent="0.3">
      <c r="A1017" s="1" t="s">
        <v>46</v>
      </c>
      <c r="B1017" s="1" t="s">
        <v>33</v>
      </c>
      <c r="C1017" s="1" t="s">
        <v>9</v>
      </c>
      <c r="D1017" s="1" t="s">
        <v>97</v>
      </c>
      <c r="E1017" s="1">
        <v>43</v>
      </c>
      <c r="F1017" s="1">
        <v>188</v>
      </c>
      <c r="G1017" s="1">
        <v>2.7378348830000001</v>
      </c>
      <c r="H1017" s="1">
        <v>0.22359152700000001</v>
      </c>
      <c r="I1017" s="1">
        <v>7.5352020068816611E-2</v>
      </c>
    </row>
    <row r="1018" spans="1:9" hidden="1" x14ac:dyDescent="0.3">
      <c r="A1018" s="1" t="s">
        <v>46</v>
      </c>
      <c r="B1018" s="1" t="s">
        <v>33</v>
      </c>
      <c r="C1018" s="1" t="s">
        <v>9</v>
      </c>
      <c r="D1018" s="1" t="s">
        <v>98</v>
      </c>
      <c r="E1018" s="1">
        <v>43</v>
      </c>
      <c r="F1018" s="1">
        <v>188</v>
      </c>
      <c r="G1018" s="1">
        <v>2.6565936749999999</v>
      </c>
      <c r="H1018" s="1">
        <v>0.24898393499999999</v>
      </c>
      <c r="I1018" s="1">
        <v>4.9389129306077577E-2</v>
      </c>
    </row>
    <row r="1019" spans="1:9" hidden="1" x14ac:dyDescent="0.3">
      <c r="A1019" s="1" t="s">
        <v>46</v>
      </c>
      <c r="B1019" s="1" t="s">
        <v>33</v>
      </c>
      <c r="C1019" s="1" t="s">
        <v>9</v>
      </c>
      <c r="D1019" s="1" t="s">
        <v>99</v>
      </c>
      <c r="E1019" s="1">
        <v>43</v>
      </c>
      <c r="F1019" s="1">
        <v>188</v>
      </c>
      <c r="G1019" s="1">
        <v>2.6961440159999999</v>
      </c>
      <c r="H1019" s="1">
        <v>0.21494861700000001</v>
      </c>
      <c r="I1019" s="1">
        <v>7.0061600742139074E-2</v>
      </c>
    </row>
    <row r="1020" spans="1:9" hidden="1" x14ac:dyDescent="0.3">
      <c r="A1020" s="1" t="s">
        <v>46</v>
      </c>
      <c r="B1020" s="1" t="s">
        <v>33</v>
      </c>
      <c r="C1020" s="1" t="s">
        <v>9</v>
      </c>
      <c r="D1020" s="1" t="s">
        <v>100</v>
      </c>
      <c r="E1020" s="1">
        <v>43</v>
      </c>
      <c r="F1020" s="1">
        <v>188</v>
      </c>
      <c r="G1020" s="1">
        <v>2.6855472690000002</v>
      </c>
      <c r="H1020" s="1">
        <v>0.233646995</v>
      </c>
      <c r="I1020" s="1">
        <v>6.7296764543085197E-2</v>
      </c>
    </row>
    <row r="1021" spans="1:9" hidden="1" x14ac:dyDescent="0.3">
      <c r="A1021" s="1" t="s">
        <v>46</v>
      </c>
      <c r="B1021" s="1" t="s">
        <v>33</v>
      </c>
      <c r="C1021" s="1" t="s">
        <v>9</v>
      </c>
      <c r="D1021" s="1" t="s">
        <v>101</v>
      </c>
      <c r="E1021" s="1">
        <v>43</v>
      </c>
      <c r="F1021" s="1">
        <v>188</v>
      </c>
      <c r="G1021" s="1">
        <v>2.7050650360000001</v>
      </c>
      <c r="H1021" s="1">
        <v>0.22466109100000001</v>
      </c>
      <c r="I1021" s="1">
        <v>2.8795588508283954E-2</v>
      </c>
    </row>
    <row r="1022" spans="1:9" hidden="1" x14ac:dyDescent="0.3">
      <c r="A1022" s="1" t="s">
        <v>46</v>
      </c>
      <c r="B1022" s="1" t="s">
        <v>33</v>
      </c>
      <c r="C1022" s="1" t="s">
        <v>9</v>
      </c>
      <c r="D1022" s="1" t="s">
        <v>102</v>
      </c>
      <c r="E1022" s="1">
        <v>43</v>
      </c>
      <c r="F1022" s="1">
        <v>188</v>
      </c>
      <c r="G1022" s="1">
        <v>2.640780479</v>
      </c>
      <c r="H1022" s="1">
        <v>0.23411863999999999</v>
      </c>
      <c r="I1022" s="1">
        <v>3.2335602571884253E-2</v>
      </c>
    </row>
    <row r="1023" spans="1:9" hidden="1" x14ac:dyDescent="0.3">
      <c r="A1023" s="1" t="s">
        <v>46</v>
      </c>
      <c r="B1023" s="1" t="s">
        <v>33</v>
      </c>
      <c r="C1023" s="1" t="s">
        <v>9</v>
      </c>
      <c r="D1023" s="1" t="s">
        <v>103</v>
      </c>
      <c r="E1023" s="1">
        <v>43</v>
      </c>
      <c r="F1023" s="1">
        <v>188</v>
      </c>
      <c r="G1023" s="1">
        <v>2.701339231</v>
      </c>
      <c r="H1023" s="1">
        <v>0.28457373200000002</v>
      </c>
      <c r="I1023" s="1">
        <v>4.9671829566340357E-2</v>
      </c>
    </row>
    <row r="1024" spans="1:9" hidden="1" x14ac:dyDescent="0.3">
      <c r="A1024" s="1" t="s">
        <v>46</v>
      </c>
      <c r="B1024" s="1" t="s">
        <v>33</v>
      </c>
      <c r="C1024" s="1" t="s">
        <v>9</v>
      </c>
      <c r="D1024" s="1" t="s">
        <v>104</v>
      </c>
      <c r="E1024" s="1">
        <v>43</v>
      </c>
      <c r="F1024" s="1">
        <v>188</v>
      </c>
      <c r="G1024" s="1">
        <v>2.6398345349999999</v>
      </c>
      <c r="H1024" s="1">
        <v>0.24960692900000001</v>
      </c>
      <c r="I1024" s="1">
        <v>4.4526656550168305E-2</v>
      </c>
    </row>
    <row r="1025" spans="1:9" hidden="1" x14ac:dyDescent="0.3">
      <c r="A1025" s="1" t="s">
        <v>46</v>
      </c>
      <c r="B1025" s="1" t="s">
        <v>33</v>
      </c>
      <c r="C1025" s="1" t="s">
        <v>9</v>
      </c>
      <c r="D1025" s="1" t="s">
        <v>105</v>
      </c>
      <c r="E1025" s="1">
        <v>43</v>
      </c>
      <c r="F1025" s="1">
        <v>188</v>
      </c>
      <c r="G1025" s="1">
        <v>2.6477843999999999</v>
      </c>
      <c r="H1025" s="1">
        <v>0.24973012999999999</v>
      </c>
      <c r="I1025" s="1">
        <v>6.2310214189297788E-2</v>
      </c>
    </row>
    <row r="1026" spans="1:9" hidden="1" x14ac:dyDescent="0.3">
      <c r="A1026" s="1" t="s">
        <v>46</v>
      </c>
      <c r="B1026" s="1" t="s">
        <v>33</v>
      </c>
      <c r="C1026" s="1" t="s">
        <v>9</v>
      </c>
      <c r="D1026" s="1" t="s">
        <v>106</v>
      </c>
      <c r="E1026" s="1">
        <v>43</v>
      </c>
      <c r="F1026" s="1">
        <v>188</v>
      </c>
      <c r="G1026" s="1">
        <v>2.6249578549999999</v>
      </c>
      <c r="H1026" s="1">
        <v>0.26575271099999997</v>
      </c>
      <c r="I1026" s="1">
        <v>6.2086280718353794E-2</v>
      </c>
    </row>
    <row r="1027" spans="1:9" hidden="1" x14ac:dyDescent="0.3">
      <c r="A1027" s="1" t="s">
        <v>46</v>
      </c>
      <c r="B1027" s="1" t="s">
        <v>33</v>
      </c>
      <c r="C1027" s="1" t="s">
        <v>9</v>
      </c>
      <c r="D1027" s="1" t="s">
        <v>107</v>
      </c>
      <c r="E1027" s="1">
        <v>43</v>
      </c>
      <c r="F1027" s="1">
        <v>188</v>
      </c>
      <c r="G1027" s="1">
        <v>2.6576229379999998</v>
      </c>
      <c r="H1027" s="1">
        <v>0.23795277100000001</v>
      </c>
      <c r="I1027" s="1">
        <v>4.1252353395476102E-2</v>
      </c>
    </row>
    <row r="1028" spans="1:9" hidden="1" x14ac:dyDescent="0.3">
      <c r="A1028" s="1" t="s">
        <v>46</v>
      </c>
      <c r="B1028" s="1" t="s">
        <v>33</v>
      </c>
      <c r="C1028" s="1" t="s">
        <v>8</v>
      </c>
      <c r="D1028" s="1" t="s">
        <v>54</v>
      </c>
      <c r="E1028" s="1">
        <v>14</v>
      </c>
      <c r="F1028" s="1">
        <v>11</v>
      </c>
      <c r="G1028" s="1">
        <v>2.6556945939999999</v>
      </c>
      <c r="H1028" s="1">
        <v>0.226768302</v>
      </c>
      <c r="I1028" s="1">
        <v>1.6408113909591638E-5</v>
      </c>
    </row>
    <row r="1029" spans="1:9" hidden="1" x14ac:dyDescent="0.3">
      <c r="A1029" s="1" t="s">
        <v>46</v>
      </c>
      <c r="B1029" s="1" t="s">
        <v>33</v>
      </c>
      <c r="C1029" s="1" t="s">
        <v>8</v>
      </c>
      <c r="D1029" s="1" t="s">
        <v>55</v>
      </c>
      <c r="E1029" s="1">
        <v>18</v>
      </c>
      <c r="F1029" s="1">
        <v>13</v>
      </c>
      <c r="G1029" s="1">
        <v>2.8255169429999998</v>
      </c>
      <c r="H1029" s="1">
        <v>0.22827382099999999</v>
      </c>
      <c r="I1029" s="1">
        <v>2.7340342508516409E-4</v>
      </c>
    </row>
    <row r="1030" spans="1:9" hidden="1" x14ac:dyDescent="0.3">
      <c r="A1030" s="1" t="s">
        <v>46</v>
      </c>
      <c r="B1030" s="1" t="s">
        <v>33</v>
      </c>
      <c r="C1030" s="1" t="s">
        <v>8</v>
      </c>
      <c r="D1030" s="1" t="s">
        <v>56</v>
      </c>
      <c r="E1030" s="1">
        <v>18</v>
      </c>
      <c r="F1030" s="1">
        <v>13</v>
      </c>
      <c r="G1030" s="1">
        <v>2.6973132440000001</v>
      </c>
      <c r="H1030" s="1">
        <v>0.223201597</v>
      </c>
      <c r="I1030" s="1">
        <v>1.0098057877672814E-4</v>
      </c>
    </row>
    <row r="1031" spans="1:9" hidden="1" x14ac:dyDescent="0.3">
      <c r="A1031" s="1" t="s">
        <v>46</v>
      </c>
      <c r="B1031" s="1" t="s">
        <v>33</v>
      </c>
      <c r="C1031" s="1" t="s">
        <v>8</v>
      </c>
      <c r="D1031" s="1" t="s">
        <v>57</v>
      </c>
      <c r="E1031" s="1">
        <v>60</v>
      </c>
      <c r="F1031" s="1">
        <v>13</v>
      </c>
      <c r="G1031" s="1">
        <v>2.8148870210000001</v>
      </c>
      <c r="H1031" s="1">
        <v>0.23855020099999999</v>
      </c>
      <c r="I1031" s="1">
        <v>4.4710207288740049E-4</v>
      </c>
    </row>
    <row r="1032" spans="1:9" hidden="1" x14ac:dyDescent="0.3">
      <c r="A1032" s="1" t="s">
        <v>46</v>
      </c>
      <c r="B1032" s="1" t="s">
        <v>33</v>
      </c>
      <c r="C1032" s="1" t="s">
        <v>8</v>
      </c>
      <c r="D1032" s="1" t="s">
        <v>58</v>
      </c>
      <c r="E1032" s="1">
        <v>60</v>
      </c>
      <c r="F1032" s="1">
        <v>13</v>
      </c>
      <c r="G1032" s="1">
        <v>2.8513642340000001</v>
      </c>
      <c r="H1032" s="1">
        <v>0.222977124</v>
      </c>
      <c r="I1032" s="1">
        <v>3.8585501630035153E-4</v>
      </c>
    </row>
    <row r="1033" spans="1:9" hidden="1" x14ac:dyDescent="0.3">
      <c r="A1033" s="1" t="s">
        <v>46</v>
      </c>
      <c r="B1033" s="1" t="s">
        <v>33</v>
      </c>
      <c r="C1033" s="1" t="s">
        <v>8</v>
      </c>
      <c r="D1033" s="1" t="s">
        <v>59</v>
      </c>
      <c r="E1033" s="1">
        <v>60</v>
      </c>
      <c r="F1033" s="1">
        <v>13</v>
      </c>
      <c r="G1033" s="1">
        <v>2.7745381039999999</v>
      </c>
      <c r="H1033" s="1">
        <v>0.24233460300000001</v>
      </c>
      <c r="I1033" s="1">
        <v>7.4771616663209408E-5</v>
      </c>
    </row>
    <row r="1034" spans="1:9" hidden="1" x14ac:dyDescent="0.3">
      <c r="A1034" s="1" t="s">
        <v>46</v>
      </c>
      <c r="B1034" s="1" t="s">
        <v>33</v>
      </c>
      <c r="C1034" s="1" t="s">
        <v>8</v>
      </c>
      <c r="D1034" s="1" t="s">
        <v>60</v>
      </c>
      <c r="E1034" s="1">
        <v>60</v>
      </c>
      <c r="F1034" s="1">
        <v>13</v>
      </c>
      <c r="G1034" s="1">
        <v>2.7957856539999999</v>
      </c>
      <c r="H1034" s="1">
        <v>0.23433990099999999</v>
      </c>
      <c r="I1034" s="1">
        <v>3.0186863500995754E-4</v>
      </c>
    </row>
    <row r="1035" spans="1:9" hidden="1" x14ac:dyDescent="0.3">
      <c r="A1035" s="1" t="s">
        <v>46</v>
      </c>
      <c r="B1035" s="1" t="s">
        <v>33</v>
      </c>
      <c r="C1035" s="1" t="s">
        <v>8</v>
      </c>
      <c r="D1035" s="1" t="s">
        <v>61</v>
      </c>
      <c r="E1035" s="1">
        <v>60</v>
      </c>
      <c r="F1035" s="1">
        <v>13</v>
      </c>
      <c r="G1035" s="1">
        <v>2.801075156</v>
      </c>
      <c r="H1035" s="1">
        <v>0.24043747800000001</v>
      </c>
      <c r="I1035" s="1">
        <v>1.5661189560815854E-5</v>
      </c>
    </row>
    <row r="1036" spans="1:9" hidden="1" x14ac:dyDescent="0.3">
      <c r="A1036" s="1" t="s">
        <v>46</v>
      </c>
      <c r="B1036" s="1" t="s">
        <v>33</v>
      </c>
      <c r="C1036" s="1" t="s">
        <v>8</v>
      </c>
      <c r="D1036" s="1" t="s">
        <v>62</v>
      </c>
      <c r="E1036" s="1">
        <v>60</v>
      </c>
      <c r="F1036" s="1">
        <v>13</v>
      </c>
      <c r="G1036" s="1">
        <v>2.8094168349999999</v>
      </c>
      <c r="H1036" s="1">
        <v>0.24229213899999999</v>
      </c>
      <c r="I1036" s="1">
        <v>5.1475631915092265E-5</v>
      </c>
    </row>
    <row r="1037" spans="1:9" hidden="1" x14ac:dyDescent="0.3">
      <c r="A1037" s="1" t="s">
        <v>46</v>
      </c>
      <c r="B1037" s="1" t="s">
        <v>33</v>
      </c>
      <c r="C1037" s="1" t="s">
        <v>8</v>
      </c>
      <c r="D1037" s="1" t="s">
        <v>63</v>
      </c>
      <c r="E1037" s="1">
        <v>60</v>
      </c>
      <c r="F1037" s="1">
        <v>13</v>
      </c>
      <c r="G1037" s="1">
        <v>2.814107651</v>
      </c>
      <c r="H1037" s="1">
        <v>0.25634991800000001</v>
      </c>
      <c r="I1037" s="1">
        <v>6.0241901943349711E-4</v>
      </c>
    </row>
    <row r="1038" spans="1:9" hidden="1" x14ac:dyDescent="0.3">
      <c r="A1038" s="1" t="s">
        <v>46</v>
      </c>
      <c r="B1038" s="1" t="s">
        <v>33</v>
      </c>
      <c r="C1038" s="1" t="s">
        <v>8</v>
      </c>
      <c r="D1038" s="1" t="s">
        <v>64</v>
      </c>
      <c r="E1038" s="1">
        <v>60</v>
      </c>
      <c r="F1038" s="1">
        <v>13</v>
      </c>
      <c r="G1038" s="1">
        <v>2.7619808149999998</v>
      </c>
      <c r="H1038" s="1">
        <v>0.24733775299999999</v>
      </c>
      <c r="I1038" s="1">
        <v>1.4557446950536322E-3</v>
      </c>
    </row>
    <row r="1039" spans="1:9" hidden="1" x14ac:dyDescent="0.3">
      <c r="A1039" s="1" t="s">
        <v>46</v>
      </c>
      <c r="B1039" s="1" t="s">
        <v>33</v>
      </c>
      <c r="C1039" s="1" t="s">
        <v>8</v>
      </c>
      <c r="D1039" s="1" t="s">
        <v>65</v>
      </c>
      <c r="E1039" s="1">
        <v>60</v>
      </c>
      <c r="F1039" s="1">
        <v>13</v>
      </c>
      <c r="G1039" s="1">
        <v>2.7550417770000002</v>
      </c>
      <c r="H1039" s="1">
        <v>0.23264992700000001</v>
      </c>
      <c r="I1039" s="1">
        <v>2.9619099882616354E-4</v>
      </c>
    </row>
    <row r="1040" spans="1:9" hidden="1" x14ac:dyDescent="0.3">
      <c r="A1040" s="1" t="s">
        <v>46</v>
      </c>
      <c r="B1040" s="1" t="s">
        <v>33</v>
      </c>
      <c r="C1040" s="1" t="s">
        <v>8</v>
      </c>
      <c r="D1040" s="1" t="s">
        <v>66</v>
      </c>
      <c r="E1040" s="1">
        <v>60</v>
      </c>
      <c r="F1040" s="1">
        <v>13</v>
      </c>
      <c r="G1040" s="1">
        <v>2.8202585180000002</v>
      </c>
      <c r="H1040" s="1">
        <v>0.23770015</v>
      </c>
      <c r="I1040" s="1">
        <v>1.0108830320262919E-4</v>
      </c>
    </row>
    <row r="1041" spans="1:9" hidden="1" x14ac:dyDescent="0.3">
      <c r="A1041" s="1" t="s">
        <v>46</v>
      </c>
      <c r="B1041" s="1" t="s">
        <v>33</v>
      </c>
      <c r="C1041" s="1" t="s">
        <v>8</v>
      </c>
      <c r="D1041" s="1" t="s">
        <v>67</v>
      </c>
      <c r="E1041" s="1">
        <v>60</v>
      </c>
      <c r="F1041" s="1">
        <v>13</v>
      </c>
      <c r="G1041" s="1">
        <v>2.7866575490000001</v>
      </c>
      <c r="H1041" s="1">
        <v>0.243476734</v>
      </c>
      <c r="I1041" s="1">
        <v>1.3295630171563897E-5</v>
      </c>
    </row>
    <row r="1042" spans="1:9" hidden="1" x14ac:dyDescent="0.3">
      <c r="A1042" s="1" t="s">
        <v>46</v>
      </c>
      <c r="B1042" s="1" t="s">
        <v>33</v>
      </c>
      <c r="C1042" s="1" t="s">
        <v>8</v>
      </c>
      <c r="D1042" s="1" t="s">
        <v>68</v>
      </c>
      <c r="E1042" s="1">
        <v>60</v>
      </c>
      <c r="F1042" s="1">
        <v>13</v>
      </c>
      <c r="G1042" s="1">
        <v>2.7865636820000002</v>
      </c>
      <c r="H1042" s="1">
        <v>0.22694192899999999</v>
      </c>
      <c r="I1042" s="1">
        <v>1.2598446754443549E-5</v>
      </c>
    </row>
    <row r="1043" spans="1:9" hidden="1" x14ac:dyDescent="0.3">
      <c r="A1043" s="1" t="s">
        <v>46</v>
      </c>
      <c r="B1043" s="1" t="s">
        <v>33</v>
      </c>
      <c r="C1043" s="1" t="s">
        <v>8</v>
      </c>
      <c r="D1043" s="1" t="s">
        <v>69</v>
      </c>
      <c r="E1043" s="1">
        <v>60</v>
      </c>
      <c r="F1043" s="1">
        <v>13</v>
      </c>
      <c r="G1043" s="1">
        <v>2.7885495749999998</v>
      </c>
      <c r="H1043" s="1">
        <v>0.24557751899999999</v>
      </c>
      <c r="I1043" s="1">
        <v>2.5953073581482958E-5</v>
      </c>
    </row>
    <row r="1044" spans="1:9" hidden="1" x14ac:dyDescent="0.3">
      <c r="A1044" s="1" t="s">
        <v>46</v>
      </c>
      <c r="B1044" s="1" t="s">
        <v>33</v>
      </c>
      <c r="C1044" s="1" t="s">
        <v>8</v>
      </c>
      <c r="D1044" s="1" t="s">
        <v>70</v>
      </c>
      <c r="E1044" s="1">
        <v>60</v>
      </c>
      <c r="F1044" s="1">
        <v>13</v>
      </c>
      <c r="G1044" s="1">
        <v>2.7716240029999999</v>
      </c>
      <c r="H1044" s="1">
        <v>0.237221661</v>
      </c>
      <c r="I1044" s="1">
        <v>2.3517647257705002E-8</v>
      </c>
    </row>
    <row r="1045" spans="1:9" hidden="1" x14ac:dyDescent="0.3">
      <c r="A1045" s="1" t="s">
        <v>46</v>
      </c>
      <c r="B1045" s="1" t="s">
        <v>33</v>
      </c>
      <c r="C1045" s="1" t="s">
        <v>8</v>
      </c>
      <c r="D1045" s="1" t="s">
        <v>71</v>
      </c>
      <c r="E1045" s="1">
        <v>60</v>
      </c>
      <c r="F1045" s="1">
        <v>13</v>
      </c>
      <c r="G1045" s="1">
        <v>2.7204806160000001</v>
      </c>
      <c r="H1045" s="1">
        <v>0.23701800100000001</v>
      </c>
      <c r="I1045" s="1">
        <v>1.0014711837239127E-3</v>
      </c>
    </row>
    <row r="1046" spans="1:9" hidden="1" x14ac:dyDescent="0.3">
      <c r="A1046" s="1" t="s">
        <v>46</v>
      </c>
      <c r="B1046" s="1" t="s">
        <v>33</v>
      </c>
      <c r="C1046" s="1" t="s">
        <v>8</v>
      </c>
      <c r="D1046" s="1" t="s">
        <v>72</v>
      </c>
      <c r="E1046" s="1">
        <v>60</v>
      </c>
      <c r="F1046" s="1">
        <v>76</v>
      </c>
      <c r="G1046" s="1">
        <v>2.7104064989999999</v>
      </c>
      <c r="H1046" s="1">
        <v>0.27975217200000002</v>
      </c>
      <c r="I1046" s="1">
        <v>6.9845356604761002E-2</v>
      </c>
    </row>
    <row r="1047" spans="1:9" hidden="1" x14ac:dyDescent="0.3">
      <c r="A1047" s="1" t="s">
        <v>46</v>
      </c>
      <c r="B1047" s="1" t="s">
        <v>33</v>
      </c>
      <c r="C1047" s="1" t="s">
        <v>8</v>
      </c>
      <c r="D1047" s="1" t="s">
        <v>73</v>
      </c>
      <c r="E1047" s="1">
        <v>60</v>
      </c>
      <c r="F1047" s="1">
        <v>160</v>
      </c>
      <c r="G1047" s="1">
        <v>2.7519554460000002</v>
      </c>
      <c r="H1047" s="1">
        <v>0.23703155100000001</v>
      </c>
      <c r="I1047" s="1">
        <v>4.5716723285054238E-2</v>
      </c>
    </row>
    <row r="1048" spans="1:9" hidden="1" x14ac:dyDescent="0.3">
      <c r="A1048" s="1" t="s">
        <v>46</v>
      </c>
      <c r="B1048" s="1" t="s">
        <v>33</v>
      </c>
      <c r="C1048" s="1" t="s">
        <v>8</v>
      </c>
      <c r="D1048" s="1" t="s">
        <v>74</v>
      </c>
      <c r="E1048" s="1">
        <v>60</v>
      </c>
      <c r="F1048" s="1">
        <v>160</v>
      </c>
      <c r="G1048" s="1">
        <v>2.7680209109999998</v>
      </c>
      <c r="H1048" s="1">
        <v>0.23607149899999999</v>
      </c>
      <c r="I1048" s="1">
        <v>1.6646139219135398E-3</v>
      </c>
    </row>
    <row r="1049" spans="1:9" hidden="1" x14ac:dyDescent="0.3">
      <c r="A1049" s="1" t="s">
        <v>46</v>
      </c>
      <c r="B1049" s="1" t="s">
        <v>33</v>
      </c>
      <c r="C1049" s="1" t="s">
        <v>8</v>
      </c>
      <c r="D1049" s="1" t="s">
        <v>75</v>
      </c>
      <c r="E1049" s="1">
        <v>60</v>
      </c>
      <c r="F1049" s="1">
        <v>223</v>
      </c>
      <c r="G1049" s="1">
        <v>2.69862446</v>
      </c>
      <c r="H1049" s="1">
        <v>0.23656186200000001</v>
      </c>
      <c r="I1049" s="1">
        <v>9.4767477661932204E-4</v>
      </c>
    </row>
    <row r="1050" spans="1:9" hidden="1" x14ac:dyDescent="0.3">
      <c r="A1050" s="1" t="s">
        <v>46</v>
      </c>
      <c r="B1050" s="1" t="s">
        <v>33</v>
      </c>
      <c r="C1050" s="1" t="s">
        <v>8</v>
      </c>
      <c r="D1050" s="1" t="s">
        <v>76</v>
      </c>
      <c r="E1050" s="1">
        <v>60</v>
      </c>
      <c r="F1050" s="1">
        <v>307</v>
      </c>
      <c r="G1050" s="1">
        <v>2.7628632</v>
      </c>
      <c r="H1050" s="1">
        <v>0.28689584800000001</v>
      </c>
      <c r="I1050" s="1">
        <v>7.4411058894200521E-2</v>
      </c>
    </row>
    <row r="1051" spans="1:9" hidden="1" x14ac:dyDescent="0.3">
      <c r="A1051" s="1" t="s">
        <v>46</v>
      </c>
      <c r="B1051" s="1" t="s">
        <v>33</v>
      </c>
      <c r="C1051" s="1" t="s">
        <v>8</v>
      </c>
      <c r="D1051" s="1" t="s">
        <v>77</v>
      </c>
      <c r="E1051" s="1">
        <v>60</v>
      </c>
      <c r="F1051" s="1">
        <v>307</v>
      </c>
      <c r="G1051" s="1">
        <v>2.659389805</v>
      </c>
      <c r="H1051" s="1">
        <v>0.26983694699999999</v>
      </c>
      <c r="I1051" s="1">
        <v>1.7747907342464724E-2</v>
      </c>
    </row>
    <row r="1052" spans="1:9" hidden="1" x14ac:dyDescent="0.3">
      <c r="A1052" s="1" t="s">
        <v>46</v>
      </c>
      <c r="B1052" s="1" t="s">
        <v>33</v>
      </c>
      <c r="C1052" s="1" t="s">
        <v>8</v>
      </c>
      <c r="D1052" s="1" t="s">
        <v>78</v>
      </c>
      <c r="E1052" s="1">
        <v>60</v>
      </c>
      <c r="F1052" s="1">
        <v>307</v>
      </c>
      <c r="G1052" s="1">
        <v>2.7488286080000002</v>
      </c>
      <c r="H1052" s="1">
        <v>0.256658202</v>
      </c>
      <c r="I1052" s="1">
        <v>3.7478424652445733E-2</v>
      </c>
    </row>
    <row r="1053" spans="1:9" hidden="1" x14ac:dyDescent="0.3">
      <c r="A1053" s="1" t="s">
        <v>46</v>
      </c>
      <c r="B1053" s="1" t="s">
        <v>33</v>
      </c>
      <c r="C1053" s="1" t="s">
        <v>8</v>
      </c>
      <c r="D1053" s="1" t="s">
        <v>79</v>
      </c>
      <c r="E1053" s="1">
        <v>60</v>
      </c>
      <c r="F1053" s="1">
        <v>307</v>
      </c>
      <c r="G1053" s="1">
        <v>2.6650801319999999</v>
      </c>
      <c r="H1053" s="1">
        <v>0.23899376899999999</v>
      </c>
      <c r="I1053" s="1">
        <v>3.0537849838906662E-2</v>
      </c>
    </row>
    <row r="1054" spans="1:9" hidden="1" x14ac:dyDescent="0.3">
      <c r="A1054" s="1" t="s">
        <v>46</v>
      </c>
      <c r="B1054" s="1" t="s">
        <v>33</v>
      </c>
      <c r="C1054" s="1" t="s">
        <v>8</v>
      </c>
      <c r="D1054" s="1" t="s">
        <v>80</v>
      </c>
      <c r="E1054" s="1">
        <v>60</v>
      </c>
      <c r="F1054" s="1">
        <v>307</v>
      </c>
      <c r="G1054" s="1">
        <v>2.646805976</v>
      </c>
      <c r="H1054" s="1">
        <v>0.153490297</v>
      </c>
      <c r="I1054" s="1">
        <v>2.2639256083453366E-2</v>
      </c>
    </row>
    <row r="1055" spans="1:9" hidden="1" x14ac:dyDescent="0.3">
      <c r="A1055" s="1" t="s">
        <v>46</v>
      </c>
      <c r="B1055" s="1" t="s">
        <v>33</v>
      </c>
      <c r="C1055" s="1" t="s">
        <v>8</v>
      </c>
      <c r="D1055" s="1" t="s">
        <v>81</v>
      </c>
      <c r="E1055" s="1">
        <v>60</v>
      </c>
      <c r="F1055" s="1">
        <v>307</v>
      </c>
      <c r="G1055" s="1">
        <v>2.723739943</v>
      </c>
      <c r="H1055" s="1">
        <v>0.27877850100000001</v>
      </c>
      <c r="I1055" s="1">
        <v>2.1645279500062987E-2</v>
      </c>
    </row>
    <row r="1056" spans="1:9" hidden="1" x14ac:dyDescent="0.3">
      <c r="A1056" s="1" t="s">
        <v>46</v>
      </c>
      <c r="B1056" s="1" t="s">
        <v>33</v>
      </c>
      <c r="C1056" s="1" t="s">
        <v>8</v>
      </c>
      <c r="D1056" s="1" t="s">
        <v>82</v>
      </c>
      <c r="E1056" s="1">
        <v>60</v>
      </c>
      <c r="F1056" s="1">
        <v>307</v>
      </c>
      <c r="G1056" s="1">
        <v>2.7148259760000002</v>
      </c>
      <c r="H1056" s="1">
        <v>0.237935589</v>
      </c>
      <c r="I1056" s="1">
        <v>1.5642334754388174E-2</v>
      </c>
    </row>
    <row r="1057" spans="1:9" hidden="1" x14ac:dyDescent="0.3">
      <c r="A1057" s="1" t="s">
        <v>46</v>
      </c>
      <c r="B1057" s="1" t="s">
        <v>33</v>
      </c>
      <c r="C1057" s="1" t="s">
        <v>8</v>
      </c>
      <c r="D1057" s="1" t="s">
        <v>83</v>
      </c>
      <c r="E1057" s="1">
        <v>60</v>
      </c>
      <c r="F1057" s="1">
        <v>307</v>
      </c>
      <c r="G1057" s="1">
        <v>2.7540013339999998</v>
      </c>
      <c r="H1057" s="1">
        <v>0.245485746</v>
      </c>
      <c r="I1057" s="1">
        <v>1.1028695402988113E-2</v>
      </c>
    </row>
    <row r="1058" spans="1:9" hidden="1" x14ac:dyDescent="0.3">
      <c r="A1058" s="1" t="s">
        <v>46</v>
      </c>
      <c r="B1058" s="1" t="s">
        <v>33</v>
      </c>
      <c r="C1058" s="1" t="s">
        <v>8</v>
      </c>
      <c r="D1058" s="1" t="s">
        <v>84</v>
      </c>
      <c r="E1058" s="1">
        <v>60</v>
      </c>
      <c r="F1058" s="1">
        <v>307</v>
      </c>
      <c r="G1058" s="1">
        <v>2.7256975510000001</v>
      </c>
      <c r="H1058" s="1">
        <v>0.25985390400000002</v>
      </c>
      <c r="I1058" s="1">
        <v>1.5546780427249461E-2</v>
      </c>
    </row>
    <row r="1059" spans="1:9" hidden="1" x14ac:dyDescent="0.3">
      <c r="A1059" s="1" t="s">
        <v>46</v>
      </c>
      <c r="B1059" s="1" t="s">
        <v>33</v>
      </c>
      <c r="C1059" s="1" t="s">
        <v>8</v>
      </c>
      <c r="D1059" s="1" t="s">
        <v>85</v>
      </c>
      <c r="E1059" s="1">
        <v>60</v>
      </c>
      <c r="F1059" s="1">
        <v>307</v>
      </c>
      <c r="G1059" s="1">
        <v>2.6379085619999998</v>
      </c>
      <c r="H1059" s="1">
        <v>0.27575628699999999</v>
      </c>
      <c r="I1059" s="1">
        <v>4.1490416412275168E-2</v>
      </c>
    </row>
    <row r="1060" spans="1:9" hidden="1" x14ac:dyDescent="0.3">
      <c r="A1060" s="1" t="s">
        <v>46</v>
      </c>
      <c r="B1060" s="1" t="s">
        <v>33</v>
      </c>
      <c r="C1060" s="1" t="s">
        <v>8</v>
      </c>
      <c r="D1060" s="1" t="s">
        <v>86</v>
      </c>
      <c r="E1060" s="1">
        <v>60</v>
      </c>
      <c r="F1060" s="1">
        <v>307</v>
      </c>
      <c r="G1060" s="1">
        <v>2.748220141</v>
      </c>
      <c r="H1060" s="1">
        <v>0.23686323100000001</v>
      </c>
      <c r="I1060" s="1">
        <v>1.9705881489528173E-2</v>
      </c>
    </row>
    <row r="1061" spans="1:9" hidden="1" x14ac:dyDescent="0.3">
      <c r="A1061" s="1" t="s">
        <v>46</v>
      </c>
      <c r="B1061" s="1" t="s">
        <v>33</v>
      </c>
      <c r="C1061" s="1" t="s">
        <v>8</v>
      </c>
      <c r="D1061" s="1" t="s">
        <v>87</v>
      </c>
      <c r="E1061" s="1">
        <v>60</v>
      </c>
      <c r="F1061" s="1">
        <v>307</v>
      </c>
      <c r="G1061" s="1">
        <v>2.6271240090000001</v>
      </c>
      <c r="H1061" s="1">
        <v>0.23762367300000001</v>
      </c>
      <c r="I1061" s="1">
        <v>1.7424829982272225E-2</v>
      </c>
    </row>
    <row r="1062" spans="1:9" hidden="1" x14ac:dyDescent="0.3">
      <c r="A1062" s="1" t="s">
        <v>46</v>
      </c>
      <c r="B1062" s="1" t="s">
        <v>33</v>
      </c>
      <c r="C1062" s="1" t="s">
        <v>8</v>
      </c>
      <c r="D1062" s="1" t="s">
        <v>88</v>
      </c>
      <c r="E1062" s="1">
        <v>60</v>
      </c>
      <c r="F1062" s="1">
        <v>307</v>
      </c>
      <c r="G1062" s="1">
        <v>2.7243028709999999</v>
      </c>
      <c r="H1062" s="1">
        <v>0.245149386</v>
      </c>
      <c r="I1062" s="1">
        <v>1.3329796182219555E-2</v>
      </c>
    </row>
    <row r="1063" spans="1:9" hidden="1" x14ac:dyDescent="0.3">
      <c r="A1063" s="1" t="s">
        <v>46</v>
      </c>
      <c r="B1063" s="1" t="s">
        <v>33</v>
      </c>
      <c r="C1063" s="1" t="s">
        <v>8</v>
      </c>
      <c r="D1063" s="1" t="s">
        <v>89</v>
      </c>
      <c r="E1063" s="1">
        <v>60</v>
      </c>
      <c r="F1063" s="1">
        <v>307</v>
      </c>
      <c r="G1063" s="1">
        <v>2.7051020480000001</v>
      </c>
      <c r="H1063" s="1">
        <v>0.28596966899999998</v>
      </c>
      <c r="I1063" s="1">
        <v>9.7271954513831888E-3</v>
      </c>
    </row>
    <row r="1064" spans="1:9" hidden="1" x14ac:dyDescent="0.3">
      <c r="A1064" s="1" t="s">
        <v>46</v>
      </c>
      <c r="B1064" s="1" t="s">
        <v>33</v>
      </c>
      <c r="C1064" s="1" t="s">
        <v>8</v>
      </c>
      <c r="D1064" s="1" t="s">
        <v>90</v>
      </c>
      <c r="E1064" s="1">
        <v>60</v>
      </c>
      <c r="F1064" s="1">
        <v>307</v>
      </c>
      <c r="G1064" s="1">
        <v>2.6924930759999999</v>
      </c>
      <c r="H1064" s="1">
        <v>0.23798999500000001</v>
      </c>
      <c r="I1064" s="1">
        <v>4.2053671158452044E-2</v>
      </c>
    </row>
    <row r="1065" spans="1:9" hidden="1" x14ac:dyDescent="0.3">
      <c r="A1065" s="1" t="s">
        <v>46</v>
      </c>
      <c r="B1065" s="1" t="s">
        <v>33</v>
      </c>
      <c r="C1065" s="1" t="s">
        <v>8</v>
      </c>
      <c r="D1065" s="1" t="s">
        <v>91</v>
      </c>
      <c r="E1065" s="1">
        <v>60</v>
      </c>
      <c r="F1065" s="1">
        <v>307</v>
      </c>
      <c r="G1065" s="1">
        <v>2.6951158620000002</v>
      </c>
      <c r="H1065" s="1">
        <v>0.23580616800000001</v>
      </c>
      <c r="I1065" s="1">
        <v>2.2483711342747507E-2</v>
      </c>
    </row>
    <row r="1066" spans="1:9" hidden="1" x14ac:dyDescent="0.3">
      <c r="A1066" s="1" t="s">
        <v>46</v>
      </c>
      <c r="B1066" s="1" t="s">
        <v>33</v>
      </c>
      <c r="C1066" s="1" t="s">
        <v>8</v>
      </c>
      <c r="D1066" s="1" t="s">
        <v>92</v>
      </c>
      <c r="E1066" s="1">
        <v>60</v>
      </c>
      <c r="F1066" s="1">
        <v>307</v>
      </c>
      <c r="G1066" s="1">
        <v>2.7000910060000001</v>
      </c>
      <c r="H1066" s="1">
        <v>0.27703747299999998</v>
      </c>
      <c r="I1066" s="1">
        <v>2.6808156087836526E-2</v>
      </c>
    </row>
    <row r="1067" spans="1:9" hidden="1" x14ac:dyDescent="0.3">
      <c r="A1067" s="1" t="s">
        <v>46</v>
      </c>
      <c r="B1067" s="1" t="s">
        <v>33</v>
      </c>
      <c r="C1067" s="1" t="s">
        <v>8</v>
      </c>
      <c r="D1067" s="1" t="s">
        <v>93</v>
      </c>
      <c r="E1067" s="1">
        <v>60</v>
      </c>
      <c r="F1067" s="1">
        <v>307</v>
      </c>
      <c r="G1067" s="1">
        <v>2.6846296070000002</v>
      </c>
      <c r="H1067" s="1">
        <v>0.21970410700000001</v>
      </c>
      <c r="I1067" s="1">
        <v>9.2686614171582041E-2</v>
      </c>
    </row>
    <row r="1068" spans="1:9" hidden="1" x14ac:dyDescent="0.3">
      <c r="A1068" s="1" t="s">
        <v>46</v>
      </c>
      <c r="B1068" s="1" t="s">
        <v>33</v>
      </c>
      <c r="C1068" s="1" t="s">
        <v>8</v>
      </c>
      <c r="D1068" s="1" t="s">
        <v>94</v>
      </c>
      <c r="E1068" s="1">
        <v>60</v>
      </c>
      <c r="F1068" s="1">
        <v>307</v>
      </c>
      <c r="G1068" s="1">
        <v>2.676947797</v>
      </c>
      <c r="H1068" s="1">
        <v>0.229112766</v>
      </c>
      <c r="I1068" s="1">
        <v>3.1296331561987488E-2</v>
      </c>
    </row>
    <row r="1069" spans="1:9" hidden="1" x14ac:dyDescent="0.3">
      <c r="A1069" s="1" t="s">
        <v>46</v>
      </c>
      <c r="B1069" s="1" t="s">
        <v>33</v>
      </c>
      <c r="C1069" s="1" t="s">
        <v>8</v>
      </c>
      <c r="D1069" s="1" t="s">
        <v>95</v>
      </c>
      <c r="E1069" s="1">
        <v>60</v>
      </c>
      <c r="F1069" s="1">
        <v>307</v>
      </c>
      <c r="G1069" s="1">
        <v>2.730326555</v>
      </c>
      <c r="H1069" s="1">
        <v>0.22504724800000001</v>
      </c>
      <c r="I1069" s="1">
        <v>2.5314804167712739E-2</v>
      </c>
    </row>
    <row r="1070" spans="1:9" hidden="1" x14ac:dyDescent="0.3">
      <c r="A1070" s="1" t="s">
        <v>46</v>
      </c>
      <c r="B1070" s="1" t="s">
        <v>33</v>
      </c>
      <c r="C1070" s="1" t="s">
        <v>8</v>
      </c>
      <c r="D1070" s="1" t="s">
        <v>96</v>
      </c>
      <c r="E1070" s="1">
        <v>60</v>
      </c>
      <c r="F1070" s="1">
        <v>307</v>
      </c>
      <c r="G1070" s="1">
        <v>2.6821400789999998</v>
      </c>
      <c r="H1070" s="1">
        <v>0.23859133699999999</v>
      </c>
      <c r="I1070" s="1">
        <v>2.4887434406311568E-2</v>
      </c>
    </row>
    <row r="1071" spans="1:9" hidden="1" x14ac:dyDescent="0.3">
      <c r="A1071" s="1" t="s">
        <v>46</v>
      </c>
      <c r="B1071" s="1" t="s">
        <v>33</v>
      </c>
      <c r="C1071" s="1" t="s">
        <v>8</v>
      </c>
      <c r="D1071" s="1" t="s">
        <v>97</v>
      </c>
      <c r="E1071" s="1">
        <v>60</v>
      </c>
      <c r="F1071" s="1">
        <v>307</v>
      </c>
      <c r="G1071" s="1">
        <v>2.6350527810000002</v>
      </c>
      <c r="H1071" s="1">
        <v>0.23692664799999999</v>
      </c>
      <c r="I1071" s="1">
        <v>4.0441185477318967E-2</v>
      </c>
    </row>
    <row r="1072" spans="1:9" hidden="1" x14ac:dyDescent="0.3">
      <c r="A1072" s="1" t="s">
        <v>46</v>
      </c>
      <c r="B1072" s="1" t="s">
        <v>33</v>
      </c>
      <c r="C1072" s="1" t="s">
        <v>8</v>
      </c>
      <c r="D1072" s="1" t="s">
        <v>98</v>
      </c>
      <c r="E1072" s="1">
        <v>60</v>
      </c>
      <c r="F1072" s="1">
        <v>307</v>
      </c>
      <c r="G1072" s="1">
        <v>2.6398820930000002</v>
      </c>
      <c r="H1072" s="1">
        <v>0.23852296200000001</v>
      </c>
      <c r="I1072" s="1">
        <v>3.3715714894086604E-2</v>
      </c>
    </row>
    <row r="1073" spans="1:9" hidden="1" x14ac:dyDescent="0.3">
      <c r="A1073" s="1" t="s">
        <v>46</v>
      </c>
      <c r="B1073" s="1" t="s">
        <v>33</v>
      </c>
      <c r="C1073" s="1" t="s">
        <v>8</v>
      </c>
      <c r="D1073" s="1" t="s">
        <v>99</v>
      </c>
      <c r="E1073" s="1">
        <v>60</v>
      </c>
      <c r="F1073" s="1">
        <v>307</v>
      </c>
      <c r="G1073" s="1">
        <v>2.6725220329999999</v>
      </c>
      <c r="H1073" s="1">
        <v>0.23397546299999999</v>
      </c>
      <c r="I1073" s="1">
        <v>5.0978393452439978E-2</v>
      </c>
    </row>
    <row r="1074" spans="1:9" hidden="1" x14ac:dyDescent="0.3">
      <c r="A1074" s="1" t="s">
        <v>46</v>
      </c>
      <c r="B1074" s="1" t="s">
        <v>33</v>
      </c>
      <c r="C1074" s="1" t="s">
        <v>8</v>
      </c>
      <c r="D1074" s="1" t="s">
        <v>100</v>
      </c>
      <c r="E1074" s="1">
        <v>60</v>
      </c>
      <c r="F1074" s="1">
        <v>307</v>
      </c>
      <c r="G1074" s="1">
        <v>2.664910833</v>
      </c>
      <c r="H1074" s="1">
        <v>0.23857569300000001</v>
      </c>
      <c r="I1074" s="1">
        <v>4.107384999650969E-2</v>
      </c>
    </row>
    <row r="1075" spans="1:9" hidden="1" x14ac:dyDescent="0.3">
      <c r="A1075" s="1" t="s">
        <v>46</v>
      </c>
      <c r="B1075" s="1" t="s">
        <v>33</v>
      </c>
      <c r="C1075" s="1" t="s">
        <v>8</v>
      </c>
      <c r="D1075" s="1" t="s">
        <v>101</v>
      </c>
      <c r="E1075" s="1">
        <v>60</v>
      </c>
      <c r="F1075" s="1">
        <v>307</v>
      </c>
      <c r="G1075" s="1">
        <v>2.600302068</v>
      </c>
      <c r="H1075" s="1">
        <v>0.262483674</v>
      </c>
      <c r="I1075" s="1">
        <v>6.3104429519355743E-2</v>
      </c>
    </row>
    <row r="1076" spans="1:9" hidden="1" x14ac:dyDescent="0.3">
      <c r="A1076" s="1" t="s">
        <v>46</v>
      </c>
      <c r="B1076" s="1" t="s">
        <v>33</v>
      </c>
      <c r="C1076" s="1" t="s">
        <v>8</v>
      </c>
      <c r="D1076" s="1" t="s">
        <v>102</v>
      </c>
      <c r="E1076" s="1">
        <v>60</v>
      </c>
      <c r="F1076" s="1">
        <v>307</v>
      </c>
      <c r="G1076" s="1">
        <v>2.6568450289999999</v>
      </c>
      <c r="H1076" s="1">
        <v>0.160061125</v>
      </c>
      <c r="I1076" s="1">
        <v>3.6858262494963268E-2</v>
      </c>
    </row>
    <row r="1077" spans="1:9" hidden="1" x14ac:dyDescent="0.3">
      <c r="A1077" s="1" t="s">
        <v>46</v>
      </c>
      <c r="B1077" s="1" t="s">
        <v>33</v>
      </c>
      <c r="C1077" s="1" t="s">
        <v>8</v>
      </c>
      <c r="D1077" s="1" t="s">
        <v>103</v>
      </c>
      <c r="E1077" s="1">
        <v>60</v>
      </c>
      <c r="F1077" s="1">
        <v>307</v>
      </c>
      <c r="G1077" s="1">
        <v>2.6533243519999998</v>
      </c>
      <c r="H1077" s="1">
        <v>0.28447588299999998</v>
      </c>
      <c r="I1077" s="1">
        <v>2.1842232778340867E-2</v>
      </c>
    </row>
    <row r="1078" spans="1:9" hidden="1" x14ac:dyDescent="0.3">
      <c r="A1078" s="1" t="s">
        <v>46</v>
      </c>
      <c r="B1078" s="1" t="s">
        <v>33</v>
      </c>
      <c r="C1078" s="1" t="s">
        <v>8</v>
      </c>
      <c r="D1078" s="1" t="s">
        <v>104</v>
      </c>
      <c r="E1078" s="1">
        <v>60</v>
      </c>
      <c r="F1078" s="1">
        <v>307</v>
      </c>
      <c r="G1078" s="1">
        <v>2.5648425260000001</v>
      </c>
      <c r="H1078" s="1">
        <v>0.24365357400000001</v>
      </c>
      <c r="I1078" s="1">
        <v>1.3932440413203465E-2</v>
      </c>
    </row>
    <row r="1079" spans="1:9" hidden="1" x14ac:dyDescent="0.3">
      <c r="A1079" s="1" t="s">
        <v>46</v>
      </c>
      <c r="B1079" s="1" t="s">
        <v>33</v>
      </c>
      <c r="C1079" s="1" t="s">
        <v>8</v>
      </c>
      <c r="D1079" s="1" t="s">
        <v>105</v>
      </c>
      <c r="E1079" s="1">
        <v>60</v>
      </c>
      <c r="F1079" s="1">
        <v>307</v>
      </c>
      <c r="G1079" s="1">
        <v>2.6439064729999999</v>
      </c>
      <c r="H1079" s="1">
        <v>0.25599546899999998</v>
      </c>
      <c r="I1079" s="1">
        <v>4.1754705801828669E-2</v>
      </c>
    </row>
    <row r="1080" spans="1:9" hidden="1" x14ac:dyDescent="0.3">
      <c r="A1080" s="1" t="s">
        <v>46</v>
      </c>
      <c r="B1080" s="1" t="s">
        <v>33</v>
      </c>
      <c r="C1080" s="1" t="s">
        <v>8</v>
      </c>
      <c r="D1080" s="1" t="s">
        <v>106</v>
      </c>
      <c r="E1080" s="1">
        <v>60</v>
      </c>
      <c r="F1080" s="1">
        <v>307</v>
      </c>
      <c r="G1080" s="1">
        <v>2.5473267879999999</v>
      </c>
      <c r="H1080" s="1">
        <v>0.22478680700000001</v>
      </c>
      <c r="I1080" s="1">
        <v>4.2727805557046368E-2</v>
      </c>
    </row>
    <row r="1081" spans="1:9" hidden="1" x14ac:dyDescent="0.3">
      <c r="A1081" s="1" t="s">
        <v>46</v>
      </c>
      <c r="B1081" s="1" t="s">
        <v>33</v>
      </c>
      <c r="C1081" s="1" t="s">
        <v>8</v>
      </c>
      <c r="D1081" s="1" t="s">
        <v>107</v>
      </c>
      <c r="E1081" s="1">
        <v>60</v>
      </c>
      <c r="F1081" s="1">
        <v>307</v>
      </c>
      <c r="G1081" s="1">
        <v>2.6101672850000002</v>
      </c>
      <c r="H1081" s="1">
        <v>0.237825168</v>
      </c>
      <c r="I1081" s="1">
        <v>3.8527548369053498E-2</v>
      </c>
    </row>
    <row r="1082" spans="1:9" hidden="1" x14ac:dyDescent="0.3">
      <c r="A1082" s="1" t="s">
        <v>46</v>
      </c>
      <c r="B1082" s="1" t="s">
        <v>33</v>
      </c>
      <c r="C1082" s="1" t="s">
        <v>6</v>
      </c>
      <c r="D1082" s="1" t="s">
        <v>54</v>
      </c>
      <c r="E1082" s="1">
        <v>15</v>
      </c>
      <c r="F1082" s="1">
        <v>22</v>
      </c>
      <c r="G1082" s="1">
        <v>2.8189530920000001</v>
      </c>
      <c r="H1082" s="1">
        <v>0.25407627300000002</v>
      </c>
      <c r="I1082" s="1">
        <v>1.74417361831475E-4</v>
      </c>
    </row>
    <row r="1083" spans="1:9" hidden="1" x14ac:dyDescent="0.3">
      <c r="A1083" s="1" t="s">
        <v>46</v>
      </c>
      <c r="B1083" s="1" t="s">
        <v>33</v>
      </c>
      <c r="C1083" s="1" t="s">
        <v>6</v>
      </c>
      <c r="D1083" s="1" t="s">
        <v>55</v>
      </c>
      <c r="E1083" s="1">
        <v>19</v>
      </c>
      <c r="F1083" s="1">
        <v>24</v>
      </c>
      <c r="G1083" s="1">
        <v>2.8650433230000001</v>
      </c>
      <c r="H1083" s="1">
        <v>0.22474818399999999</v>
      </c>
      <c r="I1083" s="1">
        <v>9.709391634934489E-4</v>
      </c>
    </row>
    <row r="1084" spans="1:9" hidden="1" x14ac:dyDescent="0.3">
      <c r="A1084" s="1" t="s">
        <v>46</v>
      </c>
      <c r="B1084" s="1" t="s">
        <v>33</v>
      </c>
      <c r="C1084" s="1" t="s">
        <v>6</v>
      </c>
      <c r="D1084" s="1" t="s">
        <v>56</v>
      </c>
      <c r="E1084" s="1">
        <v>19</v>
      </c>
      <c r="F1084" s="1">
        <v>24</v>
      </c>
      <c r="G1084" s="1">
        <v>2.8575491089999998</v>
      </c>
      <c r="H1084" s="1">
        <v>0.25481248099999998</v>
      </c>
      <c r="I1084" s="1">
        <v>5.1599629549075958E-4</v>
      </c>
    </row>
    <row r="1085" spans="1:9" hidden="1" x14ac:dyDescent="0.3">
      <c r="A1085" s="1" t="s">
        <v>46</v>
      </c>
      <c r="B1085" s="1" t="s">
        <v>33</v>
      </c>
      <c r="C1085" s="1" t="s">
        <v>6</v>
      </c>
      <c r="D1085" s="1" t="s">
        <v>57</v>
      </c>
      <c r="E1085" s="1">
        <v>51</v>
      </c>
      <c r="F1085" s="1">
        <v>24</v>
      </c>
      <c r="G1085" s="1">
        <v>2.8522739929999998</v>
      </c>
      <c r="H1085" s="1">
        <v>0.23029058499999999</v>
      </c>
      <c r="I1085" s="1">
        <v>2.361287664123714E-3</v>
      </c>
    </row>
    <row r="1086" spans="1:9" hidden="1" x14ac:dyDescent="0.3">
      <c r="A1086" s="1" t="s">
        <v>46</v>
      </c>
      <c r="B1086" s="1" t="s">
        <v>33</v>
      </c>
      <c r="C1086" s="1" t="s">
        <v>6</v>
      </c>
      <c r="D1086" s="1" t="s">
        <v>58</v>
      </c>
      <c r="E1086" s="1">
        <v>51</v>
      </c>
      <c r="F1086" s="1">
        <v>24</v>
      </c>
      <c r="G1086" s="1">
        <v>2.7434200209999999</v>
      </c>
      <c r="H1086" s="1">
        <v>0.282179609</v>
      </c>
      <c r="I1086" s="1">
        <v>2.2746661144691684E-3</v>
      </c>
    </row>
    <row r="1087" spans="1:9" hidden="1" x14ac:dyDescent="0.3">
      <c r="A1087" s="1" t="s">
        <v>46</v>
      </c>
      <c r="B1087" s="1" t="s">
        <v>33</v>
      </c>
      <c r="C1087" s="1" t="s">
        <v>6</v>
      </c>
      <c r="D1087" s="1" t="s">
        <v>59</v>
      </c>
      <c r="E1087" s="1">
        <v>51</v>
      </c>
      <c r="F1087" s="1">
        <v>24</v>
      </c>
      <c r="G1087" s="1">
        <v>2.8889716270000001</v>
      </c>
      <c r="H1087" s="1">
        <v>0.29527761600000002</v>
      </c>
      <c r="I1087" s="1">
        <v>1.4556252067549711E-3</v>
      </c>
    </row>
    <row r="1088" spans="1:9" hidden="1" x14ac:dyDescent="0.3">
      <c r="A1088" s="1" t="s">
        <v>46</v>
      </c>
      <c r="B1088" s="1" t="s">
        <v>33</v>
      </c>
      <c r="C1088" s="1" t="s">
        <v>6</v>
      </c>
      <c r="D1088" s="1" t="s">
        <v>60</v>
      </c>
      <c r="E1088" s="1">
        <v>51</v>
      </c>
      <c r="F1088" s="1">
        <v>24</v>
      </c>
      <c r="G1088" s="1">
        <v>2.8546276069999998</v>
      </c>
      <c r="H1088" s="1">
        <v>0.24418514299999999</v>
      </c>
      <c r="I1088" s="1">
        <v>1.6134075462299549E-4</v>
      </c>
    </row>
    <row r="1089" spans="1:9" hidden="1" x14ac:dyDescent="0.3">
      <c r="A1089" s="1" t="s">
        <v>46</v>
      </c>
      <c r="B1089" s="1" t="s">
        <v>33</v>
      </c>
      <c r="C1089" s="1" t="s">
        <v>6</v>
      </c>
      <c r="D1089" s="1" t="s">
        <v>61</v>
      </c>
      <c r="E1089" s="1">
        <v>51</v>
      </c>
      <c r="F1089" s="1">
        <v>24</v>
      </c>
      <c r="G1089" s="1">
        <v>2.7570197040000002</v>
      </c>
      <c r="H1089" s="1">
        <v>0.233962263</v>
      </c>
      <c r="I1089" s="1">
        <v>1.104439479895259E-5</v>
      </c>
    </row>
    <row r="1090" spans="1:9" hidden="1" x14ac:dyDescent="0.3">
      <c r="A1090" s="1" t="s">
        <v>46</v>
      </c>
      <c r="B1090" s="1" t="s">
        <v>33</v>
      </c>
      <c r="C1090" s="1" t="s">
        <v>6</v>
      </c>
      <c r="D1090" s="1" t="s">
        <v>62</v>
      </c>
      <c r="E1090" s="1">
        <v>51</v>
      </c>
      <c r="F1090" s="1">
        <v>24</v>
      </c>
      <c r="G1090" s="1">
        <v>2.782021485</v>
      </c>
      <c r="H1090" s="1">
        <v>0.18299459800000001</v>
      </c>
      <c r="I1090" s="1">
        <v>1.4533718811099734E-4</v>
      </c>
    </row>
    <row r="1091" spans="1:9" hidden="1" x14ac:dyDescent="0.3">
      <c r="A1091" s="1" t="s">
        <v>46</v>
      </c>
      <c r="B1091" s="1" t="s">
        <v>33</v>
      </c>
      <c r="C1091" s="1" t="s">
        <v>6</v>
      </c>
      <c r="D1091" s="1" t="s">
        <v>63</v>
      </c>
      <c r="E1091" s="1">
        <v>51</v>
      </c>
      <c r="F1091" s="1">
        <v>24</v>
      </c>
      <c r="G1091" s="1">
        <v>2.8523715620000001</v>
      </c>
      <c r="H1091" s="1">
        <v>0.235276974</v>
      </c>
      <c r="I1091" s="1">
        <v>8.7925253541500104E-4</v>
      </c>
    </row>
    <row r="1092" spans="1:9" hidden="1" x14ac:dyDescent="0.3">
      <c r="A1092" s="1" t="s">
        <v>46</v>
      </c>
      <c r="B1092" s="1" t="s">
        <v>33</v>
      </c>
      <c r="C1092" s="1" t="s">
        <v>6</v>
      </c>
      <c r="D1092" s="1" t="s">
        <v>64</v>
      </c>
      <c r="E1092" s="1">
        <v>51</v>
      </c>
      <c r="F1092" s="1">
        <v>24</v>
      </c>
      <c r="G1092" s="1">
        <v>2.7926027960000002</v>
      </c>
      <c r="H1092" s="1">
        <v>0.22691336300000001</v>
      </c>
      <c r="I1092" s="1">
        <v>7.4445425497482573E-4</v>
      </c>
    </row>
    <row r="1093" spans="1:9" hidden="1" x14ac:dyDescent="0.3">
      <c r="A1093" s="1" t="s">
        <v>46</v>
      </c>
      <c r="B1093" s="1" t="s">
        <v>33</v>
      </c>
      <c r="C1093" s="1" t="s">
        <v>6</v>
      </c>
      <c r="D1093" s="1" t="s">
        <v>65</v>
      </c>
      <c r="E1093" s="1">
        <v>51</v>
      </c>
      <c r="F1093" s="1">
        <v>24</v>
      </c>
      <c r="G1093" s="1">
        <v>2.8580202639999999</v>
      </c>
      <c r="H1093" s="1">
        <v>0.23520908700000001</v>
      </c>
      <c r="I1093" s="1">
        <v>9.9563146824824809E-5</v>
      </c>
    </row>
    <row r="1094" spans="1:9" hidden="1" x14ac:dyDescent="0.3">
      <c r="A1094" s="1" t="s">
        <v>46</v>
      </c>
      <c r="B1094" s="1" t="s">
        <v>33</v>
      </c>
      <c r="C1094" s="1" t="s">
        <v>6</v>
      </c>
      <c r="D1094" s="1" t="s">
        <v>66</v>
      </c>
      <c r="E1094" s="1">
        <v>51</v>
      </c>
      <c r="F1094" s="1">
        <v>24</v>
      </c>
      <c r="G1094" s="1">
        <v>2.7588109479999998</v>
      </c>
      <c r="H1094" s="1">
        <v>0.21599806699999999</v>
      </c>
      <c r="I1094" s="1">
        <v>8.1424526709627287E-5</v>
      </c>
    </row>
    <row r="1095" spans="1:9" hidden="1" x14ac:dyDescent="0.3">
      <c r="A1095" s="1" t="s">
        <v>46</v>
      </c>
      <c r="B1095" s="1" t="s">
        <v>33</v>
      </c>
      <c r="C1095" s="1" t="s">
        <v>6</v>
      </c>
      <c r="D1095" s="1" t="s">
        <v>67</v>
      </c>
      <c r="E1095" s="1">
        <v>51</v>
      </c>
      <c r="F1095" s="1">
        <v>24</v>
      </c>
      <c r="G1095" s="1">
        <v>2.8332366690000002</v>
      </c>
      <c r="H1095" s="1">
        <v>0.238964644</v>
      </c>
      <c r="I1095" s="1">
        <v>1.1622785969661951E-5</v>
      </c>
    </row>
    <row r="1096" spans="1:9" hidden="1" x14ac:dyDescent="0.3">
      <c r="A1096" s="1" t="s">
        <v>46</v>
      </c>
      <c r="B1096" s="1" t="s">
        <v>33</v>
      </c>
      <c r="C1096" s="1" t="s">
        <v>6</v>
      </c>
      <c r="D1096" s="1" t="s">
        <v>68</v>
      </c>
      <c r="E1096" s="1">
        <v>51</v>
      </c>
      <c r="F1096" s="1">
        <v>24</v>
      </c>
      <c r="G1096" s="1">
        <v>2.829328437</v>
      </c>
      <c r="H1096" s="1">
        <v>0.28108601799999999</v>
      </c>
      <c r="I1096" s="1">
        <v>1.3324983639989262E-4</v>
      </c>
    </row>
    <row r="1097" spans="1:9" hidden="1" x14ac:dyDescent="0.3">
      <c r="A1097" s="1" t="s">
        <v>46</v>
      </c>
      <c r="B1097" s="1" t="s">
        <v>33</v>
      </c>
      <c r="C1097" s="1" t="s">
        <v>6</v>
      </c>
      <c r="D1097" s="1" t="s">
        <v>69</v>
      </c>
      <c r="E1097" s="1">
        <v>51</v>
      </c>
      <c r="F1097" s="1">
        <v>88</v>
      </c>
      <c r="G1097" s="1">
        <v>2.7885163949999998</v>
      </c>
      <c r="H1097" s="1">
        <v>0.26377882899999999</v>
      </c>
      <c r="I1097" s="1">
        <v>0.11451554479150872</v>
      </c>
    </row>
    <row r="1098" spans="1:9" hidden="1" x14ac:dyDescent="0.3">
      <c r="A1098" s="1" t="s">
        <v>46</v>
      </c>
      <c r="B1098" s="1" t="s">
        <v>33</v>
      </c>
      <c r="C1098" s="1" t="s">
        <v>6</v>
      </c>
      <c r="D1098" s="1" t="s">
        <v>70</v>
      </c>
      <c r="E1098" s="1">
        <v>51</v>
      </c>
      <c r="F1098" s="1">
        <v>136</v>
      </c>
      <c r="G1098" s="1">
        <v>2.851586674</v>
      </c>
      <c r="H1098" s="1">
        <v>0.23827711800000001</v>
      </c>
      <c r="I1098" s="1">
        <v>5.7589143548334672E-2</v>
      </c>
    </row>
    <row r="1099" spans="1:9" hidden="1" x14ac:dyDescent="0.3">
      <c r="A1099" s="1" t="s">
        <v>46</v>
      </c>
      <c r="B1099" s="1" t="s">
        <v>33</v>
      </c>
      <c r="C1099" s="1" t="s">
        <v>6</v>
      </c>
      <c r="D1099" s="1" t="s">
        <v>71</v>
      </c>
      <c r="E1099" s="1">
        <v>51</v>
      </c>
      <c r="F1099" s="1">
        <v>136</v>
      </c>
      <c r="G1099" s="1">
        <v>2.7639212359999998</v>
      </c>
      <c r="H1099" s="1">
        <v>0.203348098</v>
      </c>
      <c r="I1099" s="1">
        <v>4.6405641432294988E-4</v>
      </c>
    </row>
    <row r="1100" spans="1:9" hidden="1" x14ac:dyDescent="0.3">
      <c r="A1100" s="1" t="s">
        <v>46</v>
      </c>
      <c r="B1100" s="1" t="s">
        <v>33</v>
      </c>
      <c r="C1100" s="1" t="s">
        <v>6</v>
      </c>
      <c r="D1100" s="1" t="s">
        <v>72</v>
      </c>
      <c r="E1100" s="1">
        <v>51</v>
      </c>
      <c r="F1100" s="1">
        <v>200</v>
      </c>
      <c r="G1100" s="1">
        <v>2.760631037</v>
      </c>
      <c r="H1100" s="1">
        <v>0.27980846500000001</v>
      </c>
      <c r="I1100" s="1">
        <v>5.7615781582272046E-4</v>
      </c>
    </row>
    <row r="1101" spans="1:9" hidden="1" x14ac:dyDescent="0.3">
      <c r="A1101" s="1" t="s">
        <v>46</v>
      </c>
      <c r="B1101" s="1" t="s">
        <v>33</v>
      </c>
      <c r="C1101" s="1" t="s">
        <v>6</v>
      </c>
      <c r="D1101" s="1" t="s">
        <v>73</v>
      </c>
      <c r="E1101" s="1">
        <v>51</v>
      </c>
      <c r="F1101" s="1">
        <v>248</v>
      </c>
      <c r="G1101" s="1">
        <v>2.8296292470000002</v>
      </c>
      <c r="H1101" s="1">
        <v>0.26089182999999999</v>
      </c>
      <c r="I1101" s="1">
        <v>8.6750747999432137E-2</v>
      </c>
    </row>
    <row r="1102" spans="1:9" hidden="1" x14ac:dyDescent="0.3">
      <c r="A1102" s="1" t="s">
        <v>46</v>
      </c>
      <c r="B1102" s="1" t="s">
        <v>33</v>
      </c>
      <c r="C1102" s="1" t="s">
        <v>6</v>
      </c>
      <c r="D1102" s="1" t="s">
        <v>74</v>
      </c>
      <c r="E1102" s="1">
        <v>51</v>
      </c>
      <c r="F1102" s="1">
        <v>248</v>
      </c>
      <c r="G1102" s="1">
        <v>2.8064040430000001</v>
      </c>
      <c r="H1102" s="1">
        <v>0.23856849899999999</v>
      </c>
      <c r="I1102" s="1">
        <v>1.1821285291790945E-2</v>
      </c>
    </row>
    <row r="1103" spans="1:9" hidden="1" x14ac:dyDescent="0.3">
      <c r="A1103" s="1" t="s">
        <v>46</v>
      </c>
      <c r="B1103" s="1" t="s">
        <v>33</v>
      </c>
      <c r="C1103" s="1" t="s">
        <v>6</v>
      </c>
      <c r="D1103" s="1" t="s">
        <v>75</v>
      </c>
      <c r="E1103" s="1">
        <v>51</v>
      </c>
      <c r="F1103" s="1">
        <v>248</v>
      </c>
      <c r="G1103" s="1">
        <v>2.8304638620000002</v>
      </c>
      <c r="H1103" s="1">
        <v>0.23362471500000001</v>
      </c>
      <c r="I1103" s="1">
        <v>1.7673198456977443E-2</v>
      </c>
    </row>
    <row r="1104" spans="1:9" hidden="1" x14ac:dyDescent="0.3">
      <c r="A1104" s="1" t="s">
        <v>46</v>
      </c>
      <c r="B1104" s="1" t="s">
        <v>33</v>
      </c>
      <c r="C1104" s="1" t="s">
        <v>6</v>
      </c>
      <c r="D1104" s="1" t="s">
        <v>76</v>
      </c>
      <c r="E1104" s="1">
        <v>51</v>
      </c>
      <c r="F1104" s="1">
        <v>248</v>
      </c>
      <c r="G1104" s="1">
        <v>2.8039842190000002</v>
      </c>
      <c r="H1104" s="1">
        <v>0.28688495200000003</v>
      </c>
      <c r="I1104" s="1">
        <v>1.406165722057918E-2</v>
      </c>
    </row>
    <row r="1105" spans="1:9" hidden="1" x14ac:dyDescent="0.3">
      <c r="A1105" s="1" t="s">
        <v>46</v>
      </c>
      <c r="B1105" s="1" t="s">
        <v>33</v>
      </c>
      <c r="C1105" s="1" t="s">
        <v>6</v>
      </c>
      <c r="D1105" s="1" t="s">
        <v>77</v>
      </c>
      <c r="E1105" s="1">
        <v>51</v>
      </c>
      <c r="F1105" s="1">
        <v>248</v>
      </c>
      <c r="G1105" s="1">
        <v>2.807585145</v>
      </c>
      <c r="H1105" s="1">
        <v>0.27920125499999998</v>
      </c>
      <c r="I1105" s="1">
        <v>1.4233580415441559E-2</v>
      </c>
    </row>
    <row r="1106" spans="1:9" hidden="1" x14ac:dyDescent="0.3">
      <c r="A1106" s="1" t="s">
        <v>46</v>
      </c>
      <c r="B1106" s="1" t="s">
        <v>33</v>
      </c>
      <c r="C1106" s="1" t="s">
        <v>6</v>
      </c>
      <c r="D1106" s="1" t="s">
        <v>78</v>
      </c>
      <c r="E1106" s="1">
        <v>51</v>
      </c>
      <c r="F1106" s="1">
        <v>248</v>
      </c>
      <c r="G1106" s="1">
        <v>2.7891396660000001</v>
      </c>
      <c r="H1106" s="1">
        <v>0.242135972</v>
      </c>
      <c r="I1106" s="1">
        <v>2.4194355984116084E-2</v>
      </c>
    </row>
    <row r="1107" spans="1:9" hidden="1" x14ac:dyDescent="0.3">
      <c r="A1107" s="1" t="s">
        <v>46</v>
      </c>
      <c r="B1107" s="1" t="s">
        <v>33</v>
      </c>
      <c r="C1107" s="1" t="s">
        <v>6</v>
      </c>
      <c r="D1107" s="1" t="s">
        <v>79</v>
      </c>
      <c r="E1107" s="1">
        <v>51</v>
      </c>
      <c r="F1107" s="1">
        <v>248</v>
      </c>
      <c r="G1107" s="1">
        <v>2.7322550360000002</v>
      </c>
      <c r="H1107" s="1">
        <v>0.23060417699999999</v>
      </c>
      <c r="I1107" s="1">
        <v>2.3573828202677914E-2</v>
      </c>
    </row>
    <row r="1108" spans="1:9" hidden="1" x14ac:dyDescent="0.3">
      <c r="A1108" s="1" t="s">
        <v>46</v>
      </c>
      <c r="B1108" s="1" t="s">
        <v>33</v>
      </c>
      <c r="C1108" s="1" t="s">
        <v>6</v>
      </c>
      <c r="D1108" s="1" t="s">
        <v>80</v>
      </c>
      <c r="E1108" s="1">
        <v>51</v>
      </c>
      <c r="F1108" s="1">
        <v>248</v>
      </c>
      <c r="G1108" s="1">
        <v>2.783326067</v>
      </c>
      <c r="H1108" s="1">
        <v>0.27045253499999999</v>
      </c>
      <c r="I1108" s="1">
        <v>1.6425581882849555E-2</v>
      </c>
    </row>
    <row r="1109" spans="1:9" hidden="1" x14ac:dyDescent="0.3">
      <c r="A1109" s="1" t="s">
        <v>46</v>
      </c>
      <c r="B1109" s="1" t="s">
        <v>33</v>
      </c>
      <c r="C1109" s="1" t="s">
        <v>6</v>
      </c>
      <c r="D1109" s="1" t="s">
        <v>81</v>
      </c>
      <c r="E1109" s="1">
        <v>51</v>
      </c>
      <c r="F1109" s="1">
        <v>248</v>
      </c>
      <c r="G1109" s="1">
        <v>2.7584199699999998</v>
      </c>
      <c r="H1109" s="1">
        <v>0.242803035</v>
      </c>
      <c r="I1109" s="1">
        <v>1.4236765828585718E-2</v>
      </c>
    </row>
    <row r="1110" spans="1:9" hidden="1" x14ac:dyDescent="0.3">
      <c r="A1110" s="1" t="s">
        <v>46</v>
      </c>
      <c r="B1110" s="1" t="s">
        <v>33</v>
      </c>
      <c r="C1110" s="1" t="s">
        <v>6</v>
      </c>
      <c r="D1110" s="1" t="s">
        <v>82</v>
      </c>
      <c r="E1110" s="1">
        <v>51</v>
      </c>
      <c r="F1110" s="1">
        <v>248</v>
      </c>
      <c r="G1110" s="1">
        <v>2.794608245</v>
      </c>
      <c r="H1110" s="1">
        <v>0.25894316000000001</v>
      </c>
      <c r="I1110" s="1">
        <v>2.0061087013371563E-2</v>
      </c>
    </row>
    <row r="1111" spans="1:9" hidden="1" x14ac:dyDescent="0.3">
      <c r="A1111" s="1" t="s">
        <v>46</v>
      </c>
      <c r="B1111" s="1" t="s">
        <v>33</v>
      </c>
      <c r="C1111" s="1" t="s">
        <v>6</v>
      </c>
      <c r="D1111" s="1" t="s">
        <v>83</v>
      </c>
      <c r="E1111" s="1">
        <v>51</v>
      </c>
      <c r="F1111" s="1">
        <v>248</v>
      </c>
      <c r="G1111" s="1">
        <v>2.7488665960000001</v>
      </c>
      <c r="H1111" s="1">
        <v>0.237952211</v>
      </c>
      <c r="I1111" s="1">
        <v>3.4004701517803222E-2</v>
      </c>
    </row>
    <row r="1112" spans="1:9" hidden="1" x14ac:dyDescent="0.3">
      <c r="A1112" s="1" t="s">
        <v>46</v>
      </c>
      <c r="B1112" s="1" t="s">
        <v>33</v>
      </c>
      <c r="C1112" s="1" t="s">
        <v>6</v>
      </c>
      <c r="D1112" s="1" t="s">
        <v>84</v>
      </c>
      <c r="E1112" s="1">
        <v>51</v>
      </c>
      <c r="F1112" s="1">
        <v>248</v>
      </c>
      <c r="G1112" s="1">
        <v>2.6663863870000002</v>
      </c>
      <c r="H1112" s="1">
        <v>0.233912395</v>
      </c>
      <c r="I1112" s="1">
        <v>4.8583621287750497E-2</v>
      </c>
    </row>
    <row r="1113" spans="1:9" hidden="1" x14ac:dyDescent="0.3">
      <c r="A1113" s="1" t="s">
        <v>46</v>
      </c>
      <c r="B1113" s="1" t="s">
        <v>33</v>
      </c>
      <c r="C1113" s="1" t="s">
        <v>6</v>
      </c>
      <c r="D1113" s="1" t="s">
        <v>85</v>
      </c>
      <c r="E1113" s="1">
        <v>51</v>
      </c>
      <c r="F1113" s="1">
        <v>248</v>
      </c>
      <c r="G1113" s="1">
        <v>2.7796490120000001</v>
      </c>
      <c r="H1113" s="1">
        <v>0.22843801999999999</v>
      </c>
      <c r="I1113" s="1">
        <v>6.5161160367676815E-2</v>
      </c>
    </row>
    <row r="1114" spans="1:9" hidden="1" x14ac:dyDescent="0.3">
      <c r="A1114" s="1" t="s">
        <v>46</v>
      </c>
      <c r="B1114" s="1" t="s">
        <v>33</v>
      </c>
      <c r="C1114" s="1" t="s">
        <v>6</v>
      </c>
      <c r="D1114" s="1" t="s">
        <v>86</v>
      </c>
      <c r="E1114" s="1">
        <v>51</v>
      </c>
      <c r="F1114" s="1">
        <v>248</v>
      </c>
      <c r="G1114" s="1">
        <v>2.7201910429999998</v>
      </c>
      <c r="H1114" s="1">
        <v>0.23763442800000001</v>
      </c>
      <c r="I1114" s="1">
        <v>7.6298795153514759E-2</v>
      </c>
    </row>
    <row r="1115" spans="1:9" hidden="1" x14ac:dyDescent="0.3">
      <c r="A1115" s="1" t="s">
        <v>46</v>
      </c>
      <c r="B1115" s="1" t="s">
        <v>33</v>
      </c>
      <c r="C1115" s="1" t="s">
        <v>6</v>
      </c>
      <c r="D1115" s="1" t="s">
        <v>87</v>
      </c>
      <c r="E1115" s="1">
        <v>51</v>
      </c>
      <c r="F1115" s="1">
        <v>248</v>
      </c>
      <c r="G1115" s="1">
        <v>2.7584797540000001</v>
      </c>
      <c r="H1115" s="1">
        <v>0.27179629999999999</v>
      </c>
      <c r="I1115" s="1">
        <v>7.2893654634051244E-2</v>
      </c>
    </row>
    <row r="1116" spans="1:9" hidden="1" x14ac:dyDescent="0.3">
      <c r="A1116" s="1" t="s">
        <v>46</v>
      </c>
      <c r="B1116" s="1" t="s">
        <v>33</v>
      </c>
      <c r="C1116" s="1" t="s">
        <v>6</v>
      </c>
      <c r="D1116" s="1" t="s">
        <v>88</v>
      </c>
      <c r="E1116" s="1">
        <v>51</v>
      </c>
      <c r="F1116" s="1">
        <v>248</v>
      </c>
      <c r="G1116" s="1">
        <v>2.6935326040000001</v>
      </c>
      <c r="H1116" s="1">
        <v>0.24344223100000001</v>
      </c>
      <c r="I1116" s="1">
        <v>4.9140711551076487E-2</v>
      </c>
    </row>
    <row r="1117" spans="1:9" hidden="1" x14ac:dyDescent="0.3">
      <c r="A1117" s="1" t="s">
        <v>46</v>
      </c>
      <c r="B1117" s="1" t="s">
        <v>33</v>
      </c>
      <c r="C1117" s="1" t="s">
        <v>6</v>
      </c>
      <c r="D1117" s="1" t="s">
        <v>89</v>
      </c>
      <c r="E1117" s="1">
        <v>51</v>
      </c>
      <c r="F1117" s="1">
        <v>248</v>
      </c>
      <c r="G1117" s="1">
        <v>2.688233951</v>
      </c>
      <c r="H1117" s="1">
        <v>0.23900131099999999</v>
      </c>
      <c r="I1117" s="1">
        <v>4.4638287541293099E-2</v>
      </c>
    </row>
    <row r="1118" spans="1:9" hidden="1" x14ac:dyDescent="0.3">
      <c r="A1118" s="1" t="s">
        <v>46</v>
      </c>
      <c r="B1118" s="1" t="s">
        <v>33</v>
      </c>
      <c r="C1118" s="1" t="s">
        <v>6</v>
      </c>
      <c r="D1118" s="1" t="s">
        <v>90</v>
      </c>
      <c r="E1118" s="1">
        <v>51</v>
      </c>
      <c r="F1118" s="1">
        <v>248</v>
      </c>
      <c r="G1118" s="1">
        <v>2.652479466</v>
      </c>
      <c r="H1118" s="1">
        <v>0.235853172</v>
      </c>
      <c r="I1118" s="1">
        <v>4.8836116564128687E-2</v>
      </c>
    </row>
    <row r="1119" spans="1:9" hidden="1" x14ac:dyDescent="0.3">
      <c r="A1119" s="1" t="s">
        <v>46</v>
      </c>
      <c r="B1119" s="1" t="s">
        <v>33</v>
      </c>
      <c r="C1119" s="1" t="s">
        <v>6</v>
      </c>
      <c r="D1119" s="1" t="s">
        <v>91</v>
      </c>
      <c r="E1119" s="1">
        <v>51</v>
      </c>
      <c r="F1119" s="1">
        <v>248</v>
      </c>
      <c r="G1119" s="1">
        <v>2.754380362</v>
      </c>
      <c r="H1119" s="1">
        <v>0.23247881300000001</v>
      </c>
      <c r="I1119" s="1">
        <v>2.3625190889573787E-2</v>
      </c>
    </row>
    <row r="1120" spans="1:9" hidden="1" x14ac:dyDescent="0.3">
      <c r="A1120" s="1" t="s">
        <v>46</v>
      </c>
      <c r="B1120" s="1" t="s">
        <v>33</v>
      </c>
      <c r="C1120" s="1" t="s">
        <v>6</v>
      </c>
      <c r="D1120" s="1" t="s">
        <v>92</v>
      </c>
      <c r="E1120" s="1">
        <v>51</v>
      </c>
      <c r="F1120" s="1">
        <v>248</v>
      </c>
      <c r="G1120" s="1">
        <v>2.7827656510000001</v>
      </c>
      <c r="H1120" s="1">
        <v>0.23781559899999999</v>
      </c>
      <c r="I1120" s="1">
        <v>3.7247254542849412E-2</v>
      </c>
    </row>
    <row r="1121" spans="1:9" hidden="1" x14ac:dyDescent="0.3">
      <c r="A1121" s="1" t="s">
        <v>46</v>
      </c>
      <c r="B1121" s="1" t="s">
        <v>33</v>
      </c>
      <c r="C1121" s="1" t="s">
        <v>6</v>
      </c>
      <c r="D1121" s="1" t="s">
        <v>93</v>
      </c>
      <c r="E1121" s="1">
        <v>51</v>
      </c>
      <c r="F1121" s="1">
        <v>248</v>
      </c>
      <c r="G1121" s="1">
        <v>2.657027035</v>
      </c>
      <c r="H1121" s="1">
        <v>0.240909332</v>
      </c>
      <c r="I1121" s="1">
        <v>3.299051389486319E-2</v>
      </c>
    </row>
    <row r="1122" spans="1:9" hidden="1" x14ac:dyDescent="0.3">
      <c r="A1122" s="1" t="s">
        <v>46</v>
      </c>
      <c r="B1122" s="1" t="s">
        <v>33</v>
      </c>
      <c r="C1122" s="1" t="s">
        <v>6</v>
      </c>
      <c r="D1122" s="1" t="s">
        <v>94</v>
      </c>
      <c r="E1122" s="1">
        <v>51</v>
      </c>
      <c r="F1122" s="1">
        <v>248</v>
      </c>
      <c r="G1122" s="1">
        <v>2.736331447</v>
      </c>
      <c r="H1122" s="1">
        <v>0.25617663899999998</v>
      </c>
      <c r="I1122" s="1">
        <v>2.9686461459979691E-2</v>
      </c>
    </row>
    <row r="1123" spans="1:9" hidden="1" x14ac:dyDescent="0.3">
      <c r="A1123" s="1" t="s">
        <v>46</v>
      </c>
      <c r="B1123" s="1" t="s">
        <v>33</v>
      </c>
      <c r="C1123" s="1" t="s">
        <v>6</v>
      </c>
      <c r="D1123" s="1" t="s">
        <v>95</v>
      </c>
      <c r="E1123" s="1">
        <v>51</v>
      </c>
      <c r="F1123" s="1">
        <v>248</v>
      </c>
      <c r="G1123" s="1">
        <v>2.7515099859999999</v>
      </c>
      <c r="H1123" s="1">
        <v>0.22426934500000001</v>
      </c>
      <c r="I1123" s="1">
        <v>1.6120234567311161E-2</v>
      </c>
    </row>
    <row r="1124" spans="1:9" hidden="1" x14ac:dyDescent="0.3">
      <c r="A1124" s="1" t="s">
        <v>46</v>
      </c>
      <c r="B1124" s="1" t="s">
        <v>33</v>
      </c>
      <c r="C1124" s="1" t="s">
        <v>6</v>
      </c>
      <c r="D1124" s="1" t="s">
        <v>96</v>
      </c>
      <c r="E1124" s="1">
        <v>51</v>
      </c>
      <c r="F1124" s="1">
        <v>248</v>
      </c>
      <c r="G1124" s="1">
        <v>2.7071151050000002</v>
      </c>
      <c r="H1124" s="1">
        <v>0.23320908300000001</v>
      </c>
      <c r="I1124" s="1">
        <v>1.9039613518953814E-2</v>
      </c>
    </row>
    <row r="1125" spans="1:9" hidden="1" x14ac:dyDescent="0.3">
      <c r="A1125" s="1" t="s">
        <v>46</v>
      </c>
      <c r="B1125" s="1" t="s">
        <v>33</v>
      </c>
      <c r="C1125" s="1" t="s">
        <v>6</v>
      </c>
      <c r="D1125" s="1" t="s">
        <v>97</v>
      </c>
      <c r="E1125" s="1">
        <v>51</v>
      </c>
      <c r="F1125" s="1">
        <v>248</v>
      </c>
      <c r="G1125" s="1">
        <v>2.6571062360000002</v>
      </c>
      <c r="H1125" s="1">
        <v>0.23052937600000001</v>
      </c>
      <c r="I1125" s="1">
        <v>1.9199030513649844E-2</v>
      </c>
    </row>
    <row r="1126" spans="1:9" hidden="1" x14ac:dyDescent="0.3">
      <c r="A1126" s="1" t="s">
        <v>46</v>
      </c>
      <c r="B1126" s="1" t="s">
        <v>33</v>
      </c>
      <c r="C1126" s="1" t="s">
        <v>6</v>
      </c>
      <c r="D1126" s="1" t="s">
        <v>98</v>
      </c>
      <c r="E1126" s="1">
        <v>51</v>
      </c>
      <c r="F1126" s="1">
        <v>248</v>
      </c>
      <c r="G1126" s="1">
        <v>2.718967197</v>
      </c>
      <c r="H1126" s="1">
        <v>0.23826265899999999</v>
      </c>
      <c r="I1126" s="1">
        <v>2.1554973199252595E-2</v>
      </c>
    </row>
    <row r="1127" spans="1:9" hidden="1" x14ac:dyDescent="0.3">
      <c r="A1127" s="1" t="s">
        <v>46</v>
      </c>
      <c r="B1127" s="1" t="s">
        <v>33</v>
      </c>
      <c r="C1127" s="1" t="s">
        <v>6</v>
      </c>
      <c r="D1127" s="1" t="s">
        <v>99</v>
      </c>
      <c r="E1127" s="1">
        <v>51</v>
      </c>
      <c r="F1127" s="1">
        <v>248</v>
      </c>
      <c r="G1127" s="1">
        <v>2.7090683840000001</v>
      </c>
      <c r="H1127" s="1">
        <v>0.23358504499999999</v>
      </c>
      <c r="I1127" s="1">
        <v>2.691923414928447E-2</v>
      </c>
    </row>
    <row r="1128" spans="1:9" hidden="1" x14ac:dyDescent="0.3">
      <c r="A1128" s="1" t="s">
        <v>46</v>
      </c>
      <c r="B1128" s="1" t="s">
        <v>33</v>
      </c>
      <c r="C1128" s="1" t="s">
        <v>6</v>
      </c>
      <c r="D1128" s="1" t="s">
        <v>100</v>
      </c>
      <c r="E1128" s="1">
        <v>51</v>
      </c>
      <c r="F1128" s="1">
        <v>248</v>
      </c>
      <c r="G1128" s="1">
        <v>2.7588789020000002</v>
      </c>
      <c r="H1128" s="1">
        <v>0.24257220600000001</v>
      </c>
      <c r="I1128" s="1">
        <v>4.9399669143356195E-2</v>
      </c>
    </row>
    <row r="1129" spans="1:9" hidden="1" x14ac:dyDescent="0.3">
      <c r="A1129" s="1" t="s">
        <v>46</v>
      </c>
      <c r="B1129" s="1" t="s">
        <v>33</v>
      </c>
      <c r="C1129" s="1" t="s">
        <v>6</v>
      </c>
      <c r="D1129" s="1" t="s">
        <v>101</v>
      </c>
      <c r="E1129" s="1">
        <v>51</v>
      </c>
      <c r="F1129" s="1">
        <v>248</v>
      </c>
      <c r="G1129" s="1">
        <v>2.746639536</v>
      </c>
      <c r="H1129" s="1">
        <v>0.23519532700000001</v>
      </c>
      <c r="I1129" s="1">
        <v>5.9610004478564398E-2</v>
      </c>
    </row>
    <row r="1130" spans="1:9" hidden="1" x14ac:dyDescent="0.3">
      <c r="A1130" s="1" t="s">
        <v>46</v>
      </c>
      <c r="B1130" s="1" t="s">
        <v>33</v>
      </c>
      <c r="C1130" s="1" t="s">
        <v>6</v>
      </c>
      <c r="D1130" s="1" t="s">
        <v>102</v>
      </c>
      <c r="E1130" s="1">
        <v>51</v>
      </c>
      <c r="F1130" s="1">
        <v>248</v>
      </c>
      <c r="G1130" s="1">
        <v>2.6967959119999998</v>
      </c>
      <c r="H1130" s="1">
        <v>0.22403600200000001</v>
      </c>
      <c r="I1130" s="1">
        <v>5.5956467754468803E-2</v>
      </c>
    </row>
    <row r="1131" spans="1:9" hidden="1" x14ac:dyDescent="0.3">
      <c r="A1131" s="1" t="s">
        <v>46</v>
      </c>
      <c r="B1131" s="1" t="s">
        <v>33</v>
      </c>
      <c r="C1131" s="1" t="s">
        <v>6</v>
      </c>
      <c r="D1131" s="1" t="s">
        <v>103</v>
      </c>
      <c r="E1131" s="1">
        <v>51</v>
      </c>
      <c r="F1131" s="1">
        <v>248</v>
      </c>
      <c r="G1131" s="1">
        <v>2.7048349649999999</v>
      </c>
      <c r="H1131" s="1">
        <v>0.24115769100000001</v>
      </c>
      <c r="I1131" s="1">
        <v>6.9975462050132511E-2</v>
      </c>
    </row>
    <row r="1132" spans="1:9" hidden="1" x14ac:dyDescent="0.3">
      <c r="A1132" s="1" t="s">
        <v>46</v>
      </c>
      <c r="B1132" s="1" t="s">
        <v>33</v>
      </c>
      <c r="C1132" s="1" t="s">
        <v>6</v>
      </c>
      <c r="D1132" s="1" t="s">
        <v>104</v>
      </c>
      <c r="E1132" s="1">
        <v>51</v>
      </c>
      <c r="F1132" s="1">
        <v>248</v>
      </c>
      <c r="G1132" s="1">
        <v>2.6900822560000002</v>
      </c>
      <c r="H1132" s="1">
        <v>0.21776214199999999</v>
      </c>
      <c r="I1132" s="1">
        <v>8.8395753504237798E-2</v>
      </c>
    </row>
    <row r="1133" spans="1:9" hidden="1" x14ac:dyDescent="0.3">
      <c r="A1133" s="1" t="s">
        <v>46</v>
      </c>
      <c r="B1133" s="1" t="s">
        <v>33</v>
      </c>
      <c r="C1133" s="1" t="s">
        <v>6</v>
      </c>
      <c r="D1133" s="1" t="s">
        <v>105</v>
      </c>
      <c r="E1133" s="1">
        <v>51</v>
      </c>
      <c r="F1133" s="1">
        <v>248</v>
      </c>
      <c r="G1133" s="1">
        <v>2.6116586229999998</v>
      </c>
      <c r="H1133" s="1">
        <v>0.234717816</v>
      </c>
      <c r="I1133" s="1">
        <v>7.2674832705323253E-2</v>
      </c>
    </row>
    <row r="1134" spans="1:9" hidden="1" x14ac:dyDescent="0.3">
      <c r="A1134" s="1" t="s">
        <v>46</v>
      </c>
      <c r="B1134" s="1" t="s">
        <v>33</v>
      </c>
      <c r="C1134" s="1" t="s">
        <v>6</v>
      </c>
      <c r="D1134" s="1" t="s">
        <v>106</v>
      </c>
      <c r="E1134" s="1">
        <v>51</v>
      </c>
      <c r="F1134" s="1">
        <v>248</v>
      </c>
      <c r="G1134" s="1">
        <v>2.6845696769999998</v>
      </c>
      <c r="H1134" s="1">
        <v>0.24458666600000001</v>
      </c>
      <c r="I1134" s="1">
        <v>7.3035729430808799E-2</v>
      </c>
    </row>
    <row r="1135" spans="1:9" hidden="1" x14ac:dyDescent="0.3">
      <c r="A1135" s="1" t="s">
        <v>46</v>
      </c>
      <c r="B1135" s="1" t="s">
        <v>33</v>
      </c>
      <c r="C1135" s="1" t="s">
        <v>6</v>
      </c>
      <c r="D1135" s="1" t="s">
        <v>107</v>
      </c>
      <c r="E1135" s="1">
        <v>51</v>
      </c>
      <c r="F1135" s="1">
        <v>248</v>
      </c>
      <c r="G1135" s="1">
        <v>2.6855970560000002</v>
      </c>
      <c r="H1135" s="1">
        <v>0.28479031300000002</v>
      </c>
      <c r="I1135" s="1">
        <v>6.6219230297572762E-2</v>
      </c>
    </row>
    <row r="1136" spans="1:9" hidden="1" x14ac:dyDescent="0.3">
      <c r="A1136" s="1" t="s">
        <v>46</v>
      </c>
      <c r="B1136" s="1" t="s">
        <v>33</v>
      </c>
      <c r="C1136" s="1" t="s">
        <v>7</v>
      </c>
      <c r="D1136" s="1" t="s">
        <v>54</v>
      </c>
      <c r="E1136" s="1">
        <v>15</v>
      </c>
      <c r="F1136" s="1">
        <v>27</v>
      </c>
      <c r="G1136" s="1">
        <v>2.9423131140000001</v>
      </c>
      <c r="H1136" s="1">
        <v>0.21272774899999999</v>
      </c>
      <c r="I1136" s="1">
        <v>1.2116120271055016E-3</v>
      </c>
    </row>
    <row r="1137" spans="1:9" hidden="1" x14ac:dyDescent="0.3">
      <c r="A1137" s="1" t="s">
        <v>46</v>
      </c>
      <c r="B1137" s="1" t="s">
        <v>33</v>
      </c>
      <c r="C1137" s="1" t="s">
        <v>7</v>
      </c>
      <c r="D1137" s="1" t="s">
        <v>55</v>
      </c>
      <c r="E1137" s="1">
        <v>19</v>
      </c>
      <c r="F1137" s="1">
        <v>29</v>
      </c>
      <c r="G1137" s="1">
        <v>2.8500059819999999</v>
      </c>
      <c r="H1137" s="1">
        <v>0.23608636199999999</v>
      </c>
      <c r="I1137" s="1">
        <v>9.2036397250544455E-4</v>
      </c>
    </row>
    <row r="1138" spans="1:9" hidden="1" x14ac:dyDescent="0.3">
      <c r="A1138" s="1" t="s">
        <v>46</v>
      </c>
      <c r="B1138" s="1" t="s">
        <v>33</v>
      </c>
      <c r="C1138" s="1" t="s">
        <v>7</v>
      </c>
      <c r="D1138" s="1" t="s">
        <v>56</v>
      </c>
      <c r="E1138" s="1">
        <v>19</v>
      </c>
      <c r="F1138" s="1">
        <v>29</v>
      </c>
      <c r="G1138" s="1">
        <v>2.7771620060000002</v>
      </c>
      <c r="H1138" s="1">
        <v>0.28458909500000001</v>
      </c>
      <c r="I1138" s="1">
        <v>4.4206203035635221E-4</v>
      </c>
    </row>
    <row r="1139" spans="1:9" hidden="1" x14ac:dyDescent="0.3">
      <c r="A1139" s="1" t="s">
        <v>46</v>
      </c>
      <c r="B1139" s="1" t="s">
        <v>33</v>
      </c>
      <c r="C1139" s="1" t="s">
        <v>7</v>
      </c>
      <c r="D1139" s="1" t="s">
        <v>57</v>
      </c>
      <c r="E1139" s="1">
        <v>61</v>
      </c>
      <c r="F1139" s="1">
        <v>29</v>
      </c>
      <c r="G1139" s="1">
        <v>2.9084614279999998</v>
      </c>
      <c r="H1139" s="1">
        <v>0.25212105899999998</v>
      </c>
      <c r="I1139" s="1">
        <v>6.624766428638745E-4</v>
      </c>
    </row>
    <row r="1140" spans="1:9" hidden="1" x14ac:dyDescent="0.3">
      <c r="A1140" s="1" t="s">
        <v>46</v>
      </c>
      <c r="B1140" s="1" t="s">
        <v>33</v>
      </c>
      <c r="C1140" s="1" t="s">
        <v>7</v>
      </c>
      <c r="D1140" s="1" t="s">
        <v>58</v>
      </c>
      <c r="E1140" s="1">
        <v>61</v>
      </c>
      <c r="F1140" s="1">
        <v>29</v>
      </c>
      <c r="G1140" s="1">
        <v>2.9513856359999999</v>
      </c>
      <c r="H1140" s="1">
        <v>0.23229918499999999</v>
      </c>
      <c r="I1140" s="1">
        <v>5.58623465569878E-5</v>
      </c>
    </row>
    <row r="1141" spans="1:9" hidden="1" x14ac:dyDescent="0.3">
      <c r="A1141" s="1" t="s">
        <v>46</v>
      </c>
      <c r="B1141" s="1" t="s">
        <v>33</v>
      </c>
      <c r="C1141" s="1" t="s">
        <v>7</v>
      </c>
      <c r="D1141" s="1" t="s">
        <v>59</v>
      </c>
      <c r="E1141" s="1">
        <v>61</v>
      </c>
      <c r="F1141" s="1">
        <v>29</v>
      </c>
      <c r="G1141" s="1">
        <v>2.9273305349999998</v>
      </c>
      <c r="H1141" s="1">
        <v>0.23084074600000001</v>
      </c>
      <c r="I1141" s="1">
        <v>8.6923706012397028E-4</v>
      </c>
    </row>
    <row r="1142" spans="1:9" hidden="1" x14ac:dyDescent="0.3">
      <c r="A1142" s="1" t="s">
        <v>46</v>
      </c>
      <c r="B1142" s="1" t="s">
        <v>33</v>
      </c>
      <c r="C1142" s="1" t="s">
        <v>7</v>
      </c>
      <c r="D1142" s="1" t="s">
        <v>60</v>
      </c>
      <c r="E1142" s="1">
        <v>61</v>
      </c>
      <c r="F1142" s="1">
        <v>29</v>
      </c>
      <c r="G1142" s="1">
        <v>2.9162234520000001</v>
      </c>
      <c r="H1142" s="1">
        <v>0.25377912000000002</v>
      </c>
      <c r="I1142" s="1">
        <v>8.0004997731891025E-3</v>
      </c>
    </row>
    <row r="1143" spans="1:9" hidden="1" x14ac:dyDescent="0.3">
      <c r="A1143" s="1" t="s">
        <v>46</v>
      </c>
      <c r="B1143" s="1" t="s">
        <v>33</v>
      </c>
      <c r="C1143" s="1" t="s">
        <v>7</v>
      </c>
      <c r="D1143" s="1" t="s">
        <v>61</v>
      </c>
      <c r="E1143" s="1">
        <v>61</v>
      </c>
      <c r="F1143" s="1">
        <v>29</v>
      </c>
      <c r="G1143" s="1">
        <v>2.9136164290000002</v>
      </c>
      <c r="H1143" s="1">
        <v>0.21157684399999999</v>
      </c>
      <c r="I1143" s="1">
        <v>1.1783742397061547E-2</v>
      </c>
    </row>
    <row r="1144" spans="1:9" hidden="1" x14ac:dyDescent="0.3">
      <c r="A1144" s="1" t="s">
        <v>46</v>
      </c>
      <c r="B1144" s="1" t="s">
        <v>33</v>
      </c>
      <c r="C1144" s="1" t="s">
        <v>7</v>
      </c>
      <c r="D1144" s="1" t="s">
        <v>62</v>
      </c>
      <c r="E1144" s="1">
        <v>61</v>
      </c>
      <c r="F1144" s="1">
        <v>29</v>
      </c>
      <c r="G1144" s="1">
        <v>2.9226661159999998</v>
      </c>
      <c r="H1144" s="1">
        <v>0.266519648</v>
      </c>
      <c r="I1144" s="1">
        <v>8.6510557891179944E-3</v>
      </c>
    </row>
    <row r="1145" spans="1:9" hidden="1" x14ac:dyDescent="0.3">
      <c r="A1145" s="1" t="s">
        <v>46</v>
      </c>
      <c r="B1145" s="1" t="s">
        <v>33</v>
      </c>
      <c r="C1145" s="1" t="s">
        <v>7</v>
      </c>
      <c r="D1145" s="1" t="s">
        <v>63</v>
      </c>
      <c r="E1145" s="1">
        <v>61</v>
      </c>
      <c r="F1145" s="1">
        <v>29</v>
      </c>
      <c r="G1145" s="1">
        <v>2.920227761</v>
      </c>
      <c r="H1145" s="1">
        <v>0.24820440599999999</v>
      </c>
      <c r="I1145" s="1">
        <v>2.9656028467729676E-3</v>
      </c>
    </row>
    <row r="1146" spans="1:9" hidden="1" x14ac:dyDescent="0.3">
      <c r="A1146" s="1" t="s">
        <v>46</v>
      </c>
      <c r="B1146" s="1" t="s">
        <v>33</v>
      </c>
      <c r="C1146" s="1" t="s">
        <v>7</v>
      </c>
      <c r="D1146" s="1" t="s">
        <v>64</v>
      </c>
      <c r="E1146" s="1">
        <v>61</v>
      </c>
      <c r="F1146" s="1">
        <v>29</v>
      </c>
      <c r="G1146" s="1">
        <v>2.7860667669999999</v>
      </c>
      <c r="H1146" s="1">
        <v>0.23856885799999999</v>
      </c>
      <c r="I1146" s="1">
        <v>2.5260602600803233E-3</v>
      </c>
    </row>
    <row r="1147" spans="1:9" hidden="1" x14ac:dyDescent="0.3">
      <c r="A1147" s="1" t="s">
        <v>46</v>
      </c>
      <c r="B1147" s="1" t="s">
        <v>33</v>
      </c>
      <c r="C1147" s="1" t="s">
        <v>7</v>
      </c>
      <c r="D1147" s="1" t="s">
        <v>65</v>
      </c>
      <c r="E1147" s="1">
        <v>61</v>
      </c>
      <c r="F1147" s="1">
        <v>29</v>
      </c>
      <c r="G1147" s="1">
        <v>2.8844267239999999</v>
      </c>
      <c r="H1147" s="1">
        <v>0.27074384699999998</v>
      </c>
      <c r="I1147" s="1">
        <v>4.7382742590907999E-4</v>
      </c>
    </row>
    <row r="1148" spans="1:9" hidden="1" x14ac:dyDescent="0.3">
      <c r="A1148" s="1" t="s">
        <v>46</v>
      </c>
      <c r="B1148" s="1" t="s">
        <v>33</v>
      </c>
      <c r="C1148" s="1" t="s">
        <v>7</v>
      </c>
      <c r="D1148" s="1" t="s">
        <v>66</v>
      </c>
      <c r="E1148" s="1">
        <v>61</v>
      </c>
      <c r="F1148" s="1">
        <v>29</v>
      </c>
      <c r="G1148" s="1">
        <v>2.8992287430000001</v>
      </c>
      <c r="H1148" s="1">
        <v>0.29052599099999998</v>
      </c>
      <c r="I1148" s="1">
        <v>1.6216339463116059E-4</v>
      </c>
    </row>
    <row r="1149" spans="1:9" hidden="1" x14ac:dyDescent="0.3">
      <c r="A1149" s="1" t="s">
        <v>46</v>
      </c>
      <c r="B1149" s="1" t="s">
        <v>33</v>
      </c>
      <c r="C1149" s="1" t="s">
        <v>7</v>
      </c>
      <c r="D1149" s="1" t="s">
        <v>67</v>
      </c>
      <c r="E1149" s="1">
        <v>61</v>
      </c>
      <c r="F1149" s="1">
        <v>29</v>
      </c>
      <c r="G1149" s="1">
        <v>2.8945145120000002</v>
      </c>
      <c r="H1149" s="1">
        <v>0.24506697499999999</v>
      </c>
      <c r="I1149" s="1">
        <v>1.0821366012996379E-3</v>
      </c>
    </row>
    <row r="1150" spans="1:9" hidden="1" x14ac:dyDescent="0.3">
      <c r="A1150" s="1" t="s">
        <v>46</v>
      </c>
      <c r="B1150" s="1" t="s">
        <v>33</v>
      </c>
      <c r="C1150" s="1" t="s">
        <v>7</v>
      </c>
      <c r="D1150" s="1" t="s">
        <v>68</v>
      </c>
      <c r="E1150" s="1">
        <v>61</v>
      </c>
      <c r="F1150" s="1">
        <v>29</v>
      </c>
      <c r="G1150" s="1">
        <v>2.856956974</v>
      </c>
      <c r="H1150" s="1">
        <v>0.21712309399999999</v>
      </c>
      <c r="I1150" s="1">
        <v>1.1753698833667364E-3</v>
      </c>
    </row>
    <row r="1151" spans="1:9" hidden="1" x14ac:dyDescent="0.3">
      <c r="A1151" s="1" t="s">
        <v>46</v>
      </c>
      <c r="B1151" s="1" t="s">
        <v>33</v>
      </c>
      <c r="C1151" s="1" t="s">
        <v>7</v>
      </c>
      <c r="D1151" s="1" t="s">
        <v>69</v>
      </c>
      <c r="E1151" s="1">
        <v>61</v>
      </c>
      <c r="F1151" s="1">
        <v>113</v>
      </c>
      <c r="G1151" s="1">
        <v>2.8984663940000002</v>
      </c>
      <c r="H1151" s="1">
        <v>0.23040685</v>
      </c>
      <c r="I1151" s="1">
        <v>5.885512273497618E-2</v>
      </c>
    </row>
    <row r="1152" spans="1:9" hidden="1" x14ac:dyDescent="0.3">
      <c r="A1152" s="1" t="s">
        <v>46</v>
      </c>
      <c r="B1152" s="1" t="s">
        <v>33</v>
      </c>
      <c r="C1152" s="1" t="s">
        <v>7</v>
      </c>
      <c r="D1152" s="1" t="s">
        <v>70</v>
      </c>
      <c r="E1152" s="1">
        <v>61</v>
      </c>
      <c r="F1152" s="1">
        <v>176</v>
      </c>
      <c r="G1152" s="1">
        <v>2.802393275</v>
      </c>
      <c r="H1152" s="1">
        <v>0.233639702</v>
      </c>
      <c r="I1152" s="1">
        <v>2.9074731115056349E-2</v>
      </c>
    </row>
    <row r="1153" spans="1:9" hidden="1" x14ac:dyDescent="0.3">
      <c r="A1153" s="1" t="s">
        <v>46</v>
      </c>
      <c r="B1153" s="1" t="s">
        <v>33</v>
      </c>
      <c r="C1153" s="1" t="s">
        <v>7</v>
      </c>
      <c r="D1153" s="1" t="s">
        <v>71</v>
      </c>
      <c r="E1153" s="1">
        <v>61</v>
      </c>
      <c r="F1153" s="1">
        <v>176</v>
      </c>
      <c r="G1153" s="1">
        <v>2.8924011040000002</v>
      </c>
      <c r="H1153" s="1">
        <v>0.24634125600000001</v>
      </c>
      <c r="I1153" s="1">
        <v>2.9684190010702559E-4</v>
      </c>
    </row>
    <row r="1154" spans="1:9" hidden="1" x14ac:dyDescent="0.3">
      <c r="A1154" s="1" t="s">
        <v>46</v>
      </c>
      <c r="B1154" s="1" t="s">
        <v>33</v>
      </c>
      <c r="C1154" s="1" t="s">
        <v>7</v>
      </c>
      <c r="D1154" s="1" t="s">
        <v>72</v>
      </c>
      <c r="E1154" s="1">
        <v>61</v>
      </c>
      <c r="F1154" s="1">
        <v>260</v>
      </c>
      <c r="G1154" s="1">
        <v>2.795339088</v>
      </c>
      <c r="H1154" s="1">
        <v>0.17794595799999999</v>
      </c>
      <c r="I1154" s="1">
        <v>1.9688419970870423E-4</v>
      </c>
    </row>
    <row r="1155" spans="1:9" hidden="1" x14ac:dyDescent="0.3">
      <c r="A1155" s="1" t="s">
        <v>46</v>
      </c>
      <c r="B1155" s="1" t="s">
        <v>33</v>
      </c>
      <c r="C1155" s="1" t="s">
        <v>7</v>
      </c>
      <c r="D1155" s="1" t="s">
        <v>73</v>
      </c>
      <c r="E1155" s="1">
        <v>61</v>
      </c>
      <c r="F1155" s="1">
        <v>323</v>
      </c>
      <c r="G1155" s="1">
        <v>2.8541014570000001</v>
      </c>
      <c r="H1155" s="1">
        <v>0.29704340000000001</v>
      </c>
      <c r="I1155" s="1">
        <v>6.0101039464656024E-2</v>
      </c>
    </row>
    <row r="1156" spans="1:9" hidden="1" x14ac:dyDescent="0.3">
      <c r="A1156" s="1" t="s">
        <v>46</v>
      </c>
      <c r="B1156" s="1" t="s">
        <v>33</v>
      </c>
      <c r="C1156" s="1" t="s">
        <v>7</v>
      </c>
      <c r="D1156" s="1" t="s">
        <v>74</v>
      </c>
      <c r="E1156" s="1">
        <v>61</v>
      </c>
      <c r="F1156" s="1">
        <v>323</v>
      </c>
      <c r="G1156" s="1">
        <v>2.7846545090000001</v>
      </c>
      <c r="H1156" s="1">
        <v>0.30288960599999998</v>
      </c>
      <c r="I1156" s="1">
        <v>6.7383553951159816E-2</v>
      </c>
    </row>
    <row r="1157" spans="1:9" hidden="1" x14ac:dyDescent="0.3">
      <c r="A1157" s="1" t="s">
        <v>46</v>
      </c>
      <c r="B1157" s="1" t="s">
        <v>33</v>
      </c>
      <c r="C1157" s="1" t="s">
        <v>7</v>
      </c>
      <c r="D1157" s="1" t="s">
        <v>75</v>
      </c>
      <c r="E1157" s="1">
        <v>61</v>
      </c>
      <c r="F1157" s="1">
        <v>323</v>
      </c>
      <c r="G1157" s="1">
        <v>2.8977712699999998</v>
      </c>
      <c r="H1157" s="1">
        <v>0.19519360699999999</v>
      </c>
      <c r="I1157" s="1">
        <v>6.4250911015768505E-2</v>
      </c>
    </row>
    <row r="1158" spans="1:9" hidden="1" x14ac:dyDescent="0.3">
      <c r="A1158" s="1" t="s">
        <v>46</v>
      </c>
      <c r="B1158" s="1" t="s">
        <v>33</v>
      </c>
      <c r="C1158" s="1" t="s">
        <v>7</v>
      </c>
      <c r="D1158" s="1" t="s">
        <v>76</v>
      </c>
      <c r="E1158" s="1">
        <v>61</v>
      </c>
      <c r="F1158" s="1">
        <v>323</v>
      </c>
      <c r="G1158" s="1">
        <v>2.9063015399999999</v>
      </c>
      <c r="H1158" s="1">
        <v>0.24089079599999999</v>
      </c>
      <c r="I1158" s="1">
        <v>3.9853061272718183E-2</v>
      </c>
    </row>
    <row r="1159" spans="1:9" hidden="1" x14ac:dyDescent="0.3">
      <c r="A1159" s="1" t="s">
        <v>46</v>
      </c>
      <c r="B1159" s="1" t="s">
        <v>33</v>
      </c>
      <c r="C1159" s="1" t="s">
        <v>7</v>
      </c>
      <c r="D1159" s="1" t="s">
        <v>77</v>
      </c>
      <c r="E1159" s="1">
        <v>61</v>
      </c>
      <c r="F1159" s="1">
        <v>323</v>
      </c>
      <c r="G1159" s="1">
        <v>2.704632836</v>
      </c>
      <c r="H1159" s="1">
        <v>0.24155765100000001</v>
      </c>
      <c r="I1159" s="1">
        <v>3.3868485827837698E-2</v>
      </c>
    </row>
    <row r="1160" spans="1:9" hidden="1" x14ac:dyDescent="0.3">
      <c r="A1160" s="1" t="s">
        <v>46</v>
      </c>
      <c r="B1160" s="1" t="s">
        <v>33</v>
      </c>
      <c r="C1160" s="1" t="s">
        <v>7</v>
      </c>
      <c r="D1160" s="1" t="s">
        <v>78</v>
      </c>
      <c r="E1160" s="1">
        <v>61</v>
      </c>
      <c r="F1160" s="1">
        <v>323</v>
      </c>
      <c r="G1160" s="1">
        <v>2.7297679869999998</v>
      </c>
      <c r="H1160" s="1">
        <v>0.23317143500000001</v>
      </c>
      <c r="I1160" s="1">
        <v>3.9387442812116237E-2</v>
      </c>
    </row>
    <row r="1161" spans="1:9" hidden="1" x14ac:dyDescent="0.3">
      <c r="A1161" s="1" t="s">
        <v>46</v>
      </c>
      <c r="B1161" s="1" t="s">
        <v>33</v>
      </c>
      <c r="C1161" s="1" t="s">
        <v>7</v>
      </c>
      <c r="D1161" s="1" t="s">
        <v>79</v>
      </c>
      <c r="E1161" s="1">
        <v>61</v>
      </c>
      <c r="F1161" s="1">
        <v>323</v>
      </c>
      <c r="G1161" s="1">
        <v>2.8110807609999999</v>
      </c>
      <c r="H1161" s="1">
        <v>0.24120188200000001</v>
      </c>
      <c r="I1161" s="1">
        <v>2.5875294596365114E-2</v>
      </c>
    </row>
    <row r="1162" spans="1:9" hidden="1" x14ac:dyDescent="0.3">
      <c r="A1162" s="1" t="s">
        <v>46</v>
      </c>
      <c r="B1162" s="1" t="s">
        <v>33</v>
      </c>
      <c r="C1162" s="1" t="s">
        <v>7</v>
      </c>
      <c r="D1162" s="1" t="s">
        <v>80</v>
      </c>
      <c r="E1162" s="1">
        <v>61</v>
      </c>
      <c r="F1162" s="1">
        <v>323</v>
      </c>
      <c r="G1162" s="1">
        <v>2.8925582950000002</v>
      </c>
      <c r="H1162" s="1">
        <v>0.29396388000000001</v>
      </c>
      <c r="I1162" s="1">
        <v>1.8061113607713963E-2</v>
      </c>
    </row>
    <row r="1163" spans="1:9" hidden="1" x14ac:dyDescent="0.3">
      <c r="A1163" s="1" t="s">
        <v>46</v>
      </c>
      <c r="B1163" s="1" t="s">
        <v>33</v>
      </c>
      <c r="C1163" s="1" t="s">
        <v>7</v>
      </c>
      <c r="D1163" s="1" t="s">
        <v>81</v>
      </c>
      <c r="E1163" s="1">
        <v>61</v>
      </c>
      <c r="F1163" s="1">
        <v>323</v>
      </c>
      <c r="G1163" s="1">
        <v>2.8614419359999999</v>
      </c>
      <c r="H1163" s="1">
        <v>0.283374495</v>
      </c>
      <c r="I1163" s="1">
        <v>1.3103816231314633E-2</v>
      </c>
    </row>
    <row r="1164" spans="1:9" hidden="1" x14ac:dyDescent="0.3">
      <c r="A1164" s="1" t="s">
        <v>46</v>
      </c>
      <c r="B1164" s="1" t="s">
        <v>33</v>
      </c>
      <c r="C1164" s="1" t="s">
        <v>7</v>
      </c>
      <c r="D1164" s="1" t="s">
        <v>82</v>
      </c>
      <c r="E1164" s="1">
        <v>61</v>
      </c>
      <c r="F1164" s="1">
        <v>323</v>
      </c>
      <c r="G1164" s="1">
        <v>2.8164865739999998</v>
      </c>
      <c r="H1164" s="1">
        <v>0.232768737</v>
      </c>
      <c r="I1164" s="1">
        <v>1.2010532942461913E-2</v>
      </c>
    </row>
    <row r="1165" spans="1:9" hidden="1" x14ac:dyDescent="0.3">
      <c r="A1165" s="1" t="s">
        <v>46</v>
      </c>
      <c r="B1165" s="1" t="s">
        <v>33</v>
      </c>
      <c r="C1165" s="1" t="s">
        <v>7</v>
      </c>
      <c r="D1165" s="1" t="s">
        <v>83</v>
      </c>
      <c r="E1165" s="1">
        <v>61</v>
      </c>
      <c r="F1165" s="1">
        <v>323</v>
      </c>
      <c r="G1165" s="1">
        <v>2.8623099330000001</v>
      </c>
      <c r="H1165" s="1">
        <v>0.23776636000000001</v>
      </c>
      <c r="I1165" s="1">
        <v>1.7297505591171814E-2</v>
      </c>
    </row>
    <row r="1166" spans="1:9" hidden="1" x14ac:dyDescent="0.3">
      <c r="A1166" s="1" t="s">
        <v>46</v>
      </c>
      <c r="B1166" s="1" t="s">
        <v>33</v>
      </c>
      <c r="C1166" s="1" t="s">
        <v>7</v>
      </c>
      <c r="D1166" s="1" t="s">
        <v>84</v>
      </c>
      <c r="E1166" s="1">
        <v>61</v>
      </c>
      <c r="F1166" s="1">
        <v>323</v>
      </c>
      <c r="G1166" s="1">
        <v>2.8402161910000001</v>
      </c>
      <c r="H1166" s="1">
        <v>0.27006979599999997</v>
      </c>
      <c r="I1166" s="1">
        <v>9.52006140662825E-3</v>
      </c>
    </row>
    <row r="1167" spans="1:9" hidden="1" x14ac:dyDescent="0.3">
      <c r="A1167" s="1" t="s">
        <v>46</v>
      </c>
      <c r="B1167" s="1" t="s">
        <v>33</v>
      </c>
      <c r="C1167" s="1" t="s">
        <v>7</v>
      </c>
      <c r="D1167" s="1" t="s">
        <v>85</v>
      </c>
      <c r="E1167" s="1">
        <v>61</v>
      </c>
      <c r="F1167" s="1">
        <v>323</v>
      </c>
      <c r="G1167" s="1">
        <v>2.8397396910000001</v>
      </c>
      <c r="H1167" s="1">
        <v>0.25060334200000001</v>
      </c>
      <c r="I1167" s="1">
        <v>1.414568664423642E-2</v>
      </c>
    </row>
    <row r="1168" spans="1:9" hidden="1" x14ac:dyDescent="0.3">
      <c r="A1168" s="1" t="s">
        <v>46</v>
      </c>
      <c r="B1168" s="1" t="s">
        <v>33</v>
      </c>
      <c r="C1168" s="1" t="s">
        <v>7</v>
      </c>
      <c r="D1168" s="1" t="s">
        <v>86</v>
      </c>
      <c r="E1168" s="1">
        <v>61</v>
      </c>
      <c r="F1168" s="1">
        <v>323</v>
      </c>
      <c r="G1168" s="1">
        <v>2.807572972</v>
      </c>
      <c r="H1168" s="1">
        <v>0.25718058500000002</v>
      </c>
      <c r="I1168" s="1">
        <v>3.0175880102051231E-2</v>
      </c>
    </row>
    <row r="1169" spans="1:9" hidden="1" x14ac:dyDescent="0.3">
      <c r="A1169" s="1" t="s">
        <v>46</v>
      </c>
      <c r="B1169" s="1" t="s">
        <v>33</v>
      </c>
      <c r="C1169" s="1" t="s">
        <v>7</v>
      </c>
      <c r="D1169" s="1" t="s">
        <v>87</v>
      </c>
      <c r="E1169" s="1">
        <v>61</v>
      </c>
      <c r="F1169" s="1">
        <v>323</v>
      </c>
      <c r="G1169" s="1">
        <v>2.830138077</v>
      </c>
      <c r="H1169" s="1">
        <v>0.24236882700000001</v>
      </c>
      <c r="I1169" s="1">
        <v>4.1042948813436217E-2</v>
      </c>
    </row>
    <row r="1170" spans="1:9" hidden="1" x14ac:dyDescent="0.3">
      <c r="A1170" s="1" t="s">
        <v>46</v>
      </c>
      <c r="B1170" s="1" t="s">
        <v>33</v>
      </c>
      <c r="C1170" s="1" t="s">
        <v>7</v>
      </c>
      <c r="D1170" s="1" t="s">
        <v>88</v>
      </c>
      <c r="E1170" s="1">
        <v>61</v>
      </c>
      <c r="F1170" s="1">
        <v>323</v>
      </c>
      <c r="G1170" s="1">
        <v>2.8213399620000001</v>
      </c>
      <c r="H1170" s="1">
        <v>0.21800008400000001</v>
      </c>
      <c r="I1170" s="1">
        <v>3.0056704175393002E-2</v>
      </c>
    </row>
    <row r="1171" spans="1:9" hidden="1" x14ac:dyDescent="0.3">
      <c r="A1171" s="1" t="s">
        <v>46</v>
      </c>
      <c r="B1171" s="1" t="s">
        <v>33</v>
      </c>
      <c r="C1171" s="1" t="s">
        <v>7</v>
      </c>
      <c r="D1171" s="1" t="s">
        <v>89</v>
      </c>
      <c r="E1171" s="1">
        <v>61</v>
      </c>
      <c r="F1171" s="1">
        <v>323</v>
      </c>
      <c r="G1171" s="1">
        <v>2.8409775659999998</v>
      </c>
      <c r="H1171" s="1">
        <v>0.26238655399999999</v>
      </c>
      <c r="I1171" s="1">
        <v>2.7742521566710535E-2</v>
      </c>
    </row>
    <row r="1172" spans="1:9" hidden="1" x14ac:dyDescent="0.3">
      <c r="A1172" s="1" t="s">
        <v>46</v>
      </c>
      <c r="B1172" s="1" t="s">
        <v>33</v>
      </c>
      <c r="C1172" s="1" t="s">
        <v>7</v>
      </c>
      <c r="D1172" s="1" t="s">
        <v>90</v>
      </c>
      <c r="E1172" s="1">
        <v>61</v>
      </c>
      <c r="F1172" s="1">
        <v>323</v>
      </c>
      <c r="G1172" s="1">
        <v>2.8001180880000001</v>
      </c>
      <c r="H1172" s="1">
        <v>0.26790177700000001</v>
      </c>
      <c r="I1172" s="1">
        <v>2.6537911948468162E-2</v>
      </c>
    </row>
    <row r="1173" spans="1:9" hidden="1" x14ac:dyDescent="0.3">
      <c r="A1173" s="1" t="s">
        <v>46</v>
      </c>
      <c r="B1173" s="1" t="s">
        <v>33</v>
      </c>
      <c r="C1173" s="1" t="s">
        <v>7</v>
      </c>
      <c r="D1173" s="1" t="s">
        <v>91</v>
      </c>
      <c r="E1173" s="1">
        <v>61</v>
      </c>
      <c r="F1173" s="1">
        <v>323</v>
      </c>
      <c r="G1173" s="1">
        <v>2.8172153249999998</v>
      </c>
      <c r="H1173" s="1">
        <v>0.253851506</v>
      </c>
      <c r="I1173" s="1">
        <v>2.0204795814996256E-2</v>
      </c>
    </row>
    <row r="1174" spans="1:9" hidden="1" x14ac:dyDescent="0.3">
      <c r="A1174" s="1" t="s">
        <v>46</v>
      </c>
      <c r="B1174" s="1" t="s">
        <v>33</v>
      </c>
      <c r="C1174" s="1" t="s">
        <v>7</v>
      </c>
      <c r="D1174" s="1" t="s">
        <v>92</v>
      </c>
      <c r="E1174" s="1">
        <v>61</v>
      </c>
      <c r="F1174" s="1">
        <v>323</v>
      </c>
      <c r="G1174" s="1">
        <v>2.7570805439999999</v>
      </c>
      <c r="H1174" s="1">
        <v>0.26057164599999999</v>
      </c>
      <c r="I1174" s="1">
        <v>5.2816613000383657E-2</v>
      </c>
    </row>
    <row r="1175" spans="1:9" hidden="1" x14ac:dyDescent="0.3">
      <c r="A1175" s="1" t="s">
        <v>46</v>
      </c>
      <c r="B1175" s="1" t="s">
        <v>33</v>
      </c>
      <c r="C1175" s="1" t="s">
        <v>7</v>
      </c>
      <c r="D1175" s="1" t="s">
        <v>93</v>
      </c>
      <c r="E1175" s="1">
        <v>61</v>
      </c>
      <c r="F1175" s="1">
        <v>323</v>
      </c>
      <c r="G1175" s="1">
        <v>2.7903461570000001</v>
      </c>
      <c r="H1175" s="1">
        <v>0.24252487</v>
      </c>
      <c r="I1175" s="1">
        <v>8.3754413406985515E-2</v>
      </c>
    </row>
    <row r="1176" spans="1:9" hidden="1" x14ac:dyDescent="0.3">
      <c r="A1176" s="1" t="s">
        <v>46</v>
      </c>
      <c r="B1176" s="1" t="s">
        <v>33</v>
      </c>
      <c r="C1176" s="1" t="s">
        <v>7</v>
      </c>
      <c r="D1176" s="1" t="s">
        <v>94</v>
      </c>
      <c r="E1176" s="1">
        <v>61</v>
      </c>
      <c r="F1176" s="1">
        <v>323</v>
      </c>
      <c r="G1176" s="1">
        <v>2.793696513</v>
      </c>
      <c r="H1176" s="1">
        <v>0.27968394200000002</v>
      </c>
      <c r="I1176" s="1">
        <v>9.0464834415637213E-2</v>
      </c>
    </row>
    <row r="1177" spans="1:9" hidden="1" x14ac:dyDescent="0.3">
      <c r="A1177" s="1" t="s">
        <v>46</v>
      </c>
      <c r="B1177" s="1" t="s">
        <v>33</v>
      </c>
      <c r="C1177" s="1" t="s">
        <v>7</v>
      </c>
      <c r="D1177" s="1" t="s">
        <v>95</v>
      </c>
      <c r="E1177" s="1">
        <v>61</v>
      </c>
      <c r="F1177" s="1">
        <v>323</v>
      </c>
      <c r="G1177" s="1">
        <v>2.7677423819999998</v>
      </c>
      <c r="H1177" s="1">
        <v>0.24330668799999999</v>
      </c>
      <c r="I1177" s="1">
        <v>7.9854766689462967E-2</v>
      </c>
    </row>
    <row r="1178" spans="1:9" hidden="1" x14ac:dyDescent="0.3">
      <c r="A1178" s="1" t="s">
        <v>46</v>
      </c>
      <c r="B1178" s="1" t="s">
        <v>33</v>
      </c>
      <c r="C1178" s="1" t="s">
        <v>7</v>
      </c>
      <c r="D1178" s="1" t="s">
        <v>96</v>
      </c>
      <c r="E1178" s="1">
        <v>61</v>
      </c>
      <c r="F1178" s="1">
        <v>323</v>
      </c>
      <c r="G1178" s="1">
        <v>2.781888162</v>
      </c>
      <c r="H1178" s="1">
        <v>0.22202321799999999</v>
      </c>
      <c r="I1178" s="1">
        <v>5.5556195431247873E-2</v>
      </c>
    </row>
    <row r="1179" spans="1:9" hidden="1" x14ac:dyDescent="0.3">
      <c r="A1179" s="1" t="s">
        <v>46</v>
      </c>
      <c r="B1179" s="1" t="s">
        <v>33</v>
      </c>
      <c r="C1179" s="1" t="s">
        <v>7</v>
      </c>
      <c r="D1179" s="1" t="s">
        <v>97</v>
      </c>
      <c r="E1179" s="1">
        <v>61</v>
      </c>
      <c r="F1179" s="1">
        <v>323</v>
      </c>
      <c r="G1179" s="1">
        <v>2.7105230439999999</v>
      </c>
      <c r="H1179" s="1">
        <v>0.22424922799999999</v>
      </c>
      <c r="I1179" s="1">
        <v>3.8019836903659829E-2</v>
      </c>
    </row>
    <row r="1180" spans="1:9" hidden="1" x14ac:dyDescent="0.3">
      <c r="A1180" s="1" t="s">
        <v>46</v>
      </c>
      <c r="B1180" s="1" t="s">
        <v>33</v>
      </c>
      <c r="C1180" s="1" t="s">
        <v>7</v>
      </c>
      <c r="D1180" s="1" t="s">
        <v>98</v>
      </c>
      <c r="E1180" s="1">
        <v>61</v>
      </c>
      <c r="F1180" s="1">
        <v>323</v>
      </c>
      <c r="G1180" s="1">
        <v>2.767719424</v>
      </c>
      <c r="H1180" s="1">
        <v>0.27485863300000002</v>
      </c>
      <c r="I1180" s="1">
        <v>2.306270523728772E-2</v>
      </c>
    </row>
    <row r="1181" spans="1:9" hidden="1" x14ac:dyDescent="0.3">
      <c r="A1181" s="1" t="s">
        <v>46</v>
      </c>
      <c r="B1181" s="1" t="s">
        <v>33</v>
      </c>
      <c r="C1181" s="1" t="s">
        <v>7</v>
      </c>
      <c r="D1181" s="1" t="s">
        <v>99</v>
      </c>
      <c r="E1181" s="1">
        <v>61</v>
      </c>
      <c r="F1181" s="1">
        <v>323</v>
      </c>
      <c r="G1181" s="1">
        <v>2.7678469149999998</v>
      </c>
      <c r="H1181" s="1">
        <v>0.229715006</v>
      </c>
      <c r="I1181" s="1">
        <v>1.718094098905441E-2</v>
      </c>
    </row>
    <row r="1182" spans="1:9" hidden="1" x14ac:dyDescent="0.3">
      <c r="A1182" s="1" t="s">
        <v>46</v>
      </c>
      <c r="B1182" s="1" t="s">
        <v>33</v>
      </c>
      <c r="C1182" s="1" t="s">
        <v>7</v>
      </c>
      <c r="D1182" s="1" t="s">
        <v>100</v>
      </c>
      <c r="E1182" s="1">
        <v>61</v>
      </c>
      <c r="F1182" s="1">
        <v>323</v>
      </c>
      <c r="G1182" s="1">
        <v>2.79246887</v>
      </c>
      <c r="H1182" s="1">
        <v>0.230714379</v>
      </c>
      <c r="I1182" s="1">
        <v>2.5353232339075944E-2</v>
      </c>
    </row>
    <row r="1183" spans="1:9" hidden="1" x14ac:dyDescent="0.3">
      <c r="A1183" s="1" t="s">
        <v>46</v>
      </c>
      <c r="B1183" s="1" t="s">
        <v>33</v>
      </c>
      <c r="C1183" s="1" t="s">
        <v>7</v>
      </c>
      <c r="D1183" s="1" t="s">
        <v>101</v>
      </c>
      <c r="E1183" s="1">
        <v>61</v>
      </c>
      <c r="F1183" s="1">
        <v>323</v>
      </c>
      <c r="G1183" s="1">
        <v>2.7784111509999998</v>
      </c>
      <c r="H1183" s="1">
        <v>0.23026606599999999</v>
      </c>
      <c r="I1183" s="1">
        <v>2.2988872283442055E-2</v>
      </c>
    </row>
    <row r="1184" spans="1:9" hidden="1" x14ac:dyDescent="0.3">
      <c r="A1184" s="1" t="s">
        <v>46</v>
      </c>
      <c r="B1184" s="1" t="s">
        <v>33</v>
      </c>
      <c r="C1184" s="1" t="s">
        <v>7</v>
      </c>
      <c r="D1184" s="1" t="s">
        <v>102</v>
      </c>
      <c r="E1184" s="1">
        <v>61</v>
      </c>
      <c r="F1184" s="1">
        <v>323</v>
      </c>
      <c r="G1184" s="1">
        <v>2.7545678530000002</v>
      </c>
      <c r="H1184" s="1">
        <v>0.244276045</v>
      </c>
      <c r="I1184" s="1">
        <v>3.9421019183137201E-2</v>
      </c>
    </row>
    <row r="1185" spans="1:9" hidden="1" x14ac:dyDescent="0.3">
      <c r="A1185" s="1" t="s">
        <v>46</v>
      </c>
      <c r="B1185" s="1" t="s">
        <v>33</v>
      </c>
      <c r="C1185" s="1" t="s">
        <v>7</v>
      </c>
      <c r="D1185" s="1" t="s">
        <v>103</v>
      </c>
      <c r="E1185" s="1">
        <v>61</v>
      </c>
      <c r="F1185" s="1">
        <v>323</v>
      </c>
      <c r="G1185" s="1">
        <v>2.6808058190000001</v>
      </c>
      <c r="H1185" s="1">
        <v>0.23057903199999999</v>
      </c>
      <c r="I1185" s="1">
        <v>5.8891167747686775E-2</v>
      </c>
    </row>
    <row r="1186" spans="1:9" hidden="1" x14ac:dyDescent="0.3">
      <c r="A1186" s="1" t="s">
        <v>46</v>
      </c>
      <c r="B1186" s="1" t="s">
        <v>33</v>
      </c>
      <c r="C1186" s="1" t="s">
        <v>7</v>
      </c>
      <c r="D1186" s="1" t="s">
        <v>104</v>
      </c>
      <c r="E1186" s="1">
        <v>61</v>
      </c>
      <c r="F1186" s="1">
        <v>323</v>
      </c>
      <c r="G1186" s="1">
        <v>2.6766443739999999</v>
      </c>
      <c r="H1186" s="1">
        <v>0.23966269900000001</v>
      </c>
      <c r="I1186" s="1">
        <v>6.7350379874822272E-2</v>
      </c>
    </row>
    <row r="1187" spans="1:9" hidden="1" x14ac:dyDescent="0.3">
      <c r="A1187" s="1" t="s">
        <v>46</v>
      </c>
      <c r="B1187" s="1" t="s">
        <v>33</v>
      </c>
      <c r="C1187" s="1" t="s">
        <v>7</v>
      </c>
      <c r="D1187" s="1" t="s">
        <v>105</v>
      </c>
      <c r="E1187" s="1">
        <v>61</v>
      </c>
      <c r="F1187" s="1">
        <v>323</v>
      </c>
      <c r="G1187" s="1">
        <v>2.7608929089999998</v>
      </c>
      <c r="H1187" s="1">
        <v>0.22688844</v>
      </c>
      <c r="I1187" s="1">
        <v>4.4657891441898453E-2</v>
      </c>
    </row>
    <row r="1188" spans="1:9" hidden="1" x14ac:dyDescent="0.3">
      <c r="A1188" s="1" t="s">
        <v>46</v>
      </c>
      <c r="B1188" s="1" t="s">
        <v>33</v>
      </c>
      <c r="C1188" s="1" t="s">
        <v>7</v>
      </c>
      <c r="D1188" s="1" t="s">
        <v>106</v>
      </c>
      <c r="E1188" s="1">
        <v>61</v>
      </c>
      <c r="F1188" s="1">
        <v>323</v>
      </c>
      <c r="G1188" s="1">
        <v>2.7107238140000001</v>
      </c>
      <c r="H1188" s="1">
        <v>0.23876195</v>
      </c>
      <c r="I1188" s="1">
        <v>3.1557880010496871E-2</v>
      </c>
    </row>
    <row r="1189" spans="1:9" hidden="1" x14ac:dyDescent="0.3">
      <c r="A1189" s="1" t="s">
        <v>46</v>
      </c>
      <c r="B1189" s="1" t="s">
        <v>33</v>
      </c>
      <c r="C1189" s="1" t="s">
        <v>7</v>
      </c>
      <c r="D1189" s="1" t="s">
        <v>107</v>
      </c>
      <c r="E1189" s="1">
        <v>61</v>
      </c>
      <c r="F1189" s="1">
        <v>323</v>
      </c>
      <c r="G1189" s="1">
        <v>2.6788513950000001</v>
      </c>
      <c r="H1189" s="1">
        <v>0.23946435499999999</v>
      </c>
      <c r="I1189" s="1">
        <v>3.9810010583192453E-2</v>
      </c>
    </row>
    <row r="1190" spans="1:9" hidden="1" x14ac:dyDescent="0.3">
      <c r="A1190" s="1" t="s">
        <v>46</v>
      </c>
      <c r="B1190" s="1" t="s">
        <v>33</v>
      </c>
      <c r="C1190" s="1" t="s">
        <v>0</v>
      </c>
      <c r="D1190" s="1" t="s">
        <v>54</v>
      </c>
      <c r="E1190" s="1">
        <v>15</v>
      </c>
      <c r="F1190" s="1">
        <v>25</v>
      </c>
      <c r="G1190" s="1">
        <v>2.8548007360000001</v>
      </c>
      <c r="H1190" s="1">
        <v>0.223880208</v>
      </c>
      <c r="I1190" s="1">
        <v>2.6840941134211586E-5</v>
      </c>
    </row>
    <row r="1191" spans="1:9" hidden="1" x14ac:dyDescent="0.3">
      <c r="A1191" s="1" t="s">
        <v>46</v>
      </c>
      <c r="B1191" s="1" t="s">
        <v>33</v>
      </c>
      <c r="C1191" s="1" t="s">
        <v>0</v>
      </c>
      <c r="D1191" s="1" t="s">
        <v>55</v>
      </c>
      <c r="E1191" s="1">
        <v>19</v>
      </c>
      <c r="F1191" s="1">
        <v>27</v>
      </c>
      <c r="G1191" s="1">
        <v>2.7883932809999998</v>
      </c>
      <c r="H1191" s="1">
        <v>0.227062077</v>
      </c>
      <c r="I1191" s="1">
        <v>9.8930540071593656E-4</v>
      </c>
    </row>
    <row r="1192" spans="1:9" hidden="1" x14ac:dyDescent="0.3">
      <c r="A1192" s="1" t="s">
        <v>46</v>
      </c>
      <c r="B1192" s="1" t="s">
        <v>33</v>
      </c>
      <c r="C1192" s="1" t="s">
        <v>0</v>
      </c>
      <c r="D1192" s="1" t="s">
        <v>56</v>
      </c>
      <c r="E1192" s="1">
        <v>19</v>
      </c>
      <c r="F1192" s="1">
        <v>27</v>
      </c>
      <c r="G1192" s="1">
        <v>2.925632148</v>
      </c>
      <c r="H1192" s="1">
        <v>0.23731113000000001</v>
      </c>
      <c r="I1192" s="1">
        <v>1.8143963965956257E-3</v>
      </c>
    </row>
    <row r="1193" spans="1:9" hidden="1" x14ac:dyDescent="0.3">
      <c r="A1193" s="1" t="s">
        <v>46</v>
      </c>
      <c r="B1193" s="1" t="s">
        <v>33</v>
      </c>
      <c r="C1193" s="1" t="s">
        <v>0</v>
      </c>
      <c r="D1193" s="1" t="s">
        <v>57</v>
      </c>
      <c r="E1193" s="1">
        <v>55</v>
      </c>
      <c r="F1193" s="1">
        <v>27</v>
      </c>
      <c r="G1193" s="1">
        <v>2.8433205969999999</v>
      </c>
      <c r="H1193" s="1">
        <v>0.28488073400000002</v>
      </c>
      <c r="I1193" s="1">
        <v>3.0069707859000849E-3</v>
      </c>
    </row>
    <row r="1194" spans="1:9" hidden="1" x14ac:dyDescent="0.3">
      <c r="A1194" s="1" t="s">
        <v>46</v>
      </c>
      <c r="B1194" s="1" t="s">
        <v>33</v>
      </c>
      <c r="C1194" s="1" t="s">
        <v>0</v>
      </c>
      <c r="D1194" s="1" t="s">
        <v>58</v>
      </c>
      <c r="E1194" s="1">
        <v>55</v>
      </c>
      <c r="F1194" s="1">
        <v>27</v>
      </c>
      <c r="G1194" s="1">
        <v>2.944307013</v>
      </c>
      <c r="H1194" s="1">
        <v>0.24339577900000001</v>
      </c>
      <c r="I1194" s="1">
        <v>2.0489198988474983E-3</v>
      </c>
    </row>
    <row r="1195" spans="1:9" hidden="1" x14ac:dyDescent="0.3">
      <c r="A1195" s="1" t="s">
        <v>46</v>
      </c>
      <c r="B1195" s="1" t="s">
        <v>33</v>
      </c>
      <c r="C1195" s="1" t="s">
        <v>0</v>
      </c>
      <c r="D1195" s="1" t="s">
        <v>59</v>
      </c>
      <c r="E1195" s="1">
        <v>55</v>
      </c>
      <c r="F1195" s="1">
        <v>27</v>
      </c>
      <c r="G1195" s="1">
        <v>2.8662860000000001</v>
      </c>
      <c r="H1195" s="1">
        <v>0.232712802</v>
      </c>
      <c r="I1195" s="1">
        <v>5.7158913353711047E-4</v>
      </c>
    </row>
    <row r="1196" spans="1:9" hidden="1" x14ac:dyDescent="0.3">
      <c r="A1196" s="1" t="s">
        <v>46</v>
      </c>
      <c r="B1196" s="1" t="s">
        <v>33</v>
      </c>
      <c r="C1196" s="1" t="s">
        <v>0</v>
      </c>
      <c r="D1196" s="1" t="s">
        <v>60</v>
      </c>
      <c r="E1196" s="1">
        <v>55</v>
      </c>
      <c r="F1196" s="1">
        <v>27</v>
      </c>
      <c r="G1196" s="1">
        <v>2.929319445</v>
      </c>
      <c r="H1196" s="1">
        <v>0.23700194899999999</v>
      </c>
      <c r="I1196" s="1">
        <v>1.4021800468962747E-3</v>
      </c>
    </row>
    <row r="1197" spans="1:9" hidden="1" x14ac:dyDescent="0.3">
      <c r="A1197" s="1" t="s">
        <v>46</v>
      </c>
      <c r="B1197" s="1" t="s">
        <v>33</v>
      </c>
      <c r="C1197" s="1" t="s">
        <v>0</v>
      </c>
      <c r="D1197" s="1" t="s">
        <v>61</v>
      </c>
      <c r="E1197" s="1">
        <v>55</v>
      </c>
      <c r="F1197" s="1">
        <v>27</v>
      </c>
      <c r="G1197" s="1">
        <v>2.914292036</v>
      </c>
      <c r="H1197" s="1">
        <v>0.24412026000000001</v>
      </c>
      <c r="I1197" s="1">
        <v>1.4003390570978037E-2</v>
      </c>
    </row>
    <row r="1198" spans="1:9" hidden="1" x14ac:dyDescent="0.3">
      <c r="A1198" s="1" t="s">
        <v>46</v>
      </c>
      <c r="B1198" s="1" t="s">
        <v>33</v>
      </c>
      <c r="C1198" s="1" t="s">
        <v>0</v>
      </c>
      <c r="D1198" s="1" t="s">
        <v>62</v>
      </c>
      <c r="E1198" s="1">
        <v>55</v>
      </c>
      <c r="F1198" s="1">
        <v>27</v>
      </c>
      <c r="G1198" s="1">
        <v>2.8466267200000002</v>
      </c>
      <c r="H1198" s="1">
        <v>0.28165537000000002</v>
      </c>
      <c r="I1198" s="1">
        <v>2.3217456178631971E-2</v>
      </c>
    </row>
    <row r="1199" spans="1:9" hidden="1" x14ac:dyDescent="0.3">
      <c r="A1199" s="1" t="s">
        <v>46</v>
      </c>
      <c r="B1199" s="1" t="s">
        <v>33</v>
      </c>
      <c r="C1199" s="1" t="s">
        <v>0</v>
      </c>
      <c r="D1199" s="1" t="s">
        <v>63</v>
      </c>
      <c r="E1199" s="1">
        <v>55</v>
      </c>
      <c r="F1199" s="1">
        <v>27</v>
      </c>
      <c r="G1199" s="1">
        <v>2.9078490889999999</v>
      </c>
      <c r="H1199" s="1">
        <v>0.23594468599999999</v>
      </c>
      <c r="I1199" s="1">
        <v>1.5470812107022332E-2</v>
      </c>
    </row>
    <row r="1200" spans="1:9" hidden="1" x14ac:dyDescent="0.3">
      <c r="A1200" s="1" t="s">
        <v>46</v>
      </c>
      <c r="B1200" s="1" t="s">
        <v>33</v>
      </c>
      <c r="C1200" s="1" t="s">
        <v>0</v>
      </c>
      <c r="D1200" s="1" t="s">
        <v>64</v>
      </c>
      <c r="E1200" s="1">
        <v>55</v>
      </c>
      <c r="F1200" s="1">
        <v>27</v>
      </c>
      <c r="G1200" s="1">
        <v>2.908328375</v>
      </c>
      <c r="H1200" s="1">
        <v>0.30361464399999999</v>
      </c>
      <c r="I1200" s="1">
        <v>8.3875022875528962E-3</v>
      </c>
    </row>
    <row r="1201" spans="1:9" hidden="1" x14ac:dyDescent="0.3">
      <c r="A1201" s="1" t="s">
        <v>46</v>
      </c>
      <c r="B1201" s="1" t="s">
        <v>33</v>
      </c>
      <c r="C1201" s="1" t="s">
        <v>0</v>
      </c>
      <c r="D1201" s="1" t="s">
        <v>65</v>
      </c>
      <c r="E1201" s="1">
        <v>55</v>
      </c>
      <c r="F1201" s="1">
        <v>27</v>
      </c>
      <c r="G1201" s="1">
        <v>2.8729902489999999</v>
      </c>
      <c r="H1201" s="1">
        <v>0.26338244500000002</v>
      </c>
      <c r="I1201" s="1">
        <v>2.1933812893542297E-3</v>
      </c>
    </row>
    <row r="1202" spans="1:9" hidden="1" x14ac:dyDescent="0.3">
      <c r="A1202" s="1" t="s">
        <v>46</v>
      </c>
      <c r="B1202" s="1" t="s">
        <v>33</v>
      </c>
      <c r="C1202" s="1" t="s">
        <v>0</v>
      </c>
      <c r="D1202" s="1" t="s">
        <v>66</v>
      </c>
      <c r="E1202" s="1">
        <v>55</v>
      </c>
      <c r="F1202" s="1">
        <v>27</v>
      </c>
      <c r="G1202" s="1">
        <v>2.7908873760000001</v>
      </c>
      <c r="H1202" s="1">
        <v>0.20848856800000001</v>
      </c>
      <c r="I1202" s="1">
        <v>7.755694912007679E-5</v>
      </c>
    </row>
    <row r="1203" spans="1:9" hidden="1" x14ac:dyDescent="0.3">
      <c r="A1203" s="1" t="s">
        <v>46</v>
      </c>
      <c r="B1203" s="1" t="s">
        <v>33</v>
      </c>
      <c r="C1203" s="1" t="s">
        <v>0</v>
      </c>
      <c r="D1203" s="1" t="s">
        <v>67</v>
      </c>
      <c r="E1203" s="1">
        <v>55</v>
      </c>
      <c r="F1203" s="1">
        <v>27</v>
      </c>
      <c r="G1203" s="1">
        <v>2.8375215429999998</v>
      </c>
      <c r="H1203" s="1">
        <v>0.26635472199999999</v>
      </c>
      <c r="I1203" s="1">
        <v>1.9536021048151397E-3</v>
      </c>
    </row>
    <row r="1204" spans="1:9" hidden="1" x14ac:dyDescent="0.3">
      <c r="A1204" s="1" t="s">
        <v>46</v>
      </c>
      <c r="B1204" s="1" t="s">
        <v>33</v>
      </c>
      <c r="C1204" s="1" t="s">
        <v>0</v>
      </c>
      <c r="D1204" s="1" t="s">
        <v>68</v>
      </c>
      <c r="E1204" s="1">
        <v>55</v>
      </c>
      <c r="F1204" s="1">
        <v>27</v>
      </c>
      <c r="G1204" s="1">
        <v>2.812674678</v>
      </c>
      <c r="H1204" s="1">
        <v>0.23092528400000001</v>
      </c>
      <c r="I1204" s="1">
        <v>1.7882003181578453E-3</v>
      </c>
    </row>
    <row r="1205" spans="1:9" hidden="1" x14ac:dyDescent="0.3">
      <c r="A1205" s="1" t="s">
        <v>46</v>
      </c>
      <c r="B1205" s="1" t="s">
        <v>33</v>
      </c>
      <c r="C1205" s="1" t="s">
        <v>0</v>
      </c>
      <c r="D1205" s="1" t="s">
        <v>69</v>
      </c>
      <c r="E1205" s="1">
        <v>55</v>
      </c>
      <c r="F1205" s="1">
        <v>99</v>
      </c>
      <c r="G1205" s="1">
        <v>2.758343821</v>
      </c>
      <c r="H1205" s="1">
        <v>0.23233763299999999</v>
      </c>
      <c r="I1205" s="1">
        <v>9.7723694529882554E-2</v>
      </c>
    </row>
    <row r="1206" spans="1:9" hidden="1" x14ac:dyDescent="0.3">
      <c r="A1206" s="1" t="s">
        <v>46</v>
      </c>
      <c r="B1206" s="1" t="s">
        <v>33</v>
      </c>
      <c r="C1206" s="1" t="s">
        <v>0</v>
      </c>
      <c r="D1206" s="1" t="s">
        <v>70</v>
      </c>
      <c r="E1206" s="1">
        <v>55</v>
      </c>
      <c r="F1206" s="1">
        <v>153</v>
      </c>
      <c r="G1206" s="1">
        <v>2.7511289460000001</v>
      </c>
      <c r="H1206" s="1">
        <v>0.28777181499999999</v>
      </c>
      <c r="I1206" s="1">
        <v>4.8218017179961097E-2</v>
      </c>
    </row>
    <row r="1207" spans="1:9" hidden="1" x14ac:dyDescent="0.3">
      <c r="A1207" s="1" t="s">
        <v>46</v>
      </c>
      <c r="B1207" s="1" t="s">
        <v>33</v>
      </c>
      <c r="C1207" s="1" t="s">
        <v>0</v>
      </c>
      <c r="D1207" s="1" t="s">
        <v>71</v>
      </c>
      <c r="E1207" s="1">
        <v>55</v>
      </c>
      <c r="F1207" s="1">
        <v>153</v>
      </c>
      <c r="G1207" s="1">
        <v>2.8260308740000002</v>
      </c>
      <c r="H1207" s="1">
        <v>0.17711263499999999</v>
      </c>
      <c r="I1207" s="1">
        <v>1.1996663759237228E-3</v>
      </c>
    </row>
    <row r="1208" spans="1:9" hidden="1" x14ac:dyDescent="0.3">
      <c r="A1208" s="1" t="s">
        <v>46</v>
      </c>
      <c r="B1208" s="1" t="s">
        <v>33</v>
      </c>
      <c r="C1208" s="1" t="s">
        <v>0</v>
      </c>
      <c r="D1208" s="1" t="s">
        <v>72</v>
      </c>
      <c r="E1208" s="1">
        <v>55</v>
      </c>
      <c r="F1208" s="1">
        <v>225</v>
      </c>
      <c r="G1208" s="1">
        <v>2.8313006280000002</v>
      </c>
      <c r="H1208" s="1">
        <v>0.23928322899999999</v>
      </c>
      <c r="I1208" s="1">
        <v>1.0512896083403919E-3</v>
      </c>
    </row>
    <row r="1209" spans="1:9" hidden="1" x14ac:dyDescent="0.3">
      <c r="A1209" s="1" t="s">
        <v>46</v>
      </c>
      <c r="B1209" s="1" t="s">
        <v>33</v>
      </c>
      <c r="C1209" s="1" t="s">
        <v>0</v>
      </c>
      <c r="D1209" s="1" t="s">
        <v>73</v>
      </c>
      <c r="E1209" s="1">
        <v>55</v>
      </c>
      <c r="F1209" s="1">
        <v>279</v>
      </c>
      <c r="G1209" s="1">
        <v>2.8750698739999998</v>
      </c>
      <c r="H1209" s="1">
        <v>0.22948521899999999</v>
      </c>
      <c r="I1209" s="1">
        <v>8.8221264059316087E-2</v>
      </c>
    </row>
    <row r="1210" spans="1:9" hidden="1" x14ac:dyDescent="0.3">
      <c r="A1210" s="1" t="s">
        <v>46</v>
      </c>
      <c r="B1210" s="1" t="s">
        <v>33</v>
      </c>
      <c r="C1210" s="1" t="s">
        <v>0</v>
      </c>
      <c r="D1210" s="1" t="s">
        <v>74</v>
      </c>
      <c r="E1210" s="1">
        <v>55</v>
      </c>
      <c r="F1210" s="1">
        <v>279</v>
      </c>
      <c r="G1210" s="1">
        <v>2.7254459340000001</v>
      </c>
      <c r="H1210" s="1">
        <v>0.21454298899999999</v>
      </c>
      <c r="I1210" s="1">
        <v>6.0739499619598361E-2</v>
      </c>
    </row>
    <row r="1211" spans="1:9" hidden="1" x14ac:dyDescent="0.3">
      <c r="A1211" s="1" t="s">
        <v>46</v>
      </c>
      <c r="B1211" s="1" t="s">
        <v>33</v>
      </c>
      <c r="C1211" s="1" t="s">
        <v>0</v>
      </c>
      <c r="D1211" s="1" t="s">
        <v>75</v>
      </c>
      <c r="E1211" s="1">
        <v>55</v>
      </c>
      <c r="F1211" s="1">
        <v>279</v>
      </c>
      <c r="G1211" s="1">
        <v>2.8990935219999998</v>
      </c>
      <c r="H1211" s="1">
        <v>0.272133548</v>
      </c>
      <c r="I1211" s="1">
        <v>8.9681240432186504E-2</v>
      </c>
    </row>
    <row r="1212" spans="1:9" hidden="1" x14ac:dyDescent="0.3">
      <c r="A1212" s="1" t="s">
        <v>46</v>
      </c>
      <c r="B1212" s="1" t="s">
        <v>33</v>
      </c>
      <c r="C1212" s="1" t="s">
        <v>0</v>
      </c>
      <c r="D1212" s="1" t="s">
        <v>76</v>
      </c>
      <c r="E1212" s="1">
        <v>55</v>
      </c>
      <c r="F1212" s="1">
        <v>279</v>
      </c>
      <c r="G1212" s="1">
        <v>2.86134814</v>
      </c>
      <c r="H1212" s="1">
        <v>0.230330804</v>
      </c>
      <c r="I1212" s="1">
        <v>1.0527825542328119E-2</v>
      </c>
    </row>
    <row r="1213" spans="1:9" hidden="1" x14ac:dyDescent="0.3">
      <c r="A1213" s="1" t="s">
        <v>46</v>
      </c>
      <c r="B1213" s="1" t="s">
        <v>33</v>
      </c>
      <c r="C1213" s="1" t="s">
        <v>0</v>
      </c>
      <c r="D1213" s="1" t="s">
        <v>77</v>
      </c>
      <c r="E1213" s="1">
        <v>55</v>
      </c>
      <c r="F1213" s="1">
        <v>279</v>
      </c>
      <c r="G1213" s="1">
        <v>2.8673351729999998</v>
      </c>
      <c r="H1213" s="1">
        <v>0.23695177000000001</v>
      </c>
      <c r="I1213" s="1">
        <v>1.469963812168458E-2</v>
      </c>
    </row>
    <row r="1214" spans="1:9" hidden="1" x14ac:dyDescent="0.3">
      <c r="A1214" s="1" t="s">
        <v>46</v>
      </c>
      <c r="B1214" s="1" t="s">
        <v>33</v>
      </c>
      <c r="C1214" s="1" t="s">
        <v>0</v>
      </c>
      <c r="D1214" s="1" t="s">
        <v>78</v>
      </c>
      <c r="E1214" s="1">
        <v>55</v>
      </c>
      <c r="F1214" s="1">
        <v>279</v>
      </c>
      <c r="G1214" s="1">
        <v>2.8602652900000001</v>
      </c>
      <c r="H1214" s="1">
        <v>0.26157349600000002</v>
      </c>
      <c r="I1214" s="1">
        <v>2.4403505270421941E-2</v>
      </c>
    </row>
    <row r="1215" spans="1:9" hidden="1" x14ac:dyDescent="0.3">
      <c r="A1215" s="1" t="s">
        <v>46</v>
      </c>
      <c r="B1215" s="1" t="s">
        <v>33</v>
      </c>
      <c r="C1215" s="1" t="s">
        <v>0</v>
      </c>
      <c r="D1215" s="1" t="s">
        <v>79</v>
      </c>
      <c r="E1215" s="1">
        <v>55</v>
      </c>
      <c r="F1215" s="1">
        <v>279</v>
      </c>
      <c r="G1215" s="1">
        <v>2.7969493779999999</v>
      </c>
      <c r="H1215" s="1">
        <v>0.235286669</v>
      </c>
      <c r="I1215" s="1">
        <v>2.9820362124243167E-2</v>
      </c>
    </row>
    <row r="1216" spans="1:9" hidden="1" x14ac:dyDescent="0.3">
      <c r="A1216" s="1" t="s">
        <v>46</v>
      </c>
      <c r="B1216" s="1" t="s">
        <v>33</v>
      </c>
      <c r="C1216" s="1" t="s">
        <v>0</v>
      </c>
      <c r="D1216" s="1" t="s">
        <v>80</v>
      </c>
      <c r="E1216" s="1">
        <v>55</v>
      </c>
      <c r="F1216" s="1">
        <v>279</v>
      </c>
      <c r="G1216" s="1">
        <v>2.8476931300000001</v>
      </c>
      <c r="H1216" s="1">
        <v>0.23143809000000001</v>
      </c>
      <c r="I1216" s="1">
        <v>3.0039864946901158E-2</v>
      </c>
    </row>
    <row r="1217" spans="1:9" hidden="1" x14ac:dyDescent="0.3">
      <c r="A1217" s="1" t="s">
        <v>46</v>
      </c>
      <c r="B1217" s="1" t="s">
        <v>33</v>
      </c>
      <c r="C1217" s="1" t="s">
        <v>0</v>
      </c>
      <c r="D1217" s="1" t="s">
        <v>81</v>
      </c>
      <c r="E1217" s="1">
        <v>55</v>
      </c>
      <c r="F1217" s="1">
        <v>279</v>
      </c>
      <c r="G1217" s="1">
        <v>2.8686242819999999</v>
      </c>
      <c r="H1217" s="1">
        <v>0.22797748500000001</v>
      </c>
      <c r="I1217" s="1">
        <v>2.254372374936944E-2</v>
      </c>
    </row>
    <row r="1218" spans="1:9" hidden="1" x14ac:dyDescent="0.3">
      <c r="A1218" s="1" t="s">
        <v>46</v>
      </c>
      <c r="B1218" s="1" t="s">
        <v>33</v>
      </c>
      <c r="C1218" s="1" t="s">
        <v>0</v>
      </c>
      <c r="D1218" s="1" t="s">
        <v>82</v>
      </c>
      <c r="E1218" s="1">
        <v>55</v>
      </c>
      <c r="F1218" s="1">
        <v>279</v>
      </c>
      <c r="G1218" s="1">
        <v>2.8378589189999999</v>
      </c>
      <c r="H1218" s="1">
        <v>0.238842058</v>
      </c>
      <c r="I1218" s="1">
        <v>3.6022025353411813E-2</v>
      </c>
    </row>
    <row r="1219" spans="1:9" hidden="1" x14ac:dyDescent="0.3">
      <c r="A1219" s="1" t="s">
        <v>46</v>
      </c>
      <c r="B1219" s="1" t="s">
        <v>33</v>
      </c>
      <c r="C1219" s="1" t="s">
        <v>0</v>
      </c>
      <c r="D1219" s="1" t="s">
        <v>83</v>
      </c>
      <c r="E1219" s="1">
        <v>55</v>
      </c>
      <c r="F1219" s="1">
        <v>279</v>
      </c>
      <c r="G1219" s="1">
        <v>2.7780528499999999</v>
      </c>
      <c r="H1219" s="1">
        <v>0.23956730100000001</v>
      </c>
      <c r="I1219" s="1">
        <v>3.8839028939481449E-2</v>
      </c>
    </row>
    <row r="1220" spans="1:9" hidden="1" x14ac:dyDescent="0.3">
      <c r="A1220" s="1" t="s">
        <v>46</v>
      </c>
      <c r="B1220" s="1" t="s">
        <v>33</v>
      </c>
      <c r="C1220" s="1" t="s">
        <v>0</v>
      </c>
      <c r="D1220" s="1" t="s">
        <v>84</v>
      </c>
      <c r="E1220" s="1">
        <v>55</v>
      </c>
      <c r="F1220" s="1">
        <v>279</v>
      </c>
      <c r="G1220" s="1">
        <v>2.7968186159999999</v>
      </c>
      <c r="H1220" s="1">
        <v>0.22908700300000001</v>
      </c>
      <c r="I1220" s="1">
        <v>5.0241626616844129E-2</v>
      </c>
    </row>
    <row r="1221" spans="1:9" hidden="1" x14ac:dyDescent="0.3">
      <c r="A1221" s="1" t="s">
        <v>46</v>
      </c>
      <c r="B1221" s="1" t="s">
        <v>33</v>
      </c>
      <c r="C1221" s="1" t="s">
        <v>0</v>
      </c>
      <c r="D1221" s="1" t="s">
        <v>85</v>
      </c>
      <c r="E1221" s="1">
        <v>55</v>
      </c>
      <c r="F1221" s="1">
        <v>279</v>
      </c>
      <c r="G1221" s="1">
        <v>2.8238455880000002</v>
      </c>
      <c r="H1221" s="1">
        <v>0.23725490199999999</v>
      </c>
      <c r="I1221" s="1">
        <v>5.4765042699711872E-2</v>
      </c>
    </row>
    <row r="1222" spans="1:9" hidden="1" x14ac:dyDescent="0.3">
      <c r="A1222" s="1" t="s">
        <v>46</v>
      </c>
      <c r="B1222" s="1" t="s">
        <v>33</v>
      </c>
      <c r="C1222" s="1" t="s">
        <v>0</v>
      </c>
      <c r="D1222" s="1" t="s">
        <v>86</v>
      </c>
      <c r="E1222" s="1">
        <v>55</v>
      </c>
      <c r="F1222" s="1">
        <v>279</v>
      </c>
      <c r="G1222" s="1">
        <v>2.8144283790000002</v>
      </c>
      <c r="H1222" s="1">
        <v>0.195017247</v>
      </c>
      <c r="I1222" s="1">
        <v>4.9336942443919389E-2</v>
      </c>
    </row>
    <row r="1223" spans="1:9" hidden="1" x14ac:dyDescent="0.3">
      <c r="A1223" s="1" t="s">
        <v>46</v>
      </c>
      <c r="B1223" s="1" t="s">
        <v>33</v>
      </c>
      <c r="C1223" s="1" t="s">
        <v>0</v>
      </c>
      <c r="D1223" s="1" t="s">
        <v>87</v>
      </c>
      <c r="E1223" s="1">
        <v>55</v>
      </c>
      <c r="F1223" s="1">
        <v>279</v>
      </c>
      <c r="G1223" s="1">
        <v>2.8038637319999999</v>
      </c>
      <c r="H1223" s="1">
        <v>0.24020650299999999</v>
      </c>
      <c r="I1223" s="1">
        <v>4.8081159616711555E-2</v>
      </c>
    </row>
    <row r="1224" spans="1:9" hidden="1" x14ac:dyDescent="0.3">
      <c r="A1224" s="1" t="s">
        <v>46</v>
      </c>
      <c r="B1224" s="1" t="s">
        <v>33</v>
      </c>
      <c r="C1224" s="1" t="s">
        <v>0</v>
      </c>
      <c r="D1224" s="1" t="s">
        <v>88</v>
      </c>
      <c r="E1224" s="1">
        <v>55</v>
      </c>
      <c r="F1224" s="1">
        <v>279</v>
      </c>
      <c r="G1224" s="1">
        <v>2.9398750910000002</v>
      </c>
      <c r="H1224" s="1">
        <v>0.254486987</v>
      </c>
      <c r="I1224" s="1">
        <v>4.1715567682993393E-2</v>
      </c>
    </row>
    <row r="1225" spans="1:9" hidden="1" x14ac:dyDescent="0.3">
      <c r="A1225" s="1" t="s">
        <v>46</v>
      </c>
      <c r="B1225" s="1" t="s">
        <v>33</v>
      </c>
      <c r="C1225" s="1" t="s">
        <v>0</v>
      </c>
      <c r="D1225" s="1" t="s">
        <v>89</v>
      </c>
      <c r="E1225" s="1">
        <v>55</v>
      </c>
      <c r="F1225" s="1">
        <v>279</v>
      </c>
      <c r="G1225" s="1">
        <v>2.770961362</v>
      </c>
      <c r="H1225" s="1">
        <v>0.238056767</v>
      </c>
      <c r="I1225" s="1">
        <v>4.2952028427976928E-2</v>
      </c>
    </row>
    <row r="1226" spans="1:9" hidden="1" x14ac:dyDescent="0.3">
      <c r="A1226" s="1" t="s">
        <v>46</v>
      </c>
      <c r="B1226" s="1" t="s">
        <v>33</v>
      </c>
      <c r="C1226" s="1" t="s">
        <v>0</v>
      </c>
      <c r="D1226" s="1" t="s">
        <v>90</v>
      </c>
      <c r="E1226" s="1">
        <v>55</v>
      </c>
      <c r="F1226" s="1">
        <v>279</v>
      </c>
      <c r="G1226" s="1">
        <v>2.8196092930000001</v>
      </c>
      <c r="H1226" s="1">
        <v>0.22798315899999999</v>
      </c>
      <c r="I1226" s="1">
        <v>4.8511704063612035E-2</v>
      </c>
    </row>
    <row r="1227" spans="1:9" hidden="1" x14ac:dyDescent="0.3">
      <c r="A1227" s="1" t="s">
        <v>46</v>
      </c>
      <c r="B1227" s="1" t="s">
        <v>33</v>
      </c>
      <c r="C1227" s="1" t="s">
        <v>0</v>
      </c>
      <c r="D1227" s="1" t="s">
        <v>91</v>
      </c>
      <c r="E1227" s="1">
        <v>55</v>
      </c>
      <c r="F1227" s="1">
        <v>279</v>
      </c>
      <c r="G1227" s="1">
        <v>2.7774670609999998</v>
      </c>
      <c r="H1227" s="1">
        <v>0.236867359</v>
      </c>
      <c r="I1227" s="1">
        <v>3.8964064865275184E-2</v>
      </c>
    </row>
    <row r="1228" spans="1:9" hidden="1" x14ac:dyDescent="0.3">
      <c r="A1228" s="1" t="s">
        <v>46</v>
      </c>
      <c r="B1228" s="1" t="s">
        <v>33</v>
      </c>
      <c r="C1228" s="1" t="s">
        <v>0</v>
      </c>
      <c r="D1228" s="1" t="s">
        <v>92</v>
      </c>
      <c r="E1228" s="1">
        <v>55</v>
      </c>
      <c r="F1228" s="1">
        <v>279</v>
      </c>
      <c r="G1228" s="1">
        <v>2.784628766</v>
      </c>
      <c r="H1228" s="1">
        <v>0.228722023</v>
      </c>
      <c r="I1228" s="1">
        <v>2.505589270525756E-2</v>
      </c>
    </row>
    <row r="1229" spans="1:9" hidden="1" x14ac:dyDescent="0.3">
      <c r="A1229" s="1" t="s">
        <v>46</v>
      </c>
      <c r="B1229" s="1" t="s">
        <v>33</v>
      </c>
      <c r="C1229" s="1" t="s">
        <v>0</v>
      </c>
      <c r="D1229" s="1" t="s">
        <v>93</v>
      </c>
      <c r="E1229" s="1">
        <v>55</v>
      </c>
      <c r="F1229" s="1">
        <v>279</v>
      </c>
      <c r="G1229" s="1">
        <v>2.7138120080000001</v>
      </c>
      <c r="H1229" s="1">
        <v>0.24600997899999999</v>
      </c>
      <c r="I1229" s="1">
        <v>3.857956157599067E-2</v>
      </c>
    </row>
    <row r="1230" spans="1:9" hidden="1" x14ac:dyDescent="0.3">
      <c r="A1230" s="1" t="s">
        <v>46</v>
      </c>
      <c r="B1230" s="1" t="s">
        <v>33</v>
      </c>
      <c r="C1230" s="1" t="s">
        <v>0</v>
      </c>
      <c r="D1230" s="1" t="s">
        <v>94</v>
      </c>
      <c r="E1230" s="1">
        <v>55</v>
      </c>
      <c r="F1230" s="1">
        <v>279</v>
      </c>
      <c r="G1230" s="1">
        <v>2.7621716300000001</v>
      </c>
      <c r="H1230" s="1">
        <v>0.23550991299999999</v>
      </c>
      <c r="I1230" s="1">
        <v>4.1344804442588132E-2</v>
      </c>
    </row>
    <row r="1231" spans="1:9" hidden="1" x14ac:dyDescent="0.3">
      <c r="A1231" s="1" t="s">
        <v>46</v>
      </c>
      <c r="B1231" s="1" t="s">
        <v>33</v>
      </c>
      <c r="C1231" s="1" t="s">
        <v>0</v>
      </c>
      <c r="D1231" s="1" t="s">
        <v>95</v>
      </c>
      <c r="E1231" s="1">
        <v>55</v>
      </c>
      <c r="F1231" s="1">
        <v>279</v>
      </c>
      <c r="G1231" s="1">
        <v>2.792923284</v>
      </c>
      <c r="H1231" s="1">
        <v>0.244831676</v>
      </c>
      <c r="I1231" s="1">
        <v>2.6044078619157363E-2</v>
      </c>
    </row>
    <row r="1232" spans="1:9" hidden="1" x14ac:dyDescent="0.3">
      <c r="A1232" s="1" t="s">
        <v>46</v>
      </c>
      <c r="B1232" s="1" t="s">
        <v>33</v>
      </c>
      <c r="C1232" s="1" t="s">
        <v>0</v>
      </c>
      <c r="D1232" s="1" t="s">
        <v>96</v>
      </c>
      <c r="E1232" s="1">
        <v>55</v>
      </c>
      <c r="F1232" s="1">
        <v>279</v>
      </c>
      <c r="G1232" s="1">
        <v>2.7007811359999998</v>
      </c>
      <c r="H1232" s="1">
        <v>0.24411418900000001</v>
      </c>
      <c r="I1232" s="1">
        <v>3.0777282016216736E-2</v>
      </c>
    </row>
    <row r="1233" spans="1:9" hidden="1" x14ac:dyDescent="0.3">
      <c r="A1233" s="1" t="s">
        <v>46</v>
      </c>
      <c r="B1233" s="1" t="s">
        <v>33</v>
      </c>
      <c r="C1233" s="1" t="s">
        <v>0</v>
      </c>
      <c r="D1233" s="1" t="s">
        <v>97</v>
      </c>
      <c r="E1233" s="1">
        <v>55</v>
      </c>
      <c r="F1233" s="1">
        <v>279</v>
      </c>
      <c r="G1233" s="1">
        <v>2.7845731420000002</v>
      </c>
      <c r="H1233" s="1">
        <v>0.196978082</v>
      </c>
      <c r="I1233" s="1">
        <v>3.4234235919620805E-2</v>
      </c>
    </row>
    <row r="1234" spans="1:9" hidden="1" x14ac:dyDescent="0.3">
      <c r="A1234" s="1" t="s">
        <v>46</v>
      </c>
      <c r="B1234" s="1" t="s">
        <v>33</v>
      </c>
      <c r="C1234" s="1" t="s">
        <v>0</v>
      </c>
      <c r="D1234" s="1" t="s">
        <v>98</v>
      </c>
      <c r="E1234" s="1">
        <v>55</v>
      </c>
      <c r="F1234" s="1">
        <v>279</v>
      </c>
      <c r="G1234" s="1">
        <v>2.7301839490000002</v>
      </c>
      <c r="H1234" s="1">
        <v>0.285923023</v>
      </c>
      <c r="I1234" s="1">
        <v>2.7805531011801332E-2</v>
      </c>
    </row>
    <row r="1235" spans="1:9" hidden="1" x14ac:dyDescent="0.3">
      <c r="A1235" s="1" t="s">
        <v>46</v>
      </c>
      <c r="B1235" s="1" t="s">
        <v>33</v>
      </c>
      <c r="C1235" s="1" t="s">
        <v>0</v>
      </c>
      <c r="D1235" s="1" t="s">
        <v>99</v>
      </c>
      <c r="E1235" s="1">
        <v>55</v>
      </c>
      <c r="F1235" s="1">
        <v>279</v>
      </c>
      <c r="G1235" s="1">
        <v>2.6705498890000001</v>
      </c>
      <c r="H1235" s="1">
        <v>0.25315791300000001</v>
      </c>
      <c r="I1235" s="1">
        <v>3.1278356411950092E-2</v>
      </c>
    </row>
    <row r="1236" spans="1:9" hidden="1" x14ac:dyDescent="0.3">
      <c r="A1236" s="1" t="s">
        <v>46</v>
      </c>
      <c r="B1236" s="1" t="s">
        <v>33</v>
      </c>
      <c r="C1236" s="1" t="s">
        <v>0</v>
      </c>
      <c r="D1236" s="1" t="s">
        <v>100</v>
      </c>
      <c r="E1236" s="1">
        <v>55</v>
      </c>
      <c r="F1236" s="1">
        <v>279</v>
      </c>
      <c r="G1236" s="1">
        <v>2.773852647</v>
      </c>
      <c r="H1236" s="1">
        <v>0.25735556799999998</v>
      </c>
      <c r="I1236" s="1">
        <v>3.0319622012263403E-2</v>
      </c>
    </row>
    <row r="1237" spans="1:9" hidden="1" x14ac:dyDescent="0.3">
      <c r="A1237" s="1" t="s">
        <v>46</v>
      </c>
      <c r="B1237" s="1" t="s">
        <v>33</v>
      </c>
      <c r="C1237" s="1" t="s">
        <v>0</v>
      </c>
      <c r="D1237" s="1" t="s">
        <v>101</v>
      </c>
      <c r="E1237" s="1">
        <v>55</v>
      </c>
      <c r="F1237" s="1">
        <v>279</v>
      </c>
      <c r="G1237" s="1">
        <v>2.7239543720000001</v>
      </c>
      <c r="H1237" s="1">
        <v>0.25379711300000002</v>
      </c>
      <c r="I1237" s="1">
        <v>2.7373701428231936E-2</v>
      </c>
    </row>
    <row r="1238" spans="1:9" hidden="1" x14ac:dyDescent="0.3">
      <c r="A1238" s="1" t="s">
        <v>46</v>
      </c>
      <c r="B1238" s="1" t="s">
        <v>33</v>
      </c>
      <c r="C1238" s="1" t="s">
        <v>0</v>
      </c>
      <c r="D1238" s="1" t="s">
        <v>102</v>
      </c>
      <c r="E1238" s="1">
        <v>55</v>
      </c>
      <c r="F1238" s="1">
        <v>279</v>
      </c>
      <c r="G1238" s="1">
        <v>2.7640391009999998</v>
      </c>
      <c r="H1238" s="1">
        <v>0.26971993500000002</v>
      </c>
      <c r="I1238" s="1">
        <v>1.7800717257713015E-2</v>
      </c>
    </row>
    <row r="1239" spans="1:9" hidden="1" x14ac:dyDescent="0.3">
      <c r="A1239" s="1" t="s">
        <v>46</v>
      </c>
      <c r="B1239" s="1" t="s">
        <v>33</v>
      </c>
      <c r="C1239" s="1" t="s">
        <v>0</v>
      </c>
      <c r="D1239" s="1" t="s">
        <v>103</v>
      </c>
      <c r="E1239" s="1">
        <v>55</v>
      </c>
      <c r="F1239" s="1">
        <v>279</v>
      </c>
      <c r="G1239" s="1">
        <v>2.717436255</v>
      </c>
      <c r="H1239" s="1">
        <v>0.25144343600000002</v>
      </c>
      <c r="I1239" s="1">
        <v>3.8547650285749469E-2</v>
      </c>
    </row>
    <row r="1240" spans="1:9" hidden="1" x14ac:dyDescent="0.3">
      <c r="A1240" s="1" t="s">
        <v>46</v>
      </c>
      <c r="B1240" s="1" t="s">
        <v>33</v>
      </c>
      <c r="C1240" s="1" t="s">
        <v>0</v>
      </c>
      <c r="D1240" s="1" t="s">
        <v>104</v>
      </c>
      <c r="E1240" s="1">
        <v>55</v>
      </c>
      <c r="F1240" s="1">
        <v>279</v>
      </c>
      <c r="G1240" s="1">
        <v>2.755310132</v>
      </c>
      <c r="H1240" s="1">
        <v>0.23175717300000001</v>
      </c>
      <c r="I1240" s="1">
        <v>4.3729347231707245E-2</v>
      </c>
    </row>
    <row r="1241" spans="1:9" hidden="1" x14ac:dyDescent="0.3">
      <c r="A1241" s="1" t="s">
        <v>46</v>
      </c>
      <c r="B1241" s="1" t="s">
        <v>33</v>
      </c>
      <c r="C1241" s="1" t="s">
        <v>0</v>
      </c>
      <c r="D1241" s="1" t="s">
        <v>105</v>
      </c>
      <c r="E1241" s="1">
        <v>55</v>
      </c>
      <c r="F1241" s="1">
        <v>279</v>
      </c>
      <c r="G1241" s="1">
        <v>2.6838055590000001</v>
      </c>
      <c r="H1241" s="1">
        <v>0.23075927099999999</v>
      </c>
      <c r="I1241" s="1">
        <v>4.9416833317730127E-2</v>
      </c>
    </row>
    <row r="1242" spans="1:9" hidden="1" x14ac:dyDescent="0.3">
      <c r="A1242" s="1" t="s">
        <v>46</v>
      </c>
      <c r="B1242" s="1" t="s">
        <v>33</v>
      </c>
      <c r="C1242" s="1" t="s">
        <v>0</v>
      </c>
      <c r="D1242" s="1" t="s">
        <v>106</v>
      </c>
      <c r="E1242" s="1">
        <v>55</v>
      </c>
      <c r="F1242" s="1">
        <v>279</v>
      </c>
      <c r="G1242" s="1">
        <v>2.6997246979999998</v>
      </c>
      <c r="H1242" s="1">
        <v>0.23055051400000001</v>
      </c>
      <c r="I1242" s="1">
        <v>3.7453716558308446E-2</v>
      </c>
    </row>
    <row r="1243" spans="1:9" hidden="1" x14ac:dyDescent="0.3">
      <c r="A1243" s="1" t="s">
        <v>46</v>
      </c>
      <c r="B1243" s="1" t="s">
        <v>33</v>
      </c>
      <c r="C1243" s="1" t="s">
        <v>0</v>
      </c>
      <c r="D1243" s="1" t="s">
        <v>107</v>
      </c>
      <c r="E1243" s="1">
        <v>55</v>
      </c>
      <c r="F1243" s="1">
        <v>279</v>
      </c>
      <c r="G1243" s="1">
        <v>2.7307391679999999</v>
      </c>
      <c r="H1243" s="1">
        <v>0.25045915800000002</v>
      </c>
      <c r="I1243" s="1">
        <v>2.0921517068341347E-2</v>
      </c>
    </row>
    <row r="1244" spans="1:9" hidden="1" x14ac:dyDescent="0.3">
      <c r="A1244" s="1" t="s">
        <v>46</v>
      </c>
      <c r="B1244" s="1" t="s">
        <v>33</v>
      </c>
      <c r="C1244" s="1" t="s">
        <v>5</v>
      </c>
      <c r="D1244" s="1" t="s">
        <v>54</v>
      </c>
      <c r="E1244" s="1">
        <v>15</v>
      </c>
      <c r="F1244" s="1">
        <v>18</v>
      </c>
      <c r="G1244" s="1">
        <v>2.8623406409999999</v>
      </c>
      <c r="H1244" s="1">
        <v>0.22123008399999999</v>
      </c>
      <c r="I1244" s="1">
        <v>9.4962835279488412E-4</v>
      </c>
    </row>
    <row r="1245" spans="1:9" hidden="1" x14ac:dyDescent="0.3">
      <c r="A1245" s="1" t="s">
        <v>46</v>
      </c>
      <c r="B1245" s="1" t="s">
        <v>33</v>
      </c>
      <c r="C1245" s="1" t="s">
        <v>5</v>
      </c>
      <c r="D1245" s="1" t="s">
        <v>55</v>
      </c>
      <c r="E1245" s="1">
        <v>19</v>
      </c>
      <c r="F1245" s="1">
        <v>20</v>
      </c>
      <c r="G1245" s="1">
        <v>2.8705405499999999</v>
      </c>
      <c r="H1245" s="1">
        <v>0.21128211999999999</v>
      </c>
      <c r="I1245" s="1">
        <v>1.7774904916650499E-3</v>
      </c>
    </row>
    <row r="1246" spans="1:9" hidden="1" x14ac:dyDescent="0.3">
      <c r="A1246" s="1" t="s">
        <v>46</v>
      </c>
      <c r="B1246" s="1" t="s">
        <v>33</v>
      </c>
      <c r="C1246" s="1" t="s">
        <v>5</v>
      </c>
      <c r="D1246" s="1" t="s">
        <v>56</v>
      </c>
      <c r="E1246" s="1">
        <v>19</v>
      </c>
      <c r="F1246" s="1">
        <v>20</v>
      </c>
      <c r="G1246" s="1">
        <v>2.8429955979999999</v>
      </c>
      <c r="H1246" s="1">
        <v>0.24691523400000001</v>
      </c>
      <c r="I1246" s="1">
        <v>1.1784979539211991E-3</v>
      </c>
    </row>
    <row r="1247" spans="1:9" hidden="1" x14ac:dyDescent="0.3">
      <c r="A1247" s="1" t="s">
        <v>46</v>
      </c>
      <c r="B1247" s="1" t="s">
        <v>33</v>
      </c>
      <c r="C1247" s="1" t="s">
        <v>5</v>
      </c>
      <c r="D1247" s="1" t="s">
        <v>57</v>
      </c>
      <c r="E1247" s="1">
        <v>27</v>
      </c>
      <c r="F1247" s="1">
        <v>20</v>
      </c>
      <c r="G1247" s="1">
        <v>2.8574301740000001</v>
      </c>
      <c r="H1247" s="1">
        <v>0.25351154599999998</v>
      </c>
      <c r="I1247" s="1">
        <v>1.4024981600709034E-3</v>
      </c>
    </row>
    <row r="1248" spans="1:9" hidden="1" x14ac:dyDescent="0.3">
      <c r="A1248" s="1" t="s">
        <v>46</v>
      </c>
      <c r="B1248" s="1" t="s">
        <v>33</v>
      </c>
      <c r="C1248" s="1" t="s">
        <v>5</v>
      </c>
      <c r="D1248" s="1" t="s">
        <v>58</v>
      </c>
      <c r="E1248" s="1">
        <v>27</v>
      </c>
      <c r="F1248" s="1">
        <v>20</v>
      </c>
      <c r="G1248" s="1">
        <v>2.8623608410000001</v>
      </c>
      <c r="H1248" s="1">
        <v>0.226038512</v>
      </c>
      <c r="I1248" s="1">
        <v>2.3330198885085379E-4</v>
      </c>
    </row>
    <row r="1249" spans="1:9" hidden="1" x14ac:dyDescent="0.3">
      <c r="A1249" s="1" t="s">
        <v>46</v>
      </c>
      <c r="B1249" s="1" t="s">
        <v>33</v>
      </c>
      <c r="C1249" s="1" t="s">
        <v>5</v>
      </c>
      <c r="D1249" s="1" t="s">
        <v>59</v>
      </c>
      <c r="E1249" s="1">
        <v>27</v>
      </c>
      <c r="F1249" s="1">
        <v>20</v>
      </c>
      <c r="G1249" s="1">
        <v>2.8342860660000002</v>
      </c>
      <c r="H1249" s="1">
        <v>0.22309082599999999</v>
      </c>
      <c r="I1249" s="1">
        <v>8.1519609378612971E-4</v>
      </c>
    </row>
    <row r="1250" spans="1:9" hidden="1" x14ac:dyDescent="0.3">
      <c r="A1250" s="1" t="s">
        <v>46</v>
      </c>
      <c r="B1250" s="1" t="s">
        <v>33</v>
      </c>
      <c r="C1250" s="1" t="s">
        <v>5</v>
      </c>
      <c r="D1250" s="1" t="s">
        <v>60</v>
      </c>
      <c r="E1250" s="1">
        <v>27</v>
      </c>
      <c r="F1250" s="1">
        <v>20</v>
      </c>
      <c r="G1250" s="1">
        <v>2.809466493</v>
      </c>
      <c r="H1250" s="1">
        <v>0.23292907199999999</v>
      </c>
      <c r="I1250" s="1">
        <v>4.349001913627593E-5</v>
      </c>
    </row>
    <row r="1251" spans="1:9" hidden="1" x14ac:dyDescent="0.3">
      <c r="A1251" s="1" t="s">
        <v>46</v>
      </c>
      <c r="B1251" s="1" t="s">
        <v>33</v>
      </c>
      <c r="C1251" s="1" t="s">
        <v>5</v>
      </c>
      <c r="D1251" s="1" t="s">
        <v>61</v>
      </c>
      <c r="E1251" s="1">
        <v>27</v>
      </c>
      <c r="F1251" s="1">
        <v>20</v>
      </c>
      <c r="G1251" s="1">
        <v>2.7451205239999998</v>
      </c>
      <c r="H1251" s="1">
        <v>0.232259986</v>
      </c>
      <c r="I1251" s="1">
        <v>2.0381663008205093E-6</v>
      </c>
    </row>
    <row r="1252" spans="1:9" hidden="1" x14ac:dyDescent="0.3">
      <c r="A1252" s="1" t="s">
        <v>46</v>
      </c>
      <c r="B1252" s="1" t="s">
        <v>33</v>
      </c>
      <c r="C1252" s="1" t="s">
        <v>5</v>
      </c>
      <c r="D1252" s="1" t="s">
        <v>62</v>
      </c>
      <c r="E1252" s="1">
        <v>27</v>
      </c>
      <c r="F1252" s="1">
        <v>20</v>
      </c>
      <c r="G1252" s="1">
        <v>2.824897735</v>
      </c>
      <c r="H1252" s="1">
        <v>0.22707651300000001</v>
      </c>
      <c r="I1252" s="1">
        <v>5.0490498604219455E-5</v>
      </c>
    </row>
    <row r="1253" spans="1:9" hidden="1" x14ac:dyDescent="0.3">
      <c r="A1253" s="1" t="s">
        <v>46</v>
      </c>
      <c r="B1253" s="1" t="s">
        <v>33</v>
      </c>
      <c r="C1253" s="1" t="s">
        <v>5</v>
      </c>
      <c r="D1253" s="1" t="s">
        <v>63</v>
      </c>
      <c r="E1253" s="1">
        <v>27</v>
      </c>
      <c r="F1253" s="1">
        <v>20</v>
      </c>
      <c r="G1253" s="1">
        <v>2.8373196699999998</v>
      </c>
      <c r="H1253" s="1">
        <v>0.215320336</v>
      </c>
      <c r="I1253" s="1">
        <v>1.2651592127141894E-2</v>
      </c>
    </row>
    <row r="1254" spans="1:9" hidden="1" x14ac:dyDescent="0.3">
      <c r="A1254" s="1" t="s">
        <v>46</v>
      </c>
      <c r="B1254" s="1" t="s">
        <v>33</v>
      </c>
      <c r="C1254" s="1" t="s">
        <v>5</v>
      </c>
      <c r="D1254" s="1" t="s">
        <v>64</v>
      </c>
      <c r="E1254" s="1">
        <v>27</v>
      </c>
      <c r="F1254" s="1">
        <v>20</v>
      </c>
      <c r="G1254" s="1">
        <v>2.875053936</v>
      </c>
      <c r="H1254" s="1">
        <v>0.229730658</v>
      </c>
      <c r="I1254" s="1">
        <v>6.2612849706548792E-3</v>
      </c>
    </row>
    <row r="1255" spans="1:9" hidden="1" x14ac:dyDescent="0.3">
      <c r="A1255" s="1" t="s">
        <v>46</v>
      </c>
      <c r="B1255" s="1" t="s">
        <v>33</v>
      </c>
      <c r="C1255" s="1" t="s">
        <v>5</v>
      </c>
      <c r="D1255" s="1" t="s">
        <v>65</v>
      </c>
      <c r="E1255" s="1">
        <v>27</v>
      </c>
      <c r="F1255" s="1">
        <v>20</v>
      </c>
      <c r="G1255" s="1">
        <v>2.757065425</v>
      </c>
      <c r="H1255" s="1">
        <v>0.215991242</v>
      </c>
      <c r="I1255" s="1">
        <v>1.7417653709594146E-2</v>
      </c>
    </row>
    <row r="1256" spans="1:9" hidden="1" x14ac:dyDescent="0.3">
      <c r="A1256" s="1" t="s">
        <v>46</v>
      </c>
      <c r="B1256" s="1" t="s">
        <v>33</v>
      </c>
      <c r="C1256" s="1" t="s">
        <v>5</v>
      </c>
      <c r="D1256" s="1" t="s">
        <v>66</v>
      </c>
      <c r="E1256" s="1">
        <v>27</v>
      </c>
      <c r="F1256" s="1">
        <v>20</v>
      </c>
      <c r="G1256" s="1">
        <v>2.822520876</v>
      </c>
      <c r="H1256" s="1">
        <v>0.23671361799999999</v>
      </c>
      <c r="I1256" s="1">
        <v>1.9095707301309685E-2</v>
      </c>
    </row>
    <row r="1257" spans="1:9" hidden="1" x14ac:dyDescent="0.3">
      <c r="A1257" s="1" t="s">
        <v>46</v>
      </c>
      <c r="B1257" s="1" t="s">
        <v>33</v>
      </c>
      <c r="C1257" s="1" t="s">
        <v>5</v>
      </c>
      <c r="D1257" s="1" t="s">
        <v>67</v>
      </c>
      <c r="E1257" s="1">
        <v>27</v>
      </c>
      <c r="F1257" s="1">
        <v>20</v>
      </c>
      <c r="G1257" s="1">
        <v>2.8414634840000002</v>
      </c>
      <c r="H1257" s="1">
        <v>0.22337712100000001</v>
      </c>
      <c r="I1257" s="1">
        <v>1.0522482731119871E-2</v>
      </c>
    </row>
    <row r="1258" spans="1:9" hidden="1" x14ac:dyDescent="0.3">
      <c r="A1258" s="1" t="s">
        <v>46</v>
      </c>
      <c r="B1258" s="1" t="s">
        <v>33</v>
      </c>
      <c r="C1258" s="1" t="s">
        <v>5</v>
      </c>
      <c r="D1258" s="1" t="s">
        <v>68</v>
      </c>
      <c r="E1258" s="1">
        <v>27</v>
      </c>
      <c r="F1258" s="1">
        <v>20</v>
      </c>
      <c r="G1258" s="1">
        <v>2.856590615</v>
      </c>
      <c r="H1258" s="1">
        <v>0.22525720399999999</v>
      </c>
      <c r="I1258" s="1">
        <v>1.0115487895847657E-5</v>
      </c>
    </row>
    <row r="1259" spans="1:9" hidden="1" x14ac:dyDescent="0.3">
      <c r="A1259" s="1" t="s">
        <v>46</v>
      </c>
      <c r="B1259" s="1" t="s">
        <v>33</v>
      </c>
      <c r="C1259" s="1" t="s">
        <v>5</v>
      </c>
      <c r="D1259" s="1" t="s">
        <v>69</v>
      </c>
      <c r="E1259" s="1">
        <v>27</v>
      </c>
      <c r="F1259" s="1">
        <v>20</v>
      </c>
      <c r="G1259" s="1">
        <v>2.6614574649999998</v>
      </c>
      <c r="H1259" s="1">
        <v>0.27943040800000002</v>
      </c>
      <c r="I1259" s="1">
        <v>4.7863368803756686E-3</v>
      </c>
    </row>
    <row r="1260" spans="1:9" hidden="1" x14ac:dyDescent="0.3">
      <c r="A1260" s="1" t="s">
        <v>46</v>
      </c>
      <c r="B1260" s="1" t="s">
        <v>33</v>
      </c>
      <c r="C1260" s="1" t="s">
        <v>5</v>
      </c>
      <c r="D1260" s="1" t="s">
        <v>70</v>
      </c>
      <c r="E1260" s="1">
        <v>27</v>
      </c>
      <c r="F1260" s="1">
        <v>20</v>
      </c>
      <c r="G1260" s="1">
        <v>2.8416411500000001</v>
      </c>
      <c r="H1260" s="1">
        <v>0.24633074899999999</v>
      </c>
      <c r="I1260" s="1">
        <v>3.0360650554341908E-4</v>
      </c>
    </row>
    <row r="1261" spans="1:9" hidden="1" x14ac:dyDescent="0.3">
      <c r="A1261" s="1" t="s">
        <v>46</v>
      </c>
      <c r="B1261" s="1" t="s">
        <v>33</v>
      </c>
      <c r="C1261" s="1" t="s">
        <v>5</v>
      </c>
      <c r="D1261" s="1" t="s">
        <v>71</v>
      </c>
      <c r="E1261" s="1">
        <v>27</v>
      </c>
      <c r="F1261" s="1">
        <v>20</v>
      </c>
      <c r="G1261" s="1">
        <v>2.8037745009999999</v>
      </c>
      <c r="H1261" s="1">
        <v>0.22885799100000001</v>
      </c>
      <c r="I1261" s="1">
        <v>1.1522728505174253E-6</v>
      </c>
    </row>
    <row r="1262" spans="1:9" hidden="1" x14ac:dyDescent="0.3">
      <c r="A1262" s="1" t="s">
        <v>46</v>
      </c>
      <c r="B1262" s="1" t="s">
        <v>33</v>
      </c>
      <c r="C1262" s="1" t="s">
        <v>5</v>
      </c>
      <c r="D1262" s="1" t="s">
        <v>72</v>
      </c>
      <c r="E1262" s="1">
        <v>27</v>
      </c>
      <c r="F1262" s="1">
        <v>20</v>
      </c>
      <c r="G1262" s="1">
        <v>2.7860351720000001</v>
      </c>
      <c r="H1262" s="1">
        <v>0.22780861299999999</v>
      </c>
      <c r="I1262" s="1">
        <v>5.393615668226005E-4</v>
      </c>
    </row>
    <row r="1263" spans="1:9" hidden="1" x14ac:dyDescent="0.3">
      <c r="A1263" s="1" t="s">
        <v>46</v>
      </c>
      <c r="B1263" s="1" t="s">
        <v>33</v>
      </c>
      <c r="C1263" s="1" t="s">
        <v>5</v>
      </c>
      <c r="D1263" s="1" t="s">
        <v>73</v>
      </c>
      <c r="E1263" s="1">
        <v>27</v>
      </c>
      <c r="F1263" s="1">
        <v>36</v>
      </c>
      <c r="G1263" s="1">
        <v>2.6945674639999999</v>
      </c>
      <c r="H1263" s="1">
        <v>0.23065712699999999</v>
      </c>
      <c r="I1263" s="1">
        <v>6.6521928195816885E-2</v>
      </c>
    </row>
    <row r="1264" spans="1:9" hidden="1" x14ac:dyDescent="0.3">
      <c r="A1264" s="1" t="s">
        <v>46</v>
      </c>
      <c r="B1264" s="1" t="s">
        <v>33</v>
      </c>
      <c r="C1264" s="1" t="s">
        <v>5</v>
      </c>
      <c r="D1264" s="1" t="s">
        <v>74</v>
      </c>
      <c r="E1264" s="1">
        <v>27</v>
      </c>
      <c r="F1264" s="1">
        <v>48</v>
      </c>
      <c r="G1264" s="1">
        <v>2.7926677679999998</v>
      </c>
      <c r="H1264" s="1">
        <v>0.23207108300000001</v>
      </c>
      <c r="I1264" s="1">
        <v>4.4690344497227953E-2</v>
      </c>
    </row>
    <row r="1265" spans="1:9" hidden="1" x14ac:dyDescent="0.3">
      <c r="A1265" s="1" t="s">
        <v>46</v>
      </c>
      <c r="B1265" s="1" t="s">
        <v>33</v>
      </c>
      <c r="C1265" s="1" t="s">
        <v>5</v>
      </c>
      <c r="D1265" s="1" t="s">
        <v>75</v>
      </c>
      <c r="E1265" s="1">
        <v>27</v>
      </c>
      <c r="F1265" s="1">
        <v>48</v>
      </c>
      <c r="G1265" s="1">
        <v>2.6642448999999999</v>
      </c>
      <c r="H1265" s="1">
        <v>0.28624414999999997</v>
      </c>
      <c r="I1265" s="1">
        <v>1.6158489752177759E-2</v>
      </c>
    </row>
    <row r="1266" spans="1:9" hidden="1" x14ac:dyDescent="0.3">
      <c r="A1266" s="1" t="s">
        <v>46</v>
      </c>
      <c r="B1266" s="1" t="s">
        <v>33</v>
      </c>
      <c r="C1266" s="1" t="s">
        <v>5</v>
      </c>
      <c r="D1266" s="1" t="s">
        <v>76</v>
      </c>
      <c r="E1266" s="1">
        <v>27</v>
      </c>
      <c r="F1266" s="1">
        <v>64</v>
      </c>
      <c r="G1266" s="1">
        <v>2.777136794</v>
      </c>
      <c r="H1266" s="1">
        <v>0.232049854</v>
      </c>
      <c r="I1266" s="1">
        <v>1.2558492802683119E-2</v>
      </c>
    </row>
    <row r="1267" spans="1:9" hidden="1" x14ac:dyDescent="0.3">
      <c r="A1267" s="1" t="s">
        <v>46</v>
      </c>
      <c r="B1267" s="1" t="s">
        <v>33</v>
      </c>
      <c r="C1267" s="1" t="s">
        <v>5</v>
      </c>
      <c r="D1267" s="1" t="s">
        <v>77</v>
      </c>
      <c r="E1267" s="1">
        <v>27</v>
      </c>
      <c r="F1267" s="1">
        <v>76</v>
      </c>
      <c r="G1267" s="1">
        <v>2.6827034470000002</v>
      </c>
      <c r="H1267" s="1">
        <v>0.24273514700000001</v>
      </c>
      <c r="I1267" s="1">
        <v>7.9929238616292489E-2</v>
      </c>
    </row>
    <row r="1268" spans="1:9" hidden="1" x14ac:dyDescent="0.3">
      <c r="A1268" s="1" t="s">
        <v>46</v>
      </c>
      <c r="B1268" s="1" t="s">
        <v>33</v>
      </c>
      <c r="C1268" s="1" t="s">
        <v>5</v>
      </c>
      <c r="D1268" s="1" t="s">
        <v>78</v>
      </c>
      <c r="E1268" s="1">
        <v>27</v>
      </c>
      <c r="F1268" s="1">
        <v>76</v>
      </c>
      <c r="G1268" s="1">
        <v>2.6597099599999998</v>
      </c>
      <c r="H1268" s="1">
        <v>0.277855344</v>
      </c>
      <c r="I1268" s="1">
        <v>8.0431442647593554E-2</v>
      </c>
    </row>
    <row r="1269" spans="1:9" hidden="1" x14ac:dyDescent="0.3">
      <c r="A1269" s="1" t="s">
        <v>46</v>
      </c>
      <c r="B1269" s="1" t="s">
        <v>33</v>
      </c>
      <c r="C1269" s="1" t="s">
        <v>5</v>
      </c>
      <c r="D1269" s="1" t="s">
        <v>79</v>
      </c>
      <c r="E1269" s="1">
        <v>27</v>
      </c>
      <c r="F1269" s="1">
        <v>76</v>
      </c>
      <c r="G1269" s="1">
        <v>2.7684879439999999</v>
      </c>
      <c r="H1269" s="1">
        <v>0.231419813</v>
      </c>
      <c r="I1269" s="1">
        <v>0.1024746091234706</v>
      </c>
    </row>
    <row r="1270" spans="1:9" hidden="1" x14ac:dyDescent="0.3">
      <c r="A1270" s="1" t="s">
        <v>46</v>
      </c>
      <c r="B1270" s="1" t="s">
        <v>33</v>
      </c>
      <c r="C1270" s="1" t="s">
        <v>5</v>
      </c>
      <c r="D1270" s="1" t="s">
        <v>80</v>
      </c>
      <c r="E1270" s="1">
        <v>27</v>
      </c>
      <c r="F1270" s="1">
        <v>76</v>
      </c>
      <c r="G1270" s="1">
        <v>2.7586093470000002</v>
      </c>
      <c r="H1270" s="1">
        <v>0.25537141299999999</v>
      </c>
      <c r="I1270" s="1">
        <v>5.6711220448011322E-2</v>
      </c>
    </row>
    <row r="1271" spans="1:9" hidden="1" x14ac:dyDescent="0.3">
      <c r="A1271" s="1" t="s">
        <v>46</v>
      </c>
      <c r="B1271" s="1" t="s">
        <v>33</v>
      </c>
      <c r="C1271" s="1" t="s">
        <v>5</v>
      </c>
      <c r="D1271" s="1" t="s">
        <v>81</v>
      </c>
      <c r="E1271" s="1">
        <v>27</v>
      </c>
      <c r="F1271" s="1">
        <v>76</v>
      </c>
      <c r="G1271" s="1">
        <v>2.661066763</v>
      </c>
      <c r="H1271" s="1">
        <v>0.23325526699999999</v>
      </c>
      <c r="I1271" s="1">
        <v>4.3470262301376766E-2</v>
      </c>
    </row>
    <row r="1272" spans="1:9" hidden="1" x14ac:dyDescent="0.3">
      <c r="A1272" s="1" t="s">
        <v>46</v>
      </c>
      <c r="B1272" s="1" t="s">
        <v>33</v>
      </c>
      <c r="C1272" s="1" t="s">
        <v>5</v>
      </c>
      <c r="D1272" s="1" t="s">
        <v>82</v>
      </c>
      <c r="E1272" s="1">
        <v>27</v>
      </c>
      <c r="F1272" s="1">
        <v>76</v>
      </c>
      <c r="G1272" s="1">
        <v>2.7467605900000001</v>
      </c>
      <c r="H1272" s="1">
        <v>0.25546716899999999</v>
      </c>
      <c r="I1272" s="1">
        <v>3.3175008141007795E-2</v>
      </c>
    </row>
    <row r="1273" spans="1:9" hidden="1" x14ac:dyDescent="0.3">
      <c r="A1273" s="1" t="s">
        <v>46</v>
      </c>
      <c r="B1273" s="1" t="s">
        <v>33</v>
      </c>
      <c r="C1273" s="1" t="s">
        <v>5</v>
      </c>
      <c r="D1273" s="1" t="s">
        <v>83</v>
      </c>
      <c r="E1273" s="1">
        <v>27</v>
      </c>
      <c r="F1273" s="1">
        <v>76</v>
      </c>
      <c r="G1273" s="1">
        <v>2.7865536629999998</v>
      </c>
      <c r="H1273" s="1">
        <v>0.17596284200000001</v>
      </c>
      <c r="I1273" s="1">
        <v>5.1917111768869616E-2</v>
      </c>
    </row>
    <row r="1274" spans="1:9" hidden="1" x14ac:dyDescent="0.3">
      <c r="A1274" s="1" t="s">
        <v>46</v>
      </c>
      <c r="B1274" s="1" t="s">
        <v>33</v>
      </c>
      <c r="C1274" s="1" t="s">
        <v>5</v>
      </c>
      <c r="D1274" s="1" t="s">
        <v>84</v>
      </c>
      <c r="E1274" s="1">
        <v>27</v>
      </c>
      <c r="F1274" s="1">
        <v>76</v>
      </c>
      <c r="G1274" s="1">
        <v>2.7899484280000002</v>
      </c>
      <c r="H1274" s="1">
        <v>0.27711677400000001</v>
      </c>
      <c r="I1274" s="1">
        <v>1.755252014341865E-2</v>
      </c>
    </row>
    <row r="1275" spans="1:9" hidden="1" x14ac:dyDescent="0.3">
      <c r="A1275" s="1" t="s">
        <v>46</v>
      </c>
      <c r="B1275" s="1" t="s">
        <v>33</v>
      </c>
      <c r="C1275" s="1" t="s">
        <v>5</v>
      </c>
      <c r="D1275" s="1" t="s">
        <v>85</v>
      </c>
      <c r="E1275" s="1">
        <v>27</v>
      </c>
      <c r="F1275" s="1">
        <v>76</v>
      </c>
      <c r="G1275" s="1">
        <v>2.7679677919999999</v>
      </c>
      <c r="H1275" s="1">
        <v>0.26377168499999998</v>
      </c>
      <c r="I1275" s="1">
        <v>3.3184291983490183E-2</v>
      </c>
    </row>
    <row r="1276" spans="1:9" hidden="1" x14ac:dyDescent="0.3">
      <c r="A1276" s="1" t="s">
        <v>46</v>
      </c>
      <c r="B1276" s="1" t="s">
        <v>33</v>
      </c>
      <c r="C1276" s="1" t="s">
        <v>5</v>
      </c>
      <c r="D1276" s="1" t="s">
        <v>86</v>
      </c>
      <c r="E1276" s="1">
        <v>27</v>
      </c>
      <c r="F1276" s="1">
        <v>76</v>
      </c>
      <c r="G1276" s="1">
        <v>2.6393689810000001</v>
      </c>
      <c r="H1276" s="1">
        <v>0.272756322</v>
      </c>
      <c r="I1276" s="1">
        <v>3.9148113405950008E-2</v>
      </c>
    </row>
    <row r="1277" spans="1:9" hidden="1" x14ac:dyDescent="0.3">
      <c r="A1277" s="1" t="s">
        <v>46</v>
      </c>
      <c r="B1277" s="1" t="s">
        <v>33</v>
      </c>
      <c r="C1277" s="1" t="s">
        <v>5</v>
      </c>
      <c r="D1277" s="1" t="s">
        <v>87</v>
      </c>
      <c r="E1277" s="1">
        <v>27</v>
      </c>
      <c r="F1277" s="1">
        <v>76</v>
      </c>
      <c r="G1277" s="1">
        <v>2.772913698</v>
      </c>
      <c r="H1277" s="1">
        <v>0.22045195100000001</v>
      </c>
      <c r="I1277" s="1">
        <v>3.8082630598776285E-2</v>
      </c>
    </row>
    <row r="1278" spans="1:9" hidden="1" x14ac:dyDescent="0.3">
      <c r="A1278" s="1" t="s">
        <v>46</v>
      </c>
      <c r="B1278" s="1" t="s">
        <v>33</v>
      </c>
      <c r="C1278" s="1" t="s">
        <v>5</v>
      </c>
      <c r="D1278" s="1" t="s">
        <v>88</v>
      </c>
      <c r="E1278" s="1">
        <v>27</v>
      </c>
      <c r="F1278" s="1">
        <v>76</v>
      </c>
      <c r="G1278" s="1">
        <v>2.723825223</v>
      </c>
      <c r="H1278" s="1">
        <v>0.25857145300000001</v>
      </c>
      <c r="I1278" s="1">
        <v>3.5958767434527215E-2</v>
      </c>
    </row>
    <row r="1279" spans="1:9" hidden="1" x14ac:dyDescent="0.3">
      <c r="A1279" s="1" t="s">
        <v>46</v>
      </c>
      <c r="B1279" s="1" t="s">
        <v>33</v>
      </c>
      <c r="C1279" s="1" t="s">
        <v>5</v>
      </c>
      <c r="D1279" s="1" t="s">
        <v>89</v>
      </c>
      <c r="E1279" s="1">
        <v>27</v>
      </c>
      <c r="F1279" s="1">
        <v>76</v>
      </c>
      <c r="G1279" s="1">
        <v>2.6804619189999999</v>
      </c>
      <c r="H1279" s="1">
        <v>0.233705201</v>
      </c>
      <c r="I1279" s="1">
        <v>3.7113981233248175E-2</v>
      </c>
    </row>
    <row r="1280" spans="1:9" hidden="1" x14ac:dyDescent="0.3">
      <c r="A1280" s="1" t="s">
        <v>46</v>
      </c>
      <c r="B1280" s="1" t="s">
        <v>33</v>
      </c>
      <c r="C1280" s="1" t="s">
        <v>5</v>
      </c>
      <c r="D1280" s="1" t="s">
        <v>90</v>
      </c>
      <c r="E1280" s="1">
        <v>27</v>
      </c>
      <c r="F1280" s="1">
        <v>76</v>
      </c>
      <c r="G1280" s="1">
        <v>2.7304626340000002</v>
      </c>
      <c r="H1280" s="1">
        <v>0.237447835</v>
      </c>
      <c r="I1280" s="1">
        <v>2.9943608298851693E-2</v>
      </c>
    </row>
    <row r="1281" spans="1:9" hidden="1" x14ac:dyDescent="0.3">
      <c r="A1281" s="1" t="s">
        <v>46</v>
      </c>
      <c r="B1281" s="1" t="s">
        <v>33</v>
      </c>
      <c r="C1281" s="1" t="s">
        <v>5</v>
      </c>
      <c r="D1281" s="1" t="s">
        <v>91</v>
      </c>
      <c r="E1281" s="1">
        <v>27</v>
      </c>
      <c r="F1281" s="1">
        <v>76</v>
      </c>
      <c r="G1281" s="1">
        <v>2.7130931149999999</v>
      </c>
      <c r="H1281" s="1">
        <v>0.26363599199999999</v>
      </c>
      <c r="I1281" s="1">
        <v>7.9495934096555053E-3</v>
      </c>
    </row>
    <row r="1282" spans="1:9" hidden="1" x14ac:dyDescent="0.3">
      <c r="A1282" s="1" t="s">
        <v>46</v>
      </c>
      <c r="B1282" s="1" t="s">
        <v>33</v>
      </c>
      <c r="C1282" s="1" t="s">
        <v>5</v>
      </c>
      <c r="D1282" s="1" t="s">
        <v>92</v>
      </c>
      <c r="E1282" s="1">
        <v>27</v>
      </c>
      <c r="F1282" s="1">
        <v>76</v>
      </c>
      <c r="G1282" s="1">
        <v>2.6480443779999998</v>
      </c>
      <c r="H1282" s="1">
        <v>0.21993303</v>
      </c>
      <c r="I1282" s="1">
        <v>9.6098198046665959E-3</v>
      </c>
    </row>
    <row r="1283" spans="1:9" hidden="1" x14ac:dyDescent="0.3">
      <c r="A1283" s="1" t="s">
        <v>46</v>
      </c>
      <c r="B1283" s="1" t="s">
        <v>33</v>
      </c>
      <c r="C1283" s="1" t="s">
        <v>5</v>
      </c>
      <c r="D1283" s="1" t="s">
        <v>93</v>
      </c>
      <c r="E1283" s="1">
        <v>27</v>
      </c>
      <c r="F1283" s="1">
        <v>76</v>
      </c>
      <c r="G1283" s="1">
        <v>2.7209539500000002</v>
      </c>
      <c r="H1283" s="1">
        <v>0.229218267</v>
      </c>
      <c r="I1283" s="1">
        <v>9.0704886675728232E-3</v>
      </c>
    </row>
    <row r="1284" spans="1:9" hidden="1" x14ac:dyDescent="0.3">
      <c r="A1284" s="1" t="s">
        <v>46</v>
      </c>
      <c r="B1284" s="1" t="s">
        <v>33</v>
      </c>
      <c r="C1284" s="1" t="s">
        <v>5</v>
      </c>
      <c r="D1284" s="1" t="s">
        <v>94</v>
      </c>
      <c r="E1284" s="1">
        <v>27</v>
      </c>
      <c r="F1284" s="1">
        <v>76</v>
      </c>
      <c r="G1284" s="1">
        <v>2.701008651</v>
      </c>
      <c r="H1284" s="1">
        <v>0.18006098100000001</v>
      </c>
      <c r="I1284" s="1">
        <v>1.5993521141836668E-2</v>
      </c>
    </row>
    <row r="1285" spans="1:9" hidden="1" x14ac:dyDescent="0.3">
      <c r="A1285" s="1" t="s">
        <v>46</v>
      </c>
      <c r="B1285" s="1" t="s">
        <v>33</v>
      </c>
      <c r="C1285" s="1" t="s">
        <v>5</v>
      </c>
      <c r="D1285" s="1" t="s">
        <v>95</v>
      </c>
      <c r="E1285" s="1">
        <v>27</v>
      </c>
      <c r="F1285" s="1">
        <v>76</v>
      </c>
      <c r="G1285" s="1">
        <v>2.636527032</v>
      </c>
      <c r="H1285" s="1">
        <v>0.176777563</v>
      </c>
      <c r="I1285" s="1">
        <v>1.8530340688828223E-2</v>
      </c>
    </row>
    <row r="1286" spans="1:9" hidden="1" x14ac:dyDescent="0.3">
      <c r="A1286" s="1" t="s">
        <v>46</v>
      </c>
      <c r="B1286" s="1" t="s">
        <v>33</v>
      </c>
      <c r="C1286" s="1" t="s">
        <v>5</v>
      </c>
      <c r="D1286" s="1" t="s">
        <v>96</v>
      </c>
      <c r="E1286" s="1">
        <v>27</v>
      </c>
      <c r="F1286" s="1">
        <v>76</v>
      </c>
      <c r="G1286" s="1">
        <v>2.726878497</v>
      </c>
      <c r="H1286" s="1">
        <v>0.27597431500000003</v>
      </c>
      <c r="I1286" s="1">
        <v>9.2467292454079912E-3</v>
      </c>
    </row>
    <row r="1287" spans="1:9" hidden="1" x14ac:dyDescent="0.3">
      <c r="A1287" s="1" t="s">
        <v>46</v>
      </c>
      <c r="B1287" s="1" t="s">
        <v>33</v>
      </c>
      <c r="C1287" s="1" t="s">
        <v>5</v>
      </c>
      <c r="D1287" s="1" t="s">
        <v>97</v>
      </c>
      <c r="E1287" s="1">
        <v>27</v>
      </c>
      <c r="F1287" s="1">
        <v>76</v>
      </c>
      <c r="G1287" s="1">
        <v>2.6005361379999998</v>
      </c>
      <c r="H1287" s="1">
        <v>0.237181326</v>
      </c>
      <c r="I1287" s="1">
        <v>1.0968298429965127E-2</v>
      </c>
    </row>
    <row r="1288" spans="1:9" hidden="1" x14ac:dyDescent="0.3">
      <c r="A1288" s="1" t="s">
        <v>46</v>
      </c>
      <c r="B1288" s="1" t="s">
        <v>33</v>
      </c>
      <c r="C1288" s="1" t="s">
        <v>5</v>
      </c>
      <c r="D1288" s="1" t="s">
        <v>98</v>
      </c>
      <c r="E1288" s="1">
        <v>27</v>
      </c>
      <c r="F1288" s="1">
        <v>76</v>
      </c>
      <c r="G1288" s="1">
        <v>2.629932647</v>
      </c>
      <c r="H1288" s="1">
        <v>0.23094847399999999</v>
      </c>
      <c r="I1288" s="1">
        <v>1.3080426485698659E-2</v>
      </c>
    </row>
    <row r="1289" spans="1:9" hidden="1" x14ac:dyDescent="0.3">
      <c r="A1289" s="1" t="s">
        <v>46</v>
      </c>
      <c r="B1289" s="1" t="s">
        <v>33</v>
      </c>
      <c r="C1289" s="1" t="s">
        <v>5</v>
      </c>
      <c r="D1289" s="1" t="s">
        <v>99</v>
      </c>
      <c r="E1289" s="1">
        <v>27</v>
      </c>
      <c r="F1289" s="1">
        <v>76</v>
      </c>
      <c r="G1289" s="1">
        <v>2.5586463020000001</v>
      </c>
      <c r="H1289" s="1">
        <v>0.26962545799999998</v>
      </c>
      <c r="I1289" s="1">
        <v>1.283361758466332E-2</v>
      </c>
    </row>
    <row r="1290" spans="1:9" hidden="1" x14ac:dyDescent="0.3">
      <c r="A1290" s="1" t="s">
        <v>46</v>
      </c>
      <c r="B1290" s="1" t="s">
        <v>33</v>
      </c>
      <c r="C1290" s="1" t="s">
        <v>5</v>
      </c>
      <c r="D1290" s="1" t="s">
        <v>100</v>
      </c>
      <c r="E1290" s="1">
        <v>27</v>
      </c>
      <c r="F1290" s="1">
        <v>76</v>
      </c>
      <c r="G1290" s="1">
        <v>2.6404382630000001</v>
      </c>
      <c r="H1290" s="1">
        <v>0.21227268199999999</v>
      </c>
      <c r="I1290" s="1">
        <v>2.7537574978429746E-2</v>
      </c>
    </row>
    <row r="1291" spans="1:9" hidden="1" x14ac:dyDescent="0.3">
      <c r="A1291" s="1" t="s">
        <v>46</v>
      </c>
      <c r="B1291" s="1" t="s">
        <v>33</v>
      </c>
      <c r="C1291" s="1" t="s">
        <v>5</v>
      </c>
      <c r="D1291" s="1" t="s">
        <v>101</v>
      </c>
      <c r="E1291" s="1">
        <v>25</v>
      </c>
      <c r="F1291" s="1">
        <v>63</v>
      </c>
      <c r="G1291" s="1">
        <v>2.6849748080000002</v>
      </c>
      <c r="H1291" s="1">
        <v>0.249203752</v>
      </c>
      <c r="I1291" s="1">
        <v>5.8720024794724435E-2</v>
      </c>
    </row>
    <row r="1292" spans="1:9" hidden="1" x14ac:dyDescent="0.3">
      <c r="A1292" s="1" t="s">
        <v>46</v>
      </c>
      <c r="B1292" s="1" t="s">
        <v>33</v>
      </c>
      <c r="C1292" s="1" t="s">
        <v>5</v>
      </c>
      <c r="D1292" s="1" t="s">
        <v>102</v>
      </c>
      <c r="E1292" s="1">
        <v>25</v>
      </c>
      <c r="F1292" s="1">
        <v>63</v>
      </c>
      <c r="G1292" s="1">
        <v>2.6947902309999998</v>
      </c>
      <c r="H1292" s="1">
        <v>0.25561945400000002</v>
      </c>
      <c r="I1292" s="1">
        <v>5.3598046544010035E-2</v>
      </c>
    </row>
    <row r="1293" spans="1:9" hidden="1" x14ac:dyDescent="0.3">
      <c r="A1293" s="1" t="s">
        <v>46</v>
      </c>
      <c r="B1293" s="1" t="s">
        <v>33</v>
      </c>
      <c r="C1293" s="1" t="s">
        <v>5</v>
      </c>
      <c r="D1293" s="1" t="s">
        <v>103</v>
      </c>
      <c r="E1293" s="1">
        <v>25</v>
      </c>
      <c r="F1293" s="1">
        <v>63</v>
      </c>
      <c r="G1293" s="1">
        <v>2.6612606990000001</v>
      </c>
      <c r="H1293" s="1">
        <v>0.27689952499999998</v>
      </c>
      <c r="I1293" s="1">
        <v>6.148581582833295E-2</v>
      </c>
    </row>
    <row r="1294" spans="1:9" hidden="1" x14ac:dyDescent="0.3">
      <c r="A1294" s="1" t="s">
        <v>46</v>
      </c>
      <c r="B1294" s="1" t="s">
        <v>33</v>
      </c>
      <c r="C1294" s="1" t="s">
        <v>5</v>
      </c>
      <c r="D1294" s="1" t="s">
        <v>104</v>
      </c>
      <c r="E1294" s="1">
        <v>25</v>
      </c>
      <c r="F1294" s="1">
        <v>63</v>
      </c>
      <c r="G1294" s="1">
        <v>2.6666810939999999</v>
      </c>
      <c r="H1294" s="1">
        <v>0.243264378</v>
      </c>
      <c r="I1294" s="1">
        <v>3.147861914038616E-2</v>
      </c>
    </row>
    <row r="1295" spans="1:9" hidden="1" x14ac:dyDescent="0.3">
      <c r="A1295" s="1" t="s">
        <v>46</v>
      </c>
      <c r="B1295" s="1" t="s">
        <v>33</v>
      </c>
      <c r="C1295" s="1" t="s">
        <v>5</v>
      </c>
      <c r="D1295" s="1" t="s">
        <v>105</v>
      </c>
      <c r="E1295" s="1">
        <v>25</v>
      </c>
      <c r="F1295" s="1">
        <v>63</v>
      </c>
      <c r="G1295" s="1">
        <v>2.6765304599999999</v>
      </c>
      <c r="H1295" s="1">
        <v>0.25511973700000001</v>
      </c>
      <c r="I1295" s="1">
        <v>1.8356001201543414E-2</v>
      </c>
    </row>
    <row r="1296" spans="1:9" hidden="1" x14ac:dyDescent="0.3">
      <c r="A1296" s="1" t="s">
        <v>46</v>
      </c>
      <c r="B1296" s="1" t="s">
        <v>33</v>
      </c>
      <c r="C1296" s="1" t="s">
        <v>5</v>
      </c>
      <c r="D1296" s="1" t="s">
        <v>106</v>
      </c>
      <c r="E1296" s="1">
        <v>25</v>
      </c>
      <c r="F1296" s="1">
        <v>63</v>
      </c>
      <c r="G1296" s="1">
        <v>2.5802790309999999</v>
      </c>
      <c r="H1296" s="1">
        <v>0.223637895</v>
      </c>
      <c r="I1296" s="1">
        <v>1.2196819997992344E-2</v>
      </c>
    </row>
    <row r="1297" spans="1:9" hidden="1" x14ac:dyDescent="0.3">
      <c r="A1297" s="1" t="s">
        <v>46</v>
      </c>
      <c r="B1297" s="1" t="s">
        <v>33</v>
      </c>
      <c r="C1297" s="1" t="s">
        <v>5</v>
      </c>
      <c r="D1297" s="1" t="s">
        <v>107</v>
      </c>
      <c r="E1297" s="1">
        <v>25</v>
      </c>
      <c r="F1297" s="1">
        <v>63</v>
      </c>
      <c r="G1297" s="1">
        <v>2.653723249</v>
      </c>
      <c r="H1297" s="1">
        <v>0.234771435</v>
      </c>
      <c r="I1297" s="1">
        <v>1.4494698810955543E-2</v>
      </c>
    </row>
    <row r="1298" spans="1:9" hidden="1" x14ac:dyDescent="0.3">
      <c r="A1298" s="1" t="s">
        <v>46</v>
      </c>
      <c r="B1298" s="1" t="s">
        <v>49</v>
      </c>
      <c r="C1298" s="1" t="s">
        <v>9</v>
      </c>
      <c r="D1298" s="1" t="s">
        <v>54</v>
      </c>
      <c r="E1298" s="1">
        <v>15</v>
      </c>
      <c r="F1298" s="1">
        <v>18</v>
      </c>
      <c r="G1298" s="1">
        <v>2.742449353</v>
      </c>
      <c r="H1298" s="1">
        <v>0.230870821</v>
      </c>
      <c r="I1298" s="1">
        <v>5.3260698729691016E-4</v>
      </c>
    </row>
    <row r="1299" spans="1:9" hidden="1" x14ac:dyDescent="0.3">
      <c r="A1299" s="1" t="s">
        <v>46</v>
      </c>
      <c r="B1299" s="1" t="s">
        <v>49</v>
      </c>
      <c r="C1299" s="1" t="s">
        <v>9</v>
      </c>
      <c r="D1299" s="1" t="s">
        <v>55</v>
      </c>
      <c r="E1299" s="1">
        <v>19</v>
      </c>
      <c r="F1299" s="1">
        <v>20</v>
      </c>
      <c r="G1299" s="1">
        <v>2.8256234240000002</v>
      </c>
      <c r="H1299" s="1">
        <v>0.25275893799999999</v>
      </c>
      <c r="I1299" s="1">
        <v>2.303056943512338E-4</v>
      </c>
    </row>
    <row r="1300" spans="1:9" hidden="1" x14ac:dyDescent="0.3">
      <c r="A1300" s="1" t="s">
        <v>46</v>
      </c>
      <c r="B1300" s="1" t="s">
        <v>49</v>
      </c>
      <c r="C1300" s="1" t="s">
        <v>9</v>
      </c>
      <c r="D1300" s="1" t="s">
        <v>56</v>
      </c>
      <c r="E1300" s="1">
        <v>19</v>
      </c>
      <c r="F1300" s="1">
        <v>20</v>
      </c>
      <c r="G1300" s="1">
        <v>2.8536222570000001</v>
      </c>
      <c r="H1300" s="1">
        <v>0.27230615499999999</v>
      </c>
      <c r="I1300" s="1">
        <v>4.3898649634848839E-4</v>
      </c>
    </row>
    <row r="1301" spans="1:9" hidden="1" x14ac:dyDescent="0.3">
      <c r="A1301" s="1" t="s">
        <v>46</v>
      </c>
      <c r="B1301" s="1" t="s">
        <v>49</v>
      </c>
      <c r="C1301" s="1" t="s">
        <v>9</v>
      </c>
      <c r="D1301" s="1" t="s">
        <v>57</v>
      </c>
      <c r="E1301" s="1">
        <v>19</v>
      </c>
      <c r="F1301" s="1">
        <v>20</v>
      </c>
      <c r="G1301" s="1">
        <v>2.8643843210000002</v>
      </c>
      <c r="H1301" s="1">
        <v>0.200531877</v>
      </c>
      <c r="I1301" s="1">
        <v>4.7869754677849537E-3</v>
      </c>
    </row>
    <row r="1302" spans="1:9" hidden="1" x14ac:dyDescent="0.3">
      <c r="A1302" s="1" t="s">
        <v>46</v>
      </c>
      <c r="B1302" s="1" t="s">
        <v>49</v>
      </c>
      <c r="C1302" s="1" t="s">
        <v>9</v>
      </c>
      <c r="D1302" s="1" t="s">
        <v>58</v>
      </c>
      <c r="E1302" s="1">
        <v>43</v>
      </c>
      <c r="F1302" s="1">
        <v>20</v>
      </c>
      <c r="G1302" s="1">
        <v>2.7741710249999998</v>
      </c>
      <c r="H1302" s="1">
        <v>0.288484397</v>
      </c>
      <c r="I1302" s="1">
        <v>1.3147692137376777E-3</v>
      </c>
    </row>
    <row r="1303" spans="1:9" hidden="1" x14ac:dyDescent="0.3">
      <c r="A1303" s="1" t="s">
        <v>46</v>
      </c>
      <c r="B1303" s="1" t="s">
        <v>49</v>
      </c>
      <c r="C1303" s="1" t="s">
        <v>9</v>
      </c>
      <c r="D1303" s="1" t="s">
        <v>59</v>
      </c>
      <c r="E1303" s="1">
        <v>43</v>
      </c>
      <c r="F1303" s="1">
        <v>20</v>
      </c>
      <c r="G1303" s="1">
        <v>2.7491986229999998</v>
      </c>
      <c r="H1303" s="1">
        <v>0.237587618</v>
      </c>
      <c r="I1303" s="1">
        <v>1.5918152221088173E-3</v>
      </c>
    </row>
    <row r="1304" spans="1:9" hidden="1" x14ac:dyDescent="0.3">
      <c r="A1304" s="1" t="s">
        <v>46</v>
      </c>
      <c r="B1304" s="1" t="s">
        <v>49</v>
      </c>
      <c r="C1304" s="1" t="s">
        <v>9</v>
      </c>
      <c r="D1304" s="1" t="s">
        <v>60</v>
      </c>
      <c r="E1304" s="1">
        <v>43</v>
      </c>
      <c r="F1304" s="1">
        <v>20</v>
      </c>
      <c r="G1304" s="1">
        <v>2.7767198739999999</v>
      </c>
      <c r="H1304" s="1">
        <v>0.277194834</v>
      </c>
      <c r="I1304" s="1">
        <v>1.3985154563082721E-6</v>
      </c>
    </row>
    <row r="1305" spans="1:9" hidden="1" x14ac:dyDescent="0.3">
      <c r="A1305" s="1" t="s">
        <v>46</v>
      </c>
      <c r="B1305" s="1" t="s">
        <v>49</v>
      </c>
      <c r="C1305" s="1" t="s">
        <v>9</v>
      </c>
      <c r="D1305" s="1" t="s">
        <v>61</v>
      </c>
      <c r="E1305" s="1">
        <v>43</v>
      </c>
      <c r="F1305" s="1">
        <v>20</v>
      </c>
      <c r="G1305" s="1">
        <v>2.8491677979999999</v>
      </c>
      <c r="H1305" s="1">
        <v>0.22937830200000001</v>
      </c>
      <c r="I1305" s="1">
        <v>3.7238096565795154E-3</v>
      </c>
    </row>
    <row r="1306" spans="1:9" hidden="1" x14ac:dyDescent="0.3">
      <c r="A1306" s="1" t="s">
        <v>46</v>
      </c>
      <c r="B1306" s="1" t="s">
        <v>49</v>
      </c>
      <c r="C1306" s="1" t="s">
        <v>9</v>
      </c>
      <c r="D1306" s="1" t="s">
        <v>62</v>
      </c>
      <c r="E1306" s="1">
        <v>43</v>
      </c>
      <c r="F1306" s="1">
        <v>20</v>
      </c>
      <c r="G1306" s="1">
        <v>2.8697069979999998</v>
      </c>
      <c r="H1306" s="1">
        <v>0.214319285</v>
      </c>
      <c r="I1306" s="1">
        <v>1.1899456035144269E-2</v>
      </c>
    </row>
    <row r="1307" spans="1:9" hidden="1" x14ac:dyDescent="0.3">
      <c r="A1307" s="1" t="s">
        <v>46</v>
      </c>
      <c r="B1307" s="1" t="s">
        <v>49</v>
      </c>
      <c r="C1307" s="1" t="s">
        <v>9</v>
      </c>
      <c r="D1307" s="1" t="s">
        <v>63</v>
      </c>
      <c r="E1307" s="1">
        <v>43</v>
      </c>
      <c r="F1307" s="1">
        <v>20</v>
      </c>
      <c r="G1307" s="1">
        <v>2.819058031</v>
      </c>
      <c r="H1307" s="1">
        <v>0.219418113</v>
      </c>
      <c r="I1307" s="1">
        <v>1.3073895426874208E-2</v>
      </c>
    </row>
    <row r="1308" spans="1:9" hidden="1" x14ac:dyDescent="0.3">
      <c r="A1308" s="1" t="s">
        <v>46</v>
      </c>
      <c r="B1308" s="1" t="s">
        <v>49</v>
      </c>
      <c r="C1308" s="1" t="s">
        <v>9</v>
      </c>
      <c r="D1308" s="1" t="s">
        <v>64</v>
      </c>
      <c r="E1308" s="1">
        <v>43</v>
      </c>
      <c r="F1308" s="1">
        <v>20</v>
      </c>
      <c r="G1308" s="1">
        <v>2.7686780240000002</v>
      </c>
      <c r="H1308" s="1">
        <v>0.232197136</v>
      </c>
      <c r="I1308" s="1">
        <v>1.0224059399275105E-2</v>
      </c>
    </row>
    <row r="1309" spans="1:9" hidden="1" x14ac:dyDescent="0.3">
      <c r="A1309" s="1" t="s">
        <v>46</v>
      </c>
      <c r="B1309" s="1" t="s">
        <v>49</v>
      </c>
      <c r="C1309" s="1" t="s">
        <v>9</v>
      </c>
      <c r="D1309" s="1" t="s">
        <v>65</v>
      </c>
      <c r="E1309" s="1">
        <v>43</v>
      </c>
      <c r="F1309" s="1">
        <v>20</v>
      </c>
      <c r="G1309" s="1">
        <v>2.835696768</v>
      </c>
      <c r="H1309" s="1">
        <v>0.23156890599999999</v>
      </c>
      <c r="I1309" s="1">
        <v>3.5936434030370895E-3</v>
      </c>
    </row>
    <row r="1310" spans="1:9" hidden="1" x14ac:dyDescent="0.3">
      <c r="A1310" s="1" t="s">
        <v>46</v>
      </c>
      <c r="B1310" s="1" t="s">
        <v>49</v>
      </c>
      <c r="C1310" s="1" t="s">
        <v>9</v>
      </c>
      <c r="D1310" s="1" t="s">
        <v>66</v>
      </c>
      <c r="E1310" s="1">
        <v>43</v>
      </c>
      <c r="F1310" s="1">
        <v>20</v>
      </c>
      <c r="G1310" s="1">
        <v>2.7614872429999999</v>
      </c>
      <c r="H1310" s="1">
        <v>0.22114761799999999</v>
      </c>
      <c r="I1310" s="1">
        <v>8.5997248504952482E-4</v>
      </c>
    </row>
    <row r="1311" spans="1:9" hidden="1" x14ac:dyDescent="0.3">
      <c r="A1311" s="1" t="s">
        <v>46</v>
      </c>
      <c r="B1311" s="1" t="s">
        <v>49</v>
      </c>
      <c r="C1311" s="1" t="s">
        <v>9</v>
      </c>
      <c r="D1311" s="1" t="s">
        <v>67</v>
      </c>
      <c r="E1311" s="1">
        <v>43</v>
      </c>
      <c r="F1311" s="1">
        <v>20</v>
      </c>
      <c r="G1311" s="1">
        <v>2.8064606539999999</v>
      </c>
      <c r="H1311" s="1">
        <v>0.26817961600000001</v>
      </c>
      <c r="I1311" s="1">
        <v>5.1046897929573885E-7</v>
      </c>
    </row>
    <row r="1312" spans="1:9" hidden="1" x14ac:dyDescent="0.3">
      <c r="A1312" s="1" t="s">
        <v>46</v>
      </c>
      <c r="B1312" s="1" t="s">
        <v>49</v>
      </c>
      <c r="C1312" s="1" t="s">
        <v>9</v>
      </c>
      <c r="D1312" s="1" t="s">
        <v>68</v>
      </c>
      <c r="E1312" s="1">
        <v>43</v>
      </c>
      <c r="F1312" s="1">
        <v>20</v>
      </c>
      <c r="G1312" s="1">
        <v>2.714179745</v>
      </c>
      <c r="H1312" s="1">
        <v>0.27181357499999997</v>
      </c>
      <c r="I1312" s="1">
        <v>2.0733521324900659E-3</v>
      </c>
    </row>
    <row r="1313" spans="1:9" hidden="1" x14ac:dyDescent="0.3">
      <c r="A1313" s="1" t="s">
        <v>46</v>
      </c>
      <c r="B1313" s="1" t="s">
        <v>49</v>
      </c>
      <c r="C1313" s="1" t="s">
        <v>9</v>
      </c>
      <c r="D1313" s="1" t="s">
        <v>69</v>
      </c>
      <c r="E1313" s="1">
        <v>43</v>
      </c>
      <c r="F1313" s="1">
        <v>20</v>
      </c>
      <c r="G1313" s="1">
        <v>2.8460173320000002</v>
      </c>
      <c r="H1313" s="1">
        <v>0.167662277</v>
      </c>
      <c r="I1313" s="1">
        <v>1.8176575257634873E-3</v>
      </c>
    </row>
    <row r="1314" spans="1:9" hidden="1" x14ac:dyDescent="0.3">
      <c r="A1314" s="1" t="s">
        <v>46</v>
      </c>
      <c r="B1314" s="1" t="s">
        <v>49</v>
      </c>
      <c r="C1314" s="1" t="s">
        <v>9</v>
      </c>
      <c r="D1314" s="1" t="s">
        <v>70</v>
      </c>
      <c r="E1314" s="1">
        <v>43</v>
      </c>
      <c r="F1314" s="1">
        <v>20</v>
      </c>
      <c r="G1314" s="1">
        <v>2.8130626670000001</v>
      </c>
      <c r="H1314" s="1">
        <v>0.23694564200000001</v>
      </c>
      <c r="I1314" s="1">
        <v>7.3728846405231611E-4</v>
      </c>
    </row>
    <row r="1315" spans="1:9" hidden="1" x14ac:dyDescent="0.3">
      <c r="A1315" s="1" t="s">
        <v>46</v>
      </c>
      <c r="B1315" s="1" t="s">
        <v>49</v>
      </c>
      <c r="C1315" s="1" t="s">
        <v>9</v>
      </c>
      <c r="D1315" s="1" t="s">
        <v>71</v>
      </c>
      <c r="E1315" s="1">
        <v>43</v>
      </c>
      <c r="F1315" s="1">
        <v>20</v>
      </c>
      <c r="G1315" s="1">
        <v>2.805209348</v>
      </c>
      <c r="H1315" s="1">
        <v>0.23549173900000001</v>
      </c>
      <c r="I1315" s="1">
        <v>4.8605528900314639E-4</v>
      </c>
    </row>
    <row r="1316" spans="1:9" hidden="1" x14ac:dyDescent="0.3">
      <c r="A1316" s="1" t="s">
        <v>46</v>
      </c>
      <c r="B1316" s="1" t="s">
        <v>49</v>
      </c>
      <c r="C1316" s="1" t="s">
        <v>9</v>
      </c>
      <c r="D1316" s="1" t="s">
        <v>72</v>
      </c>
      <c r="E1316" s="1">
        <v>43</v>
      </c>
      <c r="F1316" s="1">
        <v>20</v>
      </c>
      <c r="G1316" s="1">
        <v>2.8098294899999998</v>
      </c>
      <c r="H1316" s="1">
        <v>0.227066399</v>
      </c>
      <c r="I1316" s="1">
        <v>1.1329434518189186E-4</v>
      </c>
    </row>
    <row r="1317" spans="1:9" hidden="1" x14ac:dyDescent="0.3">
      <c r="A1317" s="1" t="s">
        <v>46</v>
      </c>
      <c r="B1317" s="1" t="s">
        <v>49</v>
      </c>
      <c r="C1317" s="1" t="s">
        <v>9</v>
      </c>
      <c r="D1317" s="1" t="s">
        <v>73</v>
      </c>
      <c r="E1317" s="1">
        <v>43</v>
      </c>
      <c r="F1317" s="1">
        <v>20</v>
      </c>
      <c r="G1317" s="1">
        <v>2.766148603</v>
      </c>
      <c r="H1317" s="1">
        <v>0.217413933</v>
      </c>
      <c r="I1317" s="1">
        <v>1.6073816154587842E-5</v>
      </c>
    </row>
    <row r="1318" spans="1:9" hidden="1" x14ac:dyDescent="0.3">
      <c r="A1318" s="1" t="s">
        <v>46</v>
      </c>
      <c r="B1318" s="1" t="s">
        <v>49</v>
      </c>
      <c r="C1318" s="1" t="s">
        <v>9</v>
      </c>
      <c r="D1318" s="1" t="s">
        <v>74</v>
      </c>
      <c r="E1318" s="1">
        <v>43</v>
      </c>
      <c r="F1318" s="1">
        <v>20</v>
      </c>
      <c r="G1318" s="1">
        <v>2.708738281</v>
      </c>
      <c r="H1318" s="1">
        <v>0.240544335</v>
      </c>
      <c r="I1318" s="1">
        <v>3.4368942002176777E-5</v>
      </c>
    </row>
    <row r="1319" spans="1:9" hidden="1" x14ac:dyDescent="0.3">
      <c r="A1319" s="1" t="s">
        <v>46</v>
      </c>
      <c r="B1319" s="1" t="s">
        <v>49</v>
      </c>
      <c r="C1319" s="1" t="s">
        <v>9</v>
      </c>
      <c r="D1319" s="1" t="s">
        <v>75</v>
      </c>
      <c r="E1319" s="1">
        <v>43</v>
      </c>
      <c r="F1319" s="1">
        <v>20</v>
      </c>
      <c r="G1319" s="1">
        <v>2.8049850680000001</v>
      </c>
      <c r="H1319" s="1">
        <v>0.23292748799999999</v>
      </c>
      <c r="I1319" s="1">
        <v>6.9308957717908445E-5</v>
      </c>
    </row>
    <row r="1320" spans="1:9" hidden="1" x14ac:dyDescent="0.3">
      <c r="A1320" s="1" t="s">
        <v>46</v>
      </c>
      <c r="B1320" s="1" t="s">
        <v>49</v>
      </c>
      <c r="C1320" s="1" t="s">
        <v>9</v>
      </c>
      <c r="D1320" s="1" t="s">
        <v>76</v>
      </c>
      <c r="E1320" s="1">
        <v>43</v>
      </c>
      <c r="F1320" s="1">
        <v>20</v>
      </c>
      <c r="G1320" s="1">
        <v>2.7251598079999999</v>
      </c>
      <c r="H1320" s="1">
        <v>0.23806878100000001</v>
      </c>
      <c r="I1320" s="1">
        <v>2.8602719143328535E-4</v>
      </c>
    </row>
    <row r="1321" spans="1:9" hidden="1" x14ac:dyDescent="0.3">
      <c r="A1321" s="1" t="s">
        <v>46</v>
      </c>
      <c r="B1321" s="1" t="s">
        <v>49</v>
      </c>
      <c r="C1321" s="1" t="s">
        <v>9</v>
      </c>
      <c r="D1321" s="1" t="s">
        <v>77</v>
      </c>
      <c r="E1321" s="1">
        <v>43</v>
      </c>
      <c r="F1321" s="1">
        <v>20</v>
      </c>
      <c r="G1321" s="1">
        <v>2.778235123</v>
      </c>
      <c r="H1321" s="1">
        <v>0.22937028800000001</v>
      </c>
      <c r="I1321" s="1">
        <v>5.1313232451149388E-5</v>
      </c>
    </row>
    <row r="1322" spans="1:9" hidden="1" x14ac:dyDescent="0.3">
      <c r="A1322" s="1" t="s">
        <v>46</v>
      </c>
      <c r="B1322" s="1" t="s">
        <v>49</v>
      </c>
      <c r="C1322" s="1" t="s">
        <v>9</v>
      </c>
      <c r="D1322" s="1" t="s">
        <v>78</v>
      </c>
      <c r="E1322" s="1">
        <v>43</v>
      </c>
      <c r="F1322" s="1">
        <v>56</v>
      </c>
      <c r="G1322" s="1">
        <v>2.7346939880000001</v>
      </c>
      <c r="H1322" s="1">
        <v>0.24660063300000001</v>
      </c>
      <c r="I1322" s="1">
        <v>0.16450834061844444</v>
      </c>
    </row>
    <row r="1323" spans="1:9" hidden="1" x14ac:dyDescent="0.3">
      <c r="A1323" s="1" t="s">
        <v>46</v>
      </c>
      <c r="B1323" s="1" t="s">
        <v>49</v>
      </c>
      <c r="C1323" s="1" t="s">
        <v>9</v>
      </c>
      <c r="D1323" s="1" t="s">
        <v>79</v>
      </c>
      <c r="E1323" s="1">
        <v>43</v>
      </c>
      <c r="F1323" s="1">
        <v>104</v>
      </c>
      <c r="G1323" s="1">
        <v>2.7898332799999999</v>
      </c>
      <c r="H1323" s="1">
        <v>0.29002947600000001</v>
      </c>
      <c r="I1323" s="1">
        <v>0.11997684999944019</v>
      </c>
    </row>
    <row r="1324" spans="1:9" hidden="1" x14ac:dyDescent="0.3">
      <c r="A1324" s="1" t="s">
        <v>46</v>
      </c>
      <c r="B1324" s="1" t="s">
        <v>49</v>
      </c>
      <c r="C1324" s="1" t="s">
        <v>9</v>
      </c>
      <c r="D1324" s="1" t="s">
        <v>80</v>
      </c>
      <c r="E1324" s="1">
        <v>43</v>
      </c>
      <c r="F1324" s="1">
        <v>104</v>
      </c>
      <c r="G1324" s="1">
        <v>2.7956324979999998</v>
      </c>
      <c r="H1324" s="1">
        <v>0.28430486399999999</v>
      </c>
      <c r="I1324" s="1">
        <v>2.229624324924088E-3</v>
      </c>
    </row>
    <row r="1325" spans="1:9" hidden="1" x14ac:dyDescent="0.3">
      <c r="A1325" s="1" t="s">
        <v>46</v>
      </c>
      <c r="B1325" s="1" t="s">
        <v>49</v>
      </c>
      <c r="C1325" s="1" t="s">
        <v>9</v>
      </c>
      <c r="D1325" s="1" t="s">
        <v>81</v>
      </c>
      <c r="E1325" s="1">
        <v>43</v>
      </c>
      <c r="F1325" s="1">
        <v>104</v>
      </c>
      <c r="G1325" s="1">
        <v>2.777773308</v>
      </c>
      <c r="H1325" s="1">
        <v>0.22771719800000001</v>
      </c>
      <c r="I1325" s="1">
        <v>1.4802506632887688E-3</v>
      </c>
    </row>
    <row r="1326" spans="1:9" hidden="1" x14ac:dyDescent="0.3">
      <c r="A1326" s="1" t="s">
        <v>46</v>
      </c>
      <c r="B1326" s="1" t="s">
        <v>49</v>
      </c>
      <c r="C1326" s="1" t="s">
        <v>9</v>
      </c>
      <c r="D1326" s="1" t="s">
        <v>82</v>
      </c>
      <c r="E1326" s="1">
        <v>43</v>
      </c>
      <c r="F1326" s="1">
        <v>140</v>
      </c>
      <c r="G1326" s="1">
        <v>2.753806419</v>
      </c>
      <c r="H1326" s="1">
        <v>0.238361985</v>
      </c>
      <c r="I1326" s="1">
        <v>3.735576119918844E-3</v>
      </c>
    </row>
    <row r="1327" spans="1:9" hidden="1" x14ac:dyDescent="0.3">
      <c r="A1327" s="1" t="s">
        <v>46</v>
      </c>
      <c r="B1327" s="1" t="s">
        <v>49</v>
      </c>
      <c r="C1327" s="1" t="s">
        <v>9</v>
      </c>
      <c r="D1327" s="1" t="s">
        <v>83</v>
      </c>
      <c r="E1327" s="1">
        <v>43</v>
      </c>
      <c r="F1327" s="1">
        <v>188</v>
      </c>
      <c r="G1327" s="1">
        <v>2.6604778690000002</v>
      </c>
      <c r="H1327" s="1">
        <v>0.23083572299999999</v>
      </c>
      <c r="I1327" s="1">
        <v>0.10253275325673769</v>
      </c>
    </row>
    <row r="1328" spans="1:9" hidden="1" x14ac:dyDescent="0.3">
      <c r="A1328" s="1" t="s">
        <v>46</v>
      </c>
      <c r="B1328" s="1" t="s">
        <v>49</v>
      </c>
      <c r="C1328" s="1" t="s">
        <v>9</v>
      </c>
      <c r="D1328" s="1" t="s">
        <v>84</v>
      </c>
      <c r="E1328" s="1">
        <v>43</v>
      </c>
      <c r="F1328" s="1">
        <v>188</v>
      </c>
      <c r="G1328" s="1">
        <v>2.717691334</v>
      </c>
      <c r="H1328" s="1">
        <v>0.23318689200000001</v>
      </c>
      <c r="I1328" s="1">
        <v>1.2164764444154302E-2</v>
      </c>
    </row>
    <row r="1329" spans="1:9" hidden="1" x14ac:dyDescent="0.3">
      <c r="A1329" s="1" t="s">
        <v>46</v>
      </c>
      <c r="B1329" s="1" t="s">
        <v>49</v>
      </c>
      <c r="C1329" s="1" t="s">
        <v>9</v>
      </c>
      <c r="D1329" s="1" t="s">
        <v>85</v>
      </c>
      <c r="E1329" s="1">
        <v>43</v>
      </c>
      <c r="F1329" s="1">
        <v>188</v>
      </c>
      <c r="G1329" s="1">
        <v>2.6118390329999999</v>
      </c>
      <c r="H1329" s="1">
        <v>0.16704669999999999</v>
      </c>
      <c r="I1329" s="1">
        <v>3.6098463664889939E-2</v>
      </c>
    </row>
    <row r="1330" spans="1:9" hidden="1" x14ac:dyDescent="0.3">
      <c r="A1330" s="1" t="s">
        <v>46</v>
      </c>
      <c r="B1330" s="1" t="s">
        <v>49</v>
      </c>
      <c r="C1330" s="1" t="s">
        <v>9</v>
      </c>
      <c r="D1330" s="1" t="s">
        <v>86</v>
      </c>
      <c r="E1330" s="1">
        <v>43</v>
      </c>
      <c r="F1330" s="1">
        <v>188</v>
      </c>
      <c r="G1330" s="1">
        <v>2.7000576039999999</v>
      </c>
      <c r="H1330" s="1">
        <v>0.23598477100000001</v>
      </c>
      <c r="I1330" s="1">
        <v>5.6783711487095843E-2</v>
      </c>
    </row>
    <row r="1331" spans="1:9" hidden="1" x14ac:dyDescent="0.3">
      <c r="A1331" s="1" t="s">
        <v>46</v>
      </c>
      <c r="B1331" s="1" t="s">
        <v>49</v>
      </c>
      <c r="C1331" s="1" t="s">
        <v>9</v>
      </c>
      <c r="D1331" s="1" t="s">
        <v>87</v>
      </c>
      <c r="E1331" s="1">
        <v>43</v>
      </c>
      <c r="F1331" s="1">
        <v>188</v>
      </c>
      <c r="G1331" s="1">
        <v>2.7434929540000002</v>
      </c>
      <c r="H1331" s="1">
        <v>0.24458709300000001</v>
      </c>
      <c r="I1331" s="1">
        <v>4.5380051286902381E-2</v>
      </c>
    </row>
    <row r="1332" spans="1:9" hidden="1" x14ac:dyDescent="0.3">
      <c r="A1332" s="1" t="s">
        <v>46</v>
      </c>
      <c r="B1332" s="1" t="s">
        <v>49</v>
      </c>
      <c r="C1332" s="1" t="s">
        <v>9</v>
      </c>
      <c r="D1332" s="1" t="s">
        <v>88</v>
      </c>
      <c r="E1332" s="1">
        <v>43</v>
      </c>
      <c r="F1332" s="1">
        <v>188</v>
      </c>
      <c r="G1332" s="1">
        <v>2.7814405249999998</v>
      </c>
      <c r="H1332" s="1">
        <v>0.234833495</v>
      </c>
      <c r="I1332" s="1">
        <v>3.0606605394840326E-2</v>
      </c>
    </row>
    <row r="1333" spans="1:9" hidden="1" x14ac:dyDescent="0.3">
      <c r="A1333" s="1" t="s">
        <v>46</v>
      </c>
      <c r="B1333" s="1" t="s">
        <v>49</v>
      </c>
      <c r="C1333" s="1" t="s">
        <v>9</v>
      </c>
      <c r="D1333" s="1" t="s">
        <v>89</v>
      </c>
      <c r="E1333" s="1">
        <v>43</v>
      </c>
      <c r="F1333" s="1">
        <v>188</v>
      </c>
      <c r="G1333" s="1">
        <v>2.7901607529999999</v>
      </c>
      <c r="H1333" s="1">
        <v>0.22622796100000001</v>
      </c>
      <c r="I1333" s="1">
        <v>2.5444906127106041E-2</v>
      </c>
    </row>
    <row r="1334" spans="1:9" hidden="1" x14ac:dyDescent="0.3">
      <c r="A1334" s="1" t="s">
        <v>46</v>
      </c>
      <c r="B1334" s="1" t="s">
        <v>49</v>
      </c>
      <c r="C1334" s="1" t="s">
        <v>9</v>
      </c>
      <c r="D1334" s="1" t="s">
        <v>90</v>
      </c>
      <c r="E1334" s="1">
        <v>43</v>
      </c>
      <c r="F1334" s="1">
        <v>188</v>
      </c>
      <c r="G1334" s="1">
        <v>2.6726800750000002</v>
      </c>
      <c r="H1334" s="1">
        <v>0.21474870200000001</v>
      </c>
      <c r="I1334" s="1">
        <v>1.8832557161515124E-2</v>
      </c>
    </row>
    <row r="1335" spans="1:9" hidden="1" x14ac:dyDescent="0.3">
      <c r="A1335" s="1" t="s">
        <v>46</v>
      </c>
      <c r="B1335" s="1" t="s">
        <v>49</v>
      </c>
      <c r="C1335" s="1" t="s">
        <v>9</v>
      </c>
      <c r="D1335" s="1" t="s">
        <v>91</v>
      </c>
      <c r="E1335" s="1">
        <v>43</v>
      </c>
      <c r="F1335" s="1">
        <v>188</v>
      </c>
      <c r="G1335" s="1">
        <v>2.7194414500000001</v>
      </c>
      <c r="H1335" s="1">
        <v>0.25126596499999998</v>
      </c>
      <c r="I1335" s="1">
        <v>2.2990291563460261E-2</v>
      </c>
    </row>
    <row r="1336" spans="1:9" hidden="1" x14ac:dyDescent="0.3">
      <c r="A1336" s="1" t="s">
        <v>46</v>
      </c>
      <c r="B1336" s="1" t="s">
        <v>49</v>
      </c>
      <c r="C1336" s="1" t="s">
        <v>9</v>
      </c>
      <c r="D1336" s="1" t="s">
        <v>92</v>
      </c>
      <c r="E1336" s="1">
        <v>43</v>
      </c>
      <c r="F1336" s="1">
        <v>188</v>
      </c>
      <c r="G1336" s="1">
        <v>2.6883590380000002</v>
      </c>
      <c r="H1336" s="1">
        <v>0.23448924600000001</v>
      </c>
      <c r="I1336" s="1">
        <v>2.9598711552190911E-2</v>
      </c>
    </row>
    <row r="1337" spans="1:9" hidden="1" x14ac:dyDescent="0.3">
      <c r="A1337" s="1" t="s">
        <v>46</v>
      </c>
      <c r="B1337" s="1" t="s">
        <v>49</v>
      </c>
      <c r="C1337" s="1" t="s">
        <v>9</v>
      </c>
      <c r="D1337" s="1" t="s">
        <v>93</v>
      </c>
      <c r="E1337" s="1">
        <v>43</v>
      </c>
      <c r="F1337" s="1">
        <v>188</v>
      </c>
      <c r="G1337" s="1">
        <v>2.6179149709999998</v>
      </c>
      <c r="H1337" s="1">
        <v>0.18884361199999999</v>
      </c>
      <c r="I1337" s="1">
        <v>2.4537452524348115E-2</v>
      </c>
    </row>
    <row r="1338" spans="1:9" hidden="1" x14ac:dyDescent="0.3">
      <c r="A1338" s="1" t="s">
        <v>46</v>
      </c>
      <c r="B1338" s="1" t="s">
        <v>49</v>
      </c>
      <c r="C1338" s="1" t="s">
        <v>9</v>
      </c>
      <c r="D1338" s="1" t="s">
        <v>94</v>
      </c>
      <c r="E1338" s="1">
        <v>43</v>
      </c>
      <c r="F1338" s="1">
        <v>188</v>
      </c>
      <c r="G1338" s="1">
        <v>2.7007435449999999</v>
      </c>
      <c r="H1338" s="1">
        <v>0.25674683300000001</v>
      </c>
      <c r="I1338" s="1">
        <v>2.4245560458659172E-2</v>
      </c>
    </row>
    <row r="1339" spans="1:9" hidden="1" x14ac:dyDescent="0.3">
      <c r="A1339" s="1" t="s">
        <v>46</v>
      </c>
      <c r="B1339" s="1" t="s">
        <v>49</v>
      </c>
      <c r="C1339" s="1" t="s">
        <v>9</v>
      </c>
      <c r="D1339" s="1" t="s">
        <v>95</v>
      </c>
      <c r="E1339" s="1">
        <v>43</v>
      </c>
      <c r="F1339" s="1">
        <v>188</v>
      </c>
      <c r="G1339" s="1">
        <v>2.731478096</v>
      </c>
      <c r="H1339" s="1">
        <v>0.24503213600000001</v>
      </c>
      <c r="I1339" s="1">
        <v>5.8205494252661999E-2</v>
      </c>
    </row>
    <row r="1340" spans="1:9" hidden="1" x14ac:dyDescent="0.3">
      <c r="A1340" s="1" t="s">
        <v>46</v>
      </c>
      <c r="B1340" s="1" t="s">
        <v>49</v>
      </c>
      <c r="C1340" s="1" t="s">
        <v>9</v>
      </c>
      <c r="D1340" s="1" t="s">
        <v>96</v>
      </c>
      <c r="E1340" s="1">
        <v>43</v>
      </c>
      <c r="F1340" s="1">
        <v>188</v>
      </c>
      <c r="G1340" s="1">
        <v>2.6186052540000002</v>
      </c>
      <c r="H1340" s="1">
        <v>0.25110044399999998</v>
      </c>
      <c r="I1340" s="1">
        <v>5.8357954791275757E-2</v>
      </c>
    </row>
    <row r="1341" spans="1:9" hidden="1" x14ac:dyDescent="0.3">
      <c r="A1341" s="1" t="s">
        <v>46</v>
      </c>
      <c r="B1341" s="1" t="s">
        <v>49</v>
      </c>
      <c r="C1341" s="1" t="s">
        <v>9</v>
      </c>
      <c r="D1341" s="1" t="s">
        <v>97</v>
      </c>
      <c r="E1341" s="1">
        <v>43</v>
      </c>
      <c r="F1341" s="1">
        <v>188</v>
      </c>
      <c r="G1341" s="1">
        <v>2.6104036270000002</v>
      </c>
      <c r="H1341" s="1">
        <v>0.232589613</v>
      </c>
      <c r="I1341" s="1">
        <v>8.6664890272941345E-2</v>
      </c>
    </row>
    <row r="1342" spans="1:9" hidden="1" x14ac:dyDescent="0.3">
      <c r="A1342" s="1" t="s">
        <v>46</v>
      </c>
      <c r="B1342" s="1" t="s">
        <v>49</v>
      </c>
      <c r="C1342" s="1" t="s">
        <v>9</v>
      </c>
      <c r="D1342" s="1" t="s">
        <v>98</v>
      </c>
      <c r="E1342" s="1">
        <v>43</v>
      </c>
      <c r="F1342" s="1">
        <v>188</v>
      </c>
      <c r="G1342" s="1">
        <v>2.5604022930000001</v>
      </c>
      <c r="H1342" s="1">
        <v>0.16837196500000001</v>
      </c>
      <c r="I1342" s="1">
        <v>8.0928796389793264E-2</v>
      </c>
    </row>
    <row r="1343" spans="1:9" hidden="1" x14ac:dyDescent="0.3">
      <c r="A1343" s="1" t="s">
        <v>46</v>
      </c>
      <c r="B1343" s="1" t="s">
        <v>49</v>
      </c>
      <c r="C1343" s="1" t="s">
        <v>9</v>
      </c>
      <c r="D1343" s="1" t="s">
        <v>99</v>
      </c>
      <c r="E1343" s="1">
        <v>43</v>
      </c>
      <c r="F1343" s="1">
        <v>188</v>
      </c>
      <c r="G1343" s="1">
        <v>2.5828266709999999</v>
      </c>
      <c r="H1343" s="1">
        <v>0.28456630500000002</v>
      </c>
      <c r="I1343" s="1">
        <v>7.3300933893437767E-2</v>
      </c>
    </row>
    <row r="1344" spans="1:9" hidden="1" x14ac:dyDescent="0.3">
      <c r="A1344" s="1" t="s">
        <v>46</v>
      </c>
      <c r="B1344" s="1" t="s">
        <v>49</v>
      </c>
      <c r="C1344" s="1" t="s">
        <v>9</v>
      </c>
      <c r="D1344" s="1" t="s">
        <v>100</v>
      </c>
      <c r="E1344" s="1">
        <v>43</v>
      </c>
      <c r="F1344" s="1">
        <v>188</v>
      </c>
      <c r="G1344" s="1">
        <v>2.717436309</v>
      </c>
      <c r="H1344" s="1">
        <v>0.25280096499999999</v>
      </c>
      <c r="I1344" s="1">
        <v>6.6121141440682957E-2</v>
      </c>
    </row>
    <row r="1345" spans="1:9" hidden="1" x14ac:dyDescent="0.3">
      <c r="A1345" s="1" t="s">
        <v>46</v>
      </c>
      <c r="B1345" s="1" t="s">
        <v>49</v>
      </c>
      <c r="C1345" s="1" t="s">
        <v>9</v>
      </c>
      <c r="D1345" s="1" t="s">
        <v>101</v>
      </c>
      <c r="E1345" s="1">
        <v>43</v>
      </c>
      <c r="F1345" s="1">
        <v>188</v>
      </c>
      <c r="G1345" s="1">
        <v>2.592894861</v>
      </c>
      <c r="H1345" s="1">
        <v>0.26403591999999998</v>
      </c>
      <c r="I1345" s="1">
        <v>3.1484489571218986E-2</v>
      </c>
    </row>
    <row r="1346" spans="1:9" hidden="1" x14ac:dyDescent="0.3">
      <c r="A1346" s="1" t="s">
        <v>46</v>
      </c>
      <c r="B1346" s="1" t="s">
        <v>49</v>
      </c>
      <c r="C1346" s="1" t="s">
        <v>9</v>
      </c>
      <c r="D1346" s="1" t="s">
        <v>102</v>
      </c>
      <c r="E1346" s="1">
        <v>43</v>
      </c>
      <c r="F1346" s="1">
        <v>188</v>
      </c>
      <c r="G1346" s="1">
        <v>2.6896386539999999</v>
      </c>
      <c r="H1346" s="1">
        <v>0.29848843899999999</v>
      </c>
      <c r="I1346" s="1">
        <v>2.3366897722120125E-2</v>
      </c>
    </row>
    <row r="1347" spans="1:9" hidden="1" x14ac:dyDescent="0.3">
      <c r="A1347" s="1" t="s">
        <v>46</v>
      </c>
      <c r="B1347" s="1" t="s">
        <v>49</v>
      </c>
      <c r="C1347" s="1" t="s">
        <v>9</v>
      </c>
      <c r="D1347" s="1" t="s">
        <v>103</v>
      </c>
      <c r="E1347" s="1">
        <v>43</v>
      </c>
      <c r="F1347" s="1">
        <v>188</v>
      </c>
      <c r="G1347" s="1">
        <v>2.6903524509999999</v>
      </c>
      <c r="H1347" s="1">
        <v>0.23515122099999999</v>
      </c>
      <c r="I1347" s="1">
        <v>3.6119949807682628E-2</v>
      </c>
    </row>
    <row r="1348" spans="1:9" hidden="1" x14ac:dyDescent="0.3">
      <c r="A1348" s="1" t="s">
        <v>46</v>
      </c>
      <c r="B1348" s="1" t="s">
        <v>49</v>
      </c>
      <c r="C1348" s="1" t="s">
        <v>9</v>
      </c>
      <c r="D1348" s="1" t="s">
        <v>104</v>
      </c>
      <c r="E1348" s="1">
        <v>43</v>
      </c>
      <c r="F1348" s="1">
        <v>188</v>
      </c>
      <c r="G1348" s="1">
        <v>2.56701522</v>
      </c>
      <c r="H1348" s="1">
        <v>0.22716071700000001</v>
      </c>
      <c r="I1348" s="1">
        <v>6.381840367383336E-2</v>
      </c>
    </row>
    <row r="1349" spans="1:9" hidden="1" x14ac:dyDescent="0.3">
      <c r="A1349" s="1" t="s">
        <v>46</v>
      </c>
      <c r="B1349" s="1" t="s">
        <v>49</v>
      </c>
      <c r="C1349" s="1" t="s">
        <v>9</v>
      </c>
      <c r="D1349" s="1" t="s">
        <v>105</v>
      </c>
      <c r="E1349" s="1">
        <v>43</v>
      </c>
      <c r="F1349" s="1">
        <v>188</v>
      </c>
      <c r="G1349" s="1">
        <v>2.590531441</v>
      </c>
      <c r="H1349" s="1">
        <v>0.228392804</v>
      </c>
      <c r="I1349" s="1">
        <v>7.2705094746022228E-2</v>
      </c>
    </row>
    <row r="1350" spans="1:9" hidden="1" x14ac:dyDescent="0.3">
      <c r="A1350" s="1" t="s">
        <v>46</v>
      </c>
      <c r="B1350" s="1" t="s">
        <v>49</v>
      </c>
      <c r="C1350" s="1" t="s">
        <v>9</v>
      </c>
      <c r="D1350" s="1" t="s">
        <v>106</v>
      </c>
      <c r="E1350" s="1">
        <v>43</v>
      </c>
      <c r="F1350" s="1">
        <v>188</v>
      </c>
      <c r="G1350" s="1">
        <v>2.527558317</v>
      </c>
      <c r="H1350" s="1">
        <v>0.245117424</v>
      </c>
      <c r="I1350" s="1">
        <v>7.6839086228089284E-2</v>
      </c>
    </row>
    <row r="1351" spans="1:9" hidden="1" x14ac:dyDescent="0.3">
      <c r="A1351" s="1" t="s">
        <v>46</v>
      </c>
      <c r="B1351" s="1" t="s">
        <v>49</v>
      </c>
      <c r="C1351" s="1" t="s">
        <v>9</v>
      </c>
      <c r="D1351" s="1" t="s">
        <v>107</v>
      </c>
      <c r="E1351" s="1">
        <v>43</v>
      </c>
      <c r="F1351" s="1">
        <v>188</v>
      </c>
      <c r="G1351" s="1">
        <v>2.6625474109999998</v>
      </c>
      <c r="H1351" s="1">
        <v>0.23706469099999999</v>
      </c>
      <c r="I1351" s="1">
        <v>5.9409937542382024E-2</v>
      </c>
    </row>
    <row r="1352" spans="1:9" hidden="1" x14ac:dyDescent="0.3">
      <c r="A1352" s="1" t="s">
        <v>46</v>
      </c>
      <c r="B1352" s="1" t="s">
        <v>49</v>
      </c>
      <c r="C1352" s="1" t="s">
        <v>8</v>
      </c>
      <c r="D1352" s="1" t="s">
        <v>54</v>
      </c>
      <c r="E1352" s="1">
        <v>14</v>
      </c>
      <c r="F1352" s="1">
        <v>11</v>
      </c>
      <c r="G1352" s="1">
        <v>2.6452812460000001</v>
      </c>
      <c r="H1352" s="1">
        <v>0.159462833</v>
      </c>
      <c r="I1352" s="1">
        <v>1.6408113909591638E-5</v>
      </c>
    </row>
    <row r="1353" spans="1:9" hidden="1" x14ac:dyDescent="0.3">
      <c r="A1353" s="1" t="s">
        <v>46</v>
      </c>
      <c r="B1353" s="1" t="s">
        <v>49</v>
      </c>
      <c r="C1353" s="1" t="s">
        <v>8</v>
      </c>
      <c r="D1353" s="1" t="s">
        <v>55</v>
      </c>
      <c r="E1353" s="1">
        <v>18</v>
      </c>
      <c r="F1353" s="1">
        <v>13</v>
      </c>
      <c r="G1353" s="1">
        <v>2.7741578929999999</v>
      </c>
      <c r="H1353" s="1">
        <v>0.234293634</v>
      </c>
      <c r="I1353" s="1">
        <v>2.7340342508516393E-4</v>
      </c>
    </row>
    <row r="1354" spans="1:9" hidden="1" x14ac:dyDescent="0.3">
      <c r="A1354" s="1" t="s">
        <v>46</v>
      </c>
      <c r="B1354" s="1" t="s">
        <v>49</v>
      </c>
      <c r="C1354" s="1" t="s">
        <v>8</v>
      </c>
      <c r="D1354" s="1" t="s">
        <v>56</v>
      </c>
      <c r="E1354" s="1">
        <v>18</v>
      </c>
      <c r="F1354" s="1">
        <v>13</v>
      </c>
      <c r="G1354" s="1">
        <v>2.815316251</v>
      </c>
      <c r="H1354" s="1">
        <v>0.23306085000000001</v>
      </c>
      <c r="I1354" s="1">
        <v>1.0098057877672814E-4</v>
      </c>
    </row>
    <row r="1355" spans="1:9" hidden="1" x14ac:dyDescent="0.3">
      <c r="A1355" s="1" t="s">
        <v>46</v>
      </c>
      <c r="B1355" s="1" t="s">
        <v>49</v>
      </c>
      <c r="C1355" s="1" t="s">
        <v>8</v>
      </c>
      <c r="D1355" s="1" t="s">
        <v>57</v>
      </c>
      <c r="E1355" s="1">
        <v>18</v>
      </c>
      <c r="F1355" s="1">
        <v>13</v>
      </c>
      <c r="G1355" s="1">
        <v>2.660324863</v>
      </c>
      <c r="H1355" s="1">
        <v>0.13674387099999999</v>
      </c>
      <c r="I1355" s="1">
        <v>4.4710207288741822E-4</v>
      </c>
    </row>
    <row r="1356" spans="1:9" hidden="1" x14ac:dyDescent="0.3">
      <c r="A1356" s="1" t="s">
        <v>46</v>
      </c>
      <c r="B1356" s="1" t="s">
        <v>49</v>
      </c>
      <c r="C1356" s="1" t="s">
        <v>8</v>
      </c>
      <c r="D1356" s="1" t="s">
        <v>58</v>
      </c>
      <c r="E1356" s="1">
        <v>60</v>
      </c>
      <c r="F1356" s="1">
        <v>13</v>
      </c>
      <c r="G1356" s="1">
        <v>2.784507557</v>
      </c>
      <c r="H1356" s="1">
        <v>0.30421013200000002</v>
      </c>
      <c r="I1356" s="1">
        <v>3.8585501630035153E-4</v>
      </c>
    </row>
    <row r="1357" spans="1:9" hidden="1" x14ac:dyDescent="0.3">
      <c r="A1357" s="1" t="s">
        <v>46</v>
      </c>
      <c r="B1357" s="1" t="s">
        <v>49</v>
      </c>
      <c r="C1357" s="1" t="s">
        <v>8</v>
      </c>
      <c r="D1357" s="1" t="s">
        <v>59</v>
      </c>
      <c r="E1357" s="1">
        <v>60</v>
      </c>
      <c r="F1357" s="1">
        <v>13</v>
      </c>
      <c r="G1357" s="1">
        <v>2.740889379</v>
      </c>
      <c r="H1357" s="1">
        <v>0.30138383000000002</v>
      </c>
      <c r="I1357" s="1">
        <v>7.4771616663209381E-5</v>
      </c>
    </row>
    <row r="1358" spans="1:9" hidden="1" x14ac:dyDescent="0.3">
      <c r="A1358" s="1" t="s">
        <v>46</v>
      </c>
      <c r="B1358" s="1" t="s">
        <v>49</v>
      </c>
      <c r="C1358" s="1" t="s">
        <v>8</v>
      </c>
      <c r="D1358" s="1" t="s">
        <v>60</v>
      </c>
      <c r="E1358" s="1">
        <v>60</v>
      </c>
      <c r="F1358" s="1">
        <v>13</v>
      </c>
      <c r="G1358" s="1">
        <v>2.7794001599999998</v>
      </c>
      <c r="H1358" s="1">
        <v>0.230992059</v>
      </c>
      <c r="I1358" s="1">
        <v>3.0186863500995771E-4</v>
      </c>
    </row>
    <row r="1359" spans="1:9" hidden="1" x14ac:dyDescent="0.3">
      <c r="A1359" s="1" t="s">
        <v>46</v>
      </c>
      <c r="B1359" s="1" t="s">
        <v>49</v>
      </c>
      <c r="C1359" s="1" t="s">
        <v>8</v>
      </c>
      <c r="D1359" s="1" t="s">
        <v>61</v>
      </c>
      <c r="E1359" s="1">
        <v>60</v>
      </c>
      <c r="F1359" s="1">
        <v>13</v>
      </c>
      <c r="G1359" s="1">
        <v>2.6971650490000001</v>
      </c>
      <c r="H1359" s="1">
        <v>0.24360870100000001</v>
      </c>
      <c r="I1359" s="1">
        <v>1.5661189560815905E-5</v>
      </c>
    </row>
    <row r="1360" spans="1:9" hidden="1" x14ac:dyDescent="0.3">
      <c r="A1360" s="1" t="s">
        <v>46</v>
      </c>
      <c r="B1360" s="1" t="s">
        <v>49</v>
      </c>
      <c r="C1360" s="1" t="s">
        <v>8</v>
      </c>
      <c r="D1360" s="1" t="s">
        <v>62</v>
      </c>
      <c r="E1360" s="1">
        <v>60</v>
      </c>
      <c r="F1360" s="1">
        <v>13</v>
      </c>
      <c r="G1360" s="1">
        <v>2.8242259409999999</v>
      </c>
      <c r="H1360" s="1">
        <v>0.246629446</v>
      </c>
      <c r="I1360" s="1">
        <v>5.1475631915092387E-5</v>
      </c>
    </row>
    <row r="1361" spans="1:9" hidden="1" x14ac:dyDescent="0.3">
      <c r="A1361" s="1" t="s">
        <v>46</v>
      </c>
      <c r="B1361" s="1" t="s">
        <v>49</v>
      </c>
      <c r="C1361" s="1" t="s">
        <v>8</v>
      </c>
      <c r="D1361" s="1" t="s">
        <v>63</v>
      </c>
      <c r="E1361" s="1">
        <v>60</v>
      </c>
      <c r="F1361" s="1">
        <v>13</v>
      </c>
      <c r="G1361" s="1">
        <v>2.7707577090000002</v>
      </c>
      <c r="H1361" s="1">
        <v>0.30427879299999999</v>
      </c>
      <c r="I1361" s="1">
        <v>6.0241901943349407E-4</v>
      </c>
    </row>
    <row r="1362" spans="1:9" hidden="1" x14ac:dyDescent="0.3">
      <c r="A1362" s="1" t="s">
        <v>46</v>
      </c>
      <c r="B1362" s="1" t="s">
        <v>49</v>
      </c>
      <c r="C1362" s="1" t="s">
        <v>8</v>
      </c>
      <c r="D1362" s="1" t="s">
        <v>64</v>
      </c>
      <c r="E1362" s="1">
        <v>60</v>
      </c>
      <c r="F1362" s="1">
        <v>13</v>
      </c>
      <c r="G1362" s="1">
        <v>2.7994470040000001</v>
      </c>
      <c r="H1362" s="1">
        <v>0.29418094099999997</v>
      </c>
      <c r="I1362" s="1">
        <v>1.4557446950536313E-3</v>
      </c>
    </row>
    <row r="1363" spans="1:9" hidden="1" x14ac:dyDescent="0.3">
      <c r="A1363" s="1" t="s">
        <v>46</v>
      </c>
      <c r="B1363" s="1" t="s">
        <v>49</v>
      </c>
      <c r="C1363" s="1" t="s">
        <v>8</v>
      </c>
      <c r="D1363" s="1" t="s">
        <v>65</v>
      </c>
      <c r="E1363" s="1">
        <v>60</v>
      </c>
      <c r="F1363" s="1">
        <v>13</v>
      </c>
      <c r="G1363" s="1">
        <v>2.7470795529999998</v>
      </c>
      <c r="H1363" s="1">
        <v>0.241744406</v>
      </c>
      <c r="I1363" s="1">
        <v>2.9619099882616489E-4</v>
      </c>
    </row>
    <row r="1364" spans="1:9" hidden="1" x14ac:dyDescent="0.3">
      <c r="A1364" s="1" t="s">
        <v>46</v>
      </c>
      <c r="B1364" s="1" t="s">
        <v>49</v>
      </c>
      <c r="C1364" s="1" t="s">
        <v>8</v>
      </c>
      <c r="D1364" s="1" t="s">
        <v>66</v>
      </c>
      <c r="E1364" s="1">
        <v>60</v>
      </c>
      <c r="F1364" s="1">
        <v>13</v>
      </c>
      <c r="G1364" s="1">
        <v>2.7951192530000002</v>
      </c>
      <c r="H1364" s="1">
        <v>0.25315201199999998</v>
      </c>
      <c r="I1364" s="1">
        <v>1.01088303202629E-4</v>
      </c>
    </row>
    <row r="1365" spans="1:9" hidden="1" x14ac:dyDescent="0.3">
      <c r="A1365" s="1" t="s">
        <v>46</v>
      </c>
      <c r="B1365" s="1" t="s">
        <v>49</v>
      </c>
      <c r="C1365" s="1" t="s">
        <v>8</v>
      </c>
      <c r="D1365" s="1" t="s">
        <v>67</v>
      </c>
      <c r="E1365" s="1">
        <v>60</v>
      </c>
      <c r="F1365" s="1">
        <v>13</v>
      </c>
      <c r="G1365" s="1">
        <v>2.7612764639999998</v>
      </c>
      <c r="H1365" s="1">
        <v>0.27920286799999999</v>
      </c>
      <c r="I1365" s="1">
        <v>1.3295630171563903E-5</v>
      </c>
    </row>
    <row r="1366" spans="1:9" hidden="1" x14ac:dyDescent="0.3">
      <c r="A1366" s="1" t="s">
        <v>46</v>
      </c>
      <c r="B1366" s="1" t="s">
        <v>49</v>
      </c>
      <c r="C1366" s="1" t="s">
        <v>8</v>
      </c>
      <c r="D1366" s="1" t="s">
        <v>68</v>
      </c>
      <c r="E1366" s="1">
        <v>60</v>
      </c>
      <c r="F1366" s="1">
        <v>13</v>
      </c>
      <c r="G1366" s="1">
        <v>2.7253966570000001</v>
      </c>
      <c r="H1366" s="1">
        <v>0.279198958</v>
      </c>
      <c r="I1366" s="1">
        <v>1.2598446754443329E-5</v>
      </c>
    </row>
    <row r="1367" spans="1:9" hidden="1" x14ac:dyDescent="0.3">
      <c r="A1367" s="1" t="s">
        <v>46</v>
      </c>
      <c r="B1367" s="1" t="s">
        <v>49</v>
      </c>
      <c r="C1367" s="1" t="s">
        <v>8</v>
      </c>
      <c r="D1367" s="1" t="s">
        <v>69</v>
      </c>
      <c r="E1367" s="1">
        <v>60</v>
      </c>
      <c r="F1367" s="1">
        <v>13</v>
      </c>
      <c r="G1367" s="1">
        <v>2.791972404</v>
      </c>
      <c r="H1367" s="1">
        <v>0.23322680600000001</v>
      </c>
      <c r="I1367" s="1">
        <v>2.5953073581482819E-5</v>
      </c>
    </row>
    <row r="1368" spans="1:9" hidden="1" x14ac:dyDescent="0.3">
      <c r="A1368" s="1" t="s">
        <v>46</v>
      </c>
      <c r="B1368" s="1" t="s">
        <v>49</v>
      </c>
      <c r="C1368" s="1" t="s">
        <v>8</v>
      </c>
      <c r="D1368" s="1" t="s">
        <v>70</v>
      </c>
      <c r="E1368" s="1">
        <v>60</v>
      </c>
      <c r="F1368" s="1">
        <v>13</v>
      </c>
      <c r="G1368" s="1">
        <v>2.6993986209999998</v>
      </c>
      <c r="H1368" s="1">
        <v>0.23664816599999999</v>
      </c>
      <c r="I1368" s="1">
        <v>2.3517647257702484E-8</v>
      </c>
    </row>
    <row r="1369" spans="1:9" hidden="1" x14ac:dyDescent="0.3">
      <c r="A1369" s="1" t="s">
        <v>46</v>
      </c>
      <c r="B1369" s="1" t="s">
        <v>49</v>
      </c>
      <c r="C1369" s="1" t="s">
        <v>8</v>
      </c>
      <c r="D1369" s="1" t="s">
        <v>71</v>
      </c>
      <c r="E1369" s="1">
        <v>60</v>
      </c>
      <c r="F1369" s="1">
        <v>13</v>
      </c>
      <c r="G1369" s="1">
        <v>2.7189920879999998</v>
      </c>
      <c r="H1369" s="1">
        <v>0.29139284799999998</v>
      </c>
      <c r="I1369" s="1">
        <v>1.0014711837239129E-3</v>
      </c>
    </row>
    <row r="1370" spans="1:9" hidden="1" x14ac:dyDescent="0.3">
      <c r="A1370" s="1" t="s">
        <v>46</v>
      </c>
      <c r="B1370" s="1" t="s">
        <v>49</v>
      </c>
      <c r="C1370" s="1" t="s">
        <v>8</v>
      </c>
      <c r="D1370" s="1" t="s">
        <v>72</v>
      </c>
      <c r="E1370" s="1">
        <v>60</v>
      </c>
      <c r="F1370" s="1">
        <v>76</v>
      </c>
      <c r="G1370" s="1">
        <v>2.7824106880000001</v>
      </c>
      <c r="H1370" s="1">
        <v>0.244398486</v>
      </c>
      <c r="I1370" s="1">
        <v>6.9845356604760642E-2</v>
      </c>
    </row>
    <row r="1371" spans="1:9" hidden="1" x14ac:dyDescent="0.3">
      <c r="A1371" s="1" t="s">
        <v>46</v>
      </c>
      <c r="B1371" s="1" t="s">
        <v>49</v>
      </c>
      <c r="C1371" s="1" t="s">
        <v>8</v>
      </c>
      <c r="D1371" s="1" t="s">
        <v>73</v>
      </c>
      <c r="E1371" s="1">
        <v>60</v>
      </c>
      <c r="F1371" s="1">
        <v>160</v>
      </c>
      <c r="G1371" s="1">
        <v>2.7529053769999998</v>
      </c>
      <c r="H1371" s="1">
        <v>0.23995973600000001</v>
      </c>
      <c r="I1371" s="1">
        <v>4.5716723285054481E-2</v>
      </c>
    </row>
    <row r="1372" spans="1:9" hidden="1" x14ac:dyDescent="0.3">
      <c r="A1372" s="1" t="s">
        <v>46</v>
      </c>
      <c r="B1372" s="1" t="s">
        <v>49</v>
      </c>
      <c r="C1372" s="1" t="s">
        <v>8</v>
      </c>
      <c r="D1372" s="1" t="s">
        <v>74</v>
      </c>
      <c r="E1372" s="1">
        <v>60</v>
      </c>
      <c r="F1372" s="1">
        <v>160</v>
      </c>
      <c r="G1372" s="1">
        <v>2.7691480259999999</v>
      </c>
      <c r="H1372" s="1">
        <v>0.241829971</v>
      </c>
      <c r="I1372" s="1">
        <v>1.6646139219135274E-3</v>
      </c>
    </row>
    <row r="1373" spans="1:9" hidden="1" x14ac:dyDescent="0.3">
      <c r="A1373" s="1" t="s">
        <v>46</v>
      </c>
      <c r="B1373" s="1" t="s">
        <v>49</v>
      </c>
      <c r="C1373" s="1" t="s">
        <v>8</v>
      </c>
      <c r="D1373" s="1" t="s">
        <v>75</v>
      </c>
      <c r="E1373" s="1">
        <v>60</v>
      </c>
      <c r="F1373" s="1">
        <v>160</v>
      </c>
      <c r="G1373" s="1">
        <v>2.7606163929999998</v>
      </c>
      <c r="H1373" s="1">
        <v>0.23093913099999999</v>
      </c>
      <c r="I1373" s="1">
        <v>1.3208217177475326E-3</v>
      </c>
    </row>
    <row r="1374" spans="1:9" hidden="1" x14ac:dyDescent="0.3">
      <c r="A1374" s="1" t="s">
        <v>46</v>
      </c>
      <c r="B1374" s="1" t="s">
        <v>49</v>
      </c>
      <c r="C1374" s="1" t="s">
        <v>8</v>
      </c>
      <c r="D1374" s="1" t="s">
        <v>76</v>
      </c>
      <c r="E1374" s="1">
        <v>60</v>
      </c>
      <c r="F1374" s="1">
        <v>223</v>
      </c>
      <c r="G1374" s="1">
        <v>2.7711078169999999</v>
      </c>
      <c r="H1374" s="1">
        <v>0.27570210699999997</v>
      </c>
      <c r="I1374" s="1">
        <v>1.7914625936219072E-3</v>
      </c>
    </row>
    <row r="1375" spans="1:9" hidden="1" x14ac:dyDescent="0.3">
      <c r="A1375" s="1" t="s">
        <v>46</v>
      </c>
      <c r="B1375" s="1" t="s">
        <v>49</v>
      </c>
      <c r="C1375" s="1" t="s">
        <v>8</v>
      </c>
      <c r="D1375" s="1" t="s">
        <v>77</v>
      </c>
      <c r="E1375" s="1">
        <v>60</v>
      </c>
      <c r="F1375" s="1">
        <v>307</v>
      </c>
      <c r="G1375" s="1">
        <v>2.7257231850000001</v>
      </c>
      <c r="H1375" s="1">
        <v>0.27839166100000001</v>
      </c>
      <c r="I1375" s="1">
        <v>9.5815026822934274E-2</v>
      </c>
    </row>
    <row r="1376" spans="1:9" hidden="1" x14ac:dyDescent="0.3">
      <c r="A1376" s="1" t="s">
        <v>46</v>
      </c>
      <c r="B1376" s="1" t="s">
        <v>49</v>
      </c>
      <c r="C1376" s="1" t="s">
        <v>8</v>
      </c>
      <c r="D1376" s="1" t="s">
        <v>78</v>
      </c>
      <c r="E1376" s="1">
        <v>60</v>
      </c>
      <c r="F1376" s="1">
        <v>307</v>
      </c>
      <c r="G1376" s="1">
        <v>2.7968958769999999</v>
      </c>
      <c r="H1376" s="1">
        <v>0.26414581100000001</v>
      </c>
      <c r="I1376" s="1">
        <v>2.8384428073132854E-2</v>
      </c>
    </row>
    <row r="1377" spans="1:9" hidden="1" x14ac:dyDescent="0.3">
      <c r="A1377" s="1" t="s">
        <v>46</v>
      </c>
      <c r="B1377" s="1" t="s">
        <v>49</v>
      </c>
      <c r="C1377" s="1" t="s">
        <v>8</v>
      </c>
      <c r="D1377" s="1" t="s">
        <v>79</v>
      </c>
      <c r="E1377" s="1">
        <v>60</v>
      </c>
      <c r="F1377" s="1">
        <v>307</v>
      </c>
      <c r="G1377" s="1">
        <v>2.7068023960000001</v>
      </c>
      <c r="H1377" s="1">
        <v>0.28445696799999998</v>
      </c>
      <c r="I1377" s="1">
        <v>3.7077131557435826E-2</v>
      </c>
    </row>
    <row r="1378" spans="1:9" hidden="1" x14ac:dyDescent="0.3">
      <c r="A1378" s="1" t="s">
        <v>46</v>
      </c>
      <c r="B1378" s="1" t="s">
        <v>49</v>
      </c>
      <c r="C1378" s="1" t="s">
        <v>8</v>
      </c>
      <c r="D1378" s="1" t="s">
        <v>80</v>
      </c>
      <c r="E1378" s="1">
        <v>60</v>
      </c>
      <c r="F1378" s="1">
        <v>307</v>
      </c>
      <c r="G1378" s="1">
        <v>2.7396089570000002</v>
      </c>
      <c r="H1378" s="1">
        <v>0.24268596200000001</v>
      </c>
      <c r="I1378" s="1">
        <v>4.0257888976342207E-2</v>
      </c>
    </row>
    <row r="1379" spans="1:9" hidden="1" x14ac:dyDescent="0.3">
      <c r="A1379" s="1" t="s">
        <v>46</v>
      </c>
      <c r="B1379" s="1" t="s">
        <v>49</v>
      </c>
      <c r="C1379" s="1" t="s">
        <v>8</v>
      </c>
      <c r="D1379" s="1" t="s">
        <v>81</v>
      </c>
      <c r="E1379" s="1">
        <v>60</v>
      </c>
      <c r="F1379" s="1">
        <v>307</v>
      </c>
      <c r="G1379" s="1">
        <v>2.590210168</v>
      </c>
      <c r="H1379" s="1">
        <v>0.23879547300000001</v>
      </c>
      <c r="I1379" s="1">
        <v>3.379502428524421E-2</v>
      </c>
    </row>
    <row r="1380" spans="1:9" hidden="1" x14ac:dyDescent="0.3">
      <c r="A1380" s="1" t="s">
        <v>46</v>
      </c>
      <c r="B1380" s="1" t="s">
        <v>49</v>
      </c>
      <c r="C1380" s="1" t="s">
        <v>8</v>
      </c>
      <c r="D1380" s="1" t="s">
        <v>82</v>
      </c>
      <c r="E1380" s="1">
        <v>60</v>
      </c>
      <c r="F1380" s="1">
        <v>307</v>
      </c>
      <c r="G1380" s="1">
        <v>2.6055718259999998</v>
      </c>
      <c r="H1380" s="1">
        <v>0.28322530400000001</v>
      </c>
      <c r="I1380" s="1">
        <v>2.3602720506366335E-2</v>
      </c>
    </row>
    <row r="1381" spans="1:9" hidden="1" x14ac:dyDescent="0.3">
      <c r="A1381" s="1" t="s">
        <v>46</v>
      </c>
      <c r="B1381" s="1" t="s">
        <v>49</v>
      </c>
      <c r="C1381" s="1" t="s">
        <v>8</v>
      </c>
      <c r="D1381" s="1" t="s">
        <v>83</v>
      </c>
      <c r="E1381" s="1">
        <v>60</v>
      </c>
      <c r="F1381" s="1">
        <v>307</v>
      </c>
      <c r="G1381" s="1">
        <v>2.7405674270000002</v>
      </c>
      <c r="H1381" s="1">
        <v>0.199667715</v>
      </c>
      <c r="I1381" s="1">
        <v>1.5681021833819125E-2</v>
      </c>
    </row>
    <row r="1382" spans="1:9" hidden="1" x14ac:dyDescent="0.3">
      <c r="A1382" s="1" t="s">
        <v>46</v>
      </c>
      <c r="B1382" s="1" t="s">
        <v>49</v>
      </c>
      <c r="C1382" s="1" t="s">
        <v>8</v>
      </c>
      <c r="D1382" s="1" t="s">
        <v>84</v>
      </c>
      <c r="E1382" s="1">
        <v>60</v>
      </c>
      <c r="F1382" s="1">
        <v>307</v>
      </c>
      <c r="G1382" s="1">
        <v>2.7417531479999999</v>
      </c>
      <c r="H1382" s="1">
        <v>0.23814580299999999</v>
      </c>
      <c r="I1382" s="1">
        <v>1.0920060218058724E-2</v>
      </c>
    </row>
    <row r="1383" spans="1:9" hidden="1" x14ac:dyDescent="0.3">
      <c r="A1383" s="1" t="s">
        <v>46</v>
      </c>
      <c r="B1383" s="1" t="s">
        <v>49</v>
      </c>
      <c r="C1383" s="1" t="s">
        <v>8</v>
      </c>
      <c r="D1383" s="1" t="s">
        <v>85</v>
      </c>
      <c r="E1383" s="1">
        <v>60</v>
      </c>
      <c r="F1383" s="1">
        <v>307</v>
      </c>
      <c r="G1383" s="1">
        <v>2.5933046289999999</v>
      </c>
      <c r="H1383" s="1">
        <v>0.207062677</v>
      </c>
      <c r="I1383" s="1">
        <v>3.6386295284630235E-2</v>
      </c>
    </row>
    <row r="1384" spans="1:9" hidden="1" x14ac:dyDescent="0.3">
      <c r="A1384" s="1" t="s">
        <v>46</v>
      </c>
      <c r="B1384" s="1" t="s">
        <v>49</v>
      </c>
      <c r="C1384" s="1" t="s">
        <v>8</v>
      </c>
      <c r="D1384" s="1" t="s">
        <v>86</v>
      </c>
      <c r="E1384" s="1">
        <v>60</v>
      </c>
      <c r="F1384" s="1">
        <v>307</v>
      </c>
      <c r="G1384" s="1">
        <v>2.7363459130000001</v>
      </c>
      <c r="H1384" s="1">
        <v>0.24323024700000001</v>
      </c>
      <c r="I1384" s="1">
        <v>1.9837592805947192E-2</v>
      </c>
    </row>
    <row r="1385" spans="1:9" hidden="1" x14ac:dyDescent="0.3">
      <c r="A1385" s="1" t="s">
        <v>46</v>
      </c>
      <c r="B1385" s="1" t="s">
        <v>49</v>
      </c>
      <c r="C1385" s="1" t="s">
        <v>8</v>
      </c>
      <c r="D1385" s="1" t="s">
        <v>87</v>
      </c>
      <c r="E1385" s="1">
        <v>60</v>
      </c>
      <c r="F1385" s="1">
        <v>307</v>
      </c>
      <c r="G1385" s="1">
        <v>2.5914383920000001</v>
      </c>
      <c r="H1385" s="1">
        <v>0.24326747300000001</v>
      </c>
      <c r="I1385" s="1">
        <v>2.1555300251223566E-2</v>
      </c>
    </row>
    <row r="1386" spans="1:9" hidden="1" x14ac:dyDescent="0.3">
      <c r="A1386" s="1" t="s">
        <v>46</v>
      </c>
      <c r="B1386" s="1" t="s">
        <v>49</v>
      </c>
      <c r="C1386" s="1" t="s">
        <v>8</v>
      </c>
      <c r="D1386" s="1" t="s">
        <v>88</v>
      </c>
      <c r="E1386" s="1">
        <v>60</v>
      </c>
      <c r="F1386" s="1">
        <v>307</v>
      </c>
      <c r="G1386" s="1">
        <v>2.6862602080000002</v>
      </c>
      <c r="H1386" s="1">
        <v>0.23482788299999999</v>
      </c>
      <c r="I1386" s="1">
        <v>1.4069176950162682E-2</v>
      </c>
    </row>
    <row r="1387" spans="1:9" hidden="1" x14ac:dyDescent="0.3">
      <c r="A1387" s="1" t="s">
        <v>46</v>
      </c>
      <c r="B1387" s="1" t="s">
        <v>49</v>
      </c>
      <c r="C1387" s="1" t="s">
        <v>8</v>
      </c>
      <c r="D1387" s="1" t="s">
        <v>89</v>
      </c>
      <c r="E1387" s="1">
        <v>60</v>
      </c>
      <c r="F1387" s="1">
        <v>307</v>
      </c>
      <c r="G1387" s="1">
        <v>2.7508749290000001</v>
      </c>
      <c r="H1387" s="1">
        <v>0.23390198600000001</v>
      </c>
      <c r="I1387" s="1">
        <v>1.2839852126183642E-2</v>
      </c>
    </row>
    <row r="1388" spans="1:9" hidden="1" x14ac:dyDescent="0.3">
      <c r="A1388" s="1" t="s">
        <v>46</v>
      </c>
      <c r="B1388" s="1" t="s">
        <v>49</v>
      </c>
      <c r="C1388" s="1" t="s">
        <v>8</v>
      </c>
      <c r="D1388" s="1" t="s">
        <v>90</v>
      </c>
      <c r="E1388" s="1">
        <v>60</v>
      </c>
      <c r="F1388" s="1">
        <v>307</v>
      </c>
      <c r="G1388" s="1">
        <v>2.7104962339999998</v>
      </c>
      <c r="H1388" s="1">
        <v>0.2467665</v>
      </c>
      <c r="I1388" s="1">
        <v>3.5676949701691316E-2</v>
      </c>
    </row>
    <row r="1389" spans="1:9" hidden="1" x14ac:dyDescent="0.3">
      <c r="A1389" s="1" t="s">
        <v>46</v>
      </c>
      <c r="B1389" s="1" t="s">
        <v>49</v>
      </c>
      <c r="C1389" s="1" t="s">
        <v>8</v>
      </c>
      <c r="D1389" s="1" t="s">
        <v>91</v>
      </c>
      <c r="E1389" s="1">
        <v>60</v>
      </c>
      <c r="F1389" s="1">
        <v>307</v>
      </c>
      <c r="G1389" s="1">
        <v>2.6706188649999998</v>
      </c>
      <c r="H1389" s="1">
        <v>0.23028905099999999</v>
      </c>
      <c r="I1389" s="1">
        <v>1.2208222663631831E-2</v>
      </c>
    </row>
    <row r="1390" spans="1:9" hidden="1" x14ac:dyDescent="0.3">
      <c r="A1390" s="1" t="s">
        <v>46</v>
      </c>
      <c r="B1390" s="1" t="s">
        <v>49</v>
      </c>
      <c r="C1390" s="1" t="s">
        <v>8</v>
      </c>
      <c r="D1390" s="1" t="s">
        <v>92</v>
      </c>
      <c r="E1390" s="1">
        <v>60</v>
      </c>
      <c r="F1390" s="1">
        <v>307</v>
      </c>
      <c r="G1390" s="1">
        <v>2.6894861130000001</v>
      </c>
      <c r="H1390" s="1">
        <v>0.24098727</v>
      </c>
      <c r="I1390" s="1">
        <v>1.6664055003566138E-2</v>
      </c>
    </row>
    <row r="1391" spans="1:9" hidden="1" x14ac:dyDescent="0.3">
      <c r="A1391" s="1" t="s">
        <v>46</v>
      </c>
      <c r="B1391" s="1" t="s">
        <v>49</v>
      </c>
      <c r="C1391" s="1" t="s">
        <v>8</v>
      </c>
      <c r="D1391" s="1" t="s">
        <v>93</v>
      </c>
      <c r="E1391" s="1">
        <v>60</v>
      </c>
      <c r="F1391" s="1">
        <v>307</v>
      </c>
      <c r="G1391" s="1">
        <v>2.6744054460000002</v>
      </c>
      <c r="H1391" s="1">
        <v>0.237832917</v>
      </c>
      <c r="I1391" s="1">
        <v>7.986428580810441E-2</v>
      </c>
    </row>
    <row r="1392" spans="1:9" hidden="1" x14ac:dyDescent="0.3">
      <c r="A1392" s="1" t="s">
        <v>46</v>
      </c>
      <c r="B1392" s="1" t="s">
        <v>49</v>
      </c>
      <c r="C1392" s="1" t="s">
        <v>8</v>
      </c>
      <c r="D1392" s="1" t="s">
        <v>94</v>
      </c>
      <c r="E1392" s="1">
        <v>60</v>
      </c>
      <c r="F1392" s="1">
        <v>307</v>
      </c>
      <c r="G1392" s="1">
        <v>2.7030155389999999</v>
      </c>
      <c r="H1392" s="1">
        <v>0.27751599500000002</v>
      </c>
      <c r="I1392" s="1">
        <v>2.2808667882294756E-2</v>
      </c>
    </row>
    <row r="1393" spans="1:9" hidden="1" x14ac:dyDescent="0.3">
      <c r="A1393" s="1" t="s">
        <v>46</v>
      </c>
      <c r="B1393" s="1" t="s">
        <v>49</v>
      </c>
      <c r="C1393" s="1" t="s">
        <v>8</v>
      </c>
      <c r="D1393" s="1" t="s">
        <v>95</v>
      </c>
      <c r="E1393" s="1">
        <v>60</v>
      </c>
      <c r="F1393" s="1">
        <v>307</v>
      </c>
      <c r="G1393" s="1">
        <v>2.6589070600000002</v>
      </c>
      <c r="H1393" s="1">
        <v>0.14233971500000001</v>
      </c>
      <c r="I1393" s="1">
        <v>2.7611957566021028E-2</v>
      </c>
    </row>
    <row r="1394" spans="1:9" hidden="1" x14ac:dyDescent="0.3">
      <c r="A1394" s="1" t="s">
        <v>46</v>
      </c>
      <c r="B1394" s="1" t="s">
        <v>49</v>
      </c>
      <c r="C1394" s="1" t="s">
        <v>8</v>
      </c>
      <c r="D1394" s="1" t="s">
        <v>96</v>
      </c>
      <c r="E1394" s="1">
        <v>60</v>
      </c>
      <c r="F1394" s="1">
        <v>307</v>
      </c>
      <c r="G1394" s="1">
        <v>2.628528438</v>
      </c>
      <c r="H1394" s="1">
        <v>0.239594689</v>
      </c>
      <c r="I1394" s="1">
        <v>2.6618219961771786E-2</v>
      </c>
    </row>
    <row r="1395" spans="1:9" hidden="1" x14ac:dyDescent="0.3">
      <c r="A1395" s="1" t="s">
        <v>46</v>
      </c>
      <c r="B1395" s="1" t="s">
        <v>49</v>
      </c>
      <c r="C1395" s="1" t="s">
        <v>8</v>
      </c>
      <c r="D1395" s="1" t="s">
        <v>97</v>
      </c>
      <c r="E1395" s="1">
        <v>60</v>
      </c>
      <c r="F1395" s="1">
        <v>307</v>
      </c>
      <c r="G1395" s="1">
        <v>2.6752602749999999</v>
      </c>
      <c r="H1395" s="1">
        <v>0.19215291300000001</v>
      </c>
      <c r="I1395" s="1">
        <v>2.9527440174441182E-2</v>
      </c>
    </row>
    <row r="1396" spans="1:9" hidden="1" x14ac:dyDescent="0.3">
      <c r="A1396" s="1" t="s">
        <v>46</v>
      </c>
      <c r="B1396" s="1" t="s">
        <v>49</v>
      </c>
      <c r="C1396" s="1" t="s">
        <v>8</v>
      </c>
      <c r="D1396" s="1" t="s">
        <v>98</v>
      </c>
      <c r="E1396" s="1">
        <v>60</v>
      </c>
      <c r="F1396" s="1">
        <v>307</v>
      </c>
      <c r="G1396" s="1">
        <v>2.6754371240000001</v>
      </c>
      <c r="H1396" s="1">
        <v>0.22724973400000001</v>
      </c>
      <c r="I1396" s="1">
        <v>1.8126505706616752E-2</v>
      </c>
    </row>
    <row r="1397" spans="1:9" hidden="1" x14ac:dyDescent="0.3">
      <c r="A1397" s="1" t="s">
        <v>46</v>
      </c>
      <c r="B1397" s="1" t="s">
        <v>49</v>
      </c>
      <c r="C1397" s="1" t="s">
        <v>8</v>
      </c>
      <c r="D1397" s="1" t="s">
        <v>99</v>
      </c>
      <c r="E1397" s="1">
        <v>60</v>
      </c>
      <c r="F1397" s="1">
        <v>307</v>
      </c>
      <c r="G1397" s="1">
        <v>2.657165156</v>
      </c>
      <c r="H1397" s="1">
        <v>0.23674561799999999</v>
      </c>
      <c r="I1397" s="1">
        <v>4.6064409148065796E-2</v>
      </c>
    </row>
    <row r="1398" spans="1:9" hidden="1" x14ac:dyDescent="0.3">
      <c r="A1398" s="1" t="s">
        <v>46</v>
      </c>
      <c r="B1398" s="1" t="s">
        <v>49</v>
      </c>
      <c r="C1398" s="1" t="s">
        <v>8</v>
      </c>
      <c r="D1398" s="1" t="s">
        <v>100</v>
      </c>
      <c r="E1398" s="1">
        <v>60</v>
      </c>
      <c r="F1398" s="1">
        <v>307</v>
      </c>
      <c r="G1398" s="1">
        <v>2.6609698169999998</v>
      </c>
      <c r="H1398" s="1">
        <v>0.239572971</v>
      </c>
      <c r="I1398" s="1">
        <v>3.8185891144519792E-2</v>
      </c>
    </row>
    <row r="1399" spans="1:9" hidden="1" x14ac:dyDescent="0.3">
      <c r="A1399" s="1" t="s">
        <v>46</v>
      </c>
      <c r="B1399" s="1" t="s">
        <v>49</v>
      </c>
      <c r="C1399" s="1" t="s">
        <v>8</v>
      </c>
      <c r="D1399" s="1" t="s">
        <v>101</v>
      </c>
      <c r="E1399" s="1">
        <v>60</v>
      </c>
      <c r="F1399" s="1">
        <v>307</v>
      </c>
      <c r="G1399" s="1">
        <v>2.6122401580000001</v>
      </c>
      <c r="H1399" s="1">
        <v>0.279873174</v>
      </c>
      <c r="I1399" s="1">
        <v>6.2511059292210791E-2</v>
      </c>
    </row>
    <row r="1400" spans="1:9" hidden="1" x14ac:dyDescent="0.3">
      <c r="A1400" s="1" t="s">
        <v>46</v>
      </c>
      <c r="B1400" s="1" t="s">
        <v>49</v>
      </c>
      <c r="C1400" s="1" t="s">
        <v>8</v>
      </c>
      <c r="D1400" s="1" t="s">
        <v>102</v>
      </c>
      <c r="E1400" s="1">
        <v>60</v>
      </c>
      <c r="F1400" s="1">
        <v>307</v>
      </c>
      <c r="G1400" s="1">
        <v>2.628133456</v>
      </c>
      <c r="H1400" s="1">
        <v>0.245932872</v>
      </c>
      <c r="I1400" s="1">
        <v>3.3879201980550125E-2</v>
      </c>
    </row>
    <row r="1401" spans="1:9" hidden="1" x14ac:dyDescent="0.3">
      <c r="A1401" s="1" t="s">
        <v>46</v>
      </c>
      <c r="B1401" s="1" t="s">
        <v>49</v>
      </c>
      <c r="C1401" s="1" t="s">
        <v>8</v>
      </c>
      <c r="D1401" s="1" t="s">
        <v>103</v>
      </c>
      <c r="E1401" s="1">
        <v>60</v>
      </c>
      <c r="F1401" s="1">
        <v>307</v>
      </c>
      <c r="G1401" s="1">
        <v>2.6694105480000001</v>
      </c>
      <c r="H1401" s="1">
        <v>0.24703470299999999</v>
      </c>
      <c r="I1401" s="1">
        <v>2.3507055454614591E-2</v>
      </c>
    </row>
    <row r="1402" spans="1:9" hidden="1" x14ac:dyDescent="0.3">
      <c r="A1402" s="1" t="s">
        <v>46</v>
      </c>
      <c r="B1402" s="1" t="s">
        <v>49</v>
      </c>
      <c r="C1402" s="1" t="s">
        <v>8</v>
      </c>
      <c r="D1402" s="1" t="s">
        <v>104</v>
      </c>
      <c r="E1402" s="1">
        <v>60</v>
      </c>
      <c r="F1402" s="1">
        <v>307</v>
      </c>
      <c r="G1402" s="1">
        <v>2.657540247</v>
      </c>
      <c r="H1402" s="1">
        <v>0.239390196</v>
      </c>
      <c r="I1402" s="1">
        <v>1.5912408762331905E-2</v>
      </c>
    </row>
    <row r="1403" spans="1:9" hidden="1" x14ac:dyDescent="0.3">
      <c r="A1403" s="1" t="s">
        <v>46</v>
      </c>
      <c r="B1403" s="1" t="s">
        <v>49</v>
      </c>
      <c r="C1403" s="1" t="s">
        <v>8</v>
      </c>
      <c r="D1403" s="1" t="s">
        <v>105</v>
      </c>
      <c r="E1403" s="1">
        <v>60</v>
      </c>
      <c r="F1403" s="1">
        <v>307</v>
      </c>
      <c r="G1403" s="1">
        <v>2.640375487</v>
      </c>
      <c r="H1403" s="1">
        <v>0.28383965500000002</v>
      </c>
      <c r="I1403" s="1">
        <v>3.5303996213562144E-2</v>
      </c>
    </row>
    <row r="1404" spans="1:9" hidden="1" x14ac:dyDescent="0.3">
      <c r="A1404" s="1" t="s">
        <v>46</v>
      </c>
      <c r="B1404" s="1" t="s">
        <v>49</v>
      </c>
      <c r="C1404" s="1" t="s">
        <v>8</v>
      </c>
      <c r="D1404" s="1" t="s">
        <v>106</v>
      </c>
      <c r="E1404" s="1">
        <v>60</v>
      </c>
      <c r="F1404" s="1">
        <v>307</v>
      </c>
      <c r="G1404" s="1">
        <v>2.5907705650000001</v>
      </c>
      <c r="H1404" s="1">
        <v>0.232618298</v>
      </c>
      <c r="I1404" s="1">
        <v>5.8000984245817323E-2</v>
      </c>
    </row>
    <row r="1405" spans="1:9" hidden="1" x14ac:dyDescent="0.3">
      <c r="A1405" s="1" t="s">
        <v>46</v>
      </c>
      <c r="B1405" s="1" t="s">
        <v>49</v>
      </c>
      <c r="C1405" s="1" t="s">
        <v>8</v>
      </c>
      <c r="D1405" s="1" t="s">
        <v>107</v>
      </c>
      <c r="E1405" s="1">
        <v>60</v>
      </c>
      <c r="F1405" s="1">
        <v>307</v>
      </c>
      <c r="G1405" s="1">
        <v>2.480334627</v>
      </c>
      <c r="H1405" s="1">
        <v>0.21825734599999999</v>
      </c>
      <c r="I1405" s="1">
        <v>6.5704241247209111E-2</v>
      </c>
    </row>
    <row r="1406" spans="1:9" hidden="1" x14ac:dyDescent="0.3">
      <c r="A1406" s="1" t="s">
        <v>46</v>
      </c>
      <c r="B1406" s="1" t="s">
        <v>49</v>
      </c>
      <c r="C1406" s="1" t="s">
        <v>6</v>
      </c>
      <c r="D1406" s="1" t="s">
        <v>54</v>
      </c>
      <c r="E1406" s="1">
        <v>15</v>
      </c>
      <c r="F1406" s="1">
        <v>22</v>
      </c>
      <c r="G1406" s="1">
        <v>2.780682611</v>
      </c>
      <c r="H1406" s="1">
        <v>0.22506521600000001</v>
      </c>
      <c r="I1406" s="1">
        <v>1.7441736183147503E-4</v>
      </c>
    </row>
    <row r="1407" spans="1:9" hidden="1" x14ac:dyDescent="0.3">
      <c r="A1407" s="1" t="s">
        <v>46</v>
      </c>
      <c r="B1407" s="1" t="s">
        <v>49</v>
      </c>
      <c r="C1407" s="1" t="s">
        <v>6</v>
      </c>
      <c r="D1407" s="1" t="s">
        <v>55</v>
      </c>
      <c r="E1407" s="1">
        <v>19</v>
      </c>
      <c r="F1407" s="1">
        <v>24</v>
      </c>
      <c r="G1407" s="1">
        <v>2.8654517679999998</v>
      </c>
      <c r="H1407" s="1">
        <v>0.235804082</v>
      </c>
      <c r="I1407" s="1">
        <v>9.709391634934489E-4</v>
      </c>
    </row>
    <row r="1408" spans="1:9" hidden="1" x14ac:dyDescent="0.3">
      <c r="A1408" s="1" t="s">
        <v>46</v>
      </c>
      <c r="B1408" s="1" t="s">
        <v>49</v>
      </c>
      <c r="C1408" s="1" t="s">
        <v>6</v>
      </c>
      <c r="D1408" s="1" t="s">
        <v>56</v>
      </c>
      <c r="E1408" s="1">
        <v>19</v>
      </c>
      <c r="F1408" s="1">
        <v>24</v>
      </c>
      <c r="G1408" s="1">
        <v>2.8579008560000001</v>
      </c>
      <c r="H1408" s="1">
        <v>0.28791390300000003</v>
      </c>
      <c r="I1408" s="1">
        <v>5.1599629549075958E-4</v>
      </c>
    </row>
    <row r="1409" spans="1:9" hidden="1" x14ac:dyDescent="0.3">
      <c r="A1409" s="1" t="s">
        <v>46</v>
      </c>
      <c r="B1409" s="1" t="s">
        <v>49</v>
      </c>
      <c r="C1409" s="1" t="s">
        <v>6</v>
      </c>
      <c r="D1409" s="1" t="s">
        <v>57</v>
      </c>
      <c r="E1409" s="1">
        <v>19</v>
      </c>
      <c r="F1409" s="1">
        <v>24</v>
      </c>
      <c r="G1409" s="1">
        <v>2.8516471249999999</v>
      </c>
      <c r="H1409" s="1">
        <v>0.23463478600000001</v>
      </c>
      <c r="I1409" s="1">
        <v>2.3612876641237244E-3</v>
      </c>
    </row>
    <row r="1410" spans="1:9" hidden="1" x14ac:dyDescent="0.3">
      <c r="A1410" s="1" t="s">
        <v>46</v>
      </c>
      <c r="B1410" s="1" t="s">
        <v>49</v>
      </c>
      <c r="C1410" s="1" t="s">
        <v>6</v>
      </c>
      <c r="D1410" s="1" t="s">
        <v>58</v>
      </c>
      <c r="E1410" s="1">
        <v>51</v>
      </c>
      <c r="F1410" s="1">
        <v>24</v>
      </c>
      <c r="G1410" s="1">
        <v>2.7913822580000001</v>
      </c>
      <c r="H1410" s="1">
        <v>0.29259368200000002</v>
      </c>
      <c r="I1410" s="1">
        <v>2.2746661144691684E-3</v>
      </c>
    </row>
    <row r="1411" spans="1:9" hidden="1" x14ac:dyDescent="0.3">
      <c r="A1411" s="1" t="s">
        <v>46</v>
      </c>
      <c r="B1411" s="1" t="s">
        <v>49</v>
      </c>
      <c r="C1411" s="1" t="s">
        <v>6</v>
      </c>
      <c r="D1411" s="1" t="s">
        <v>59</v>
      </c>
      <c r="E1411" s="1">
        <v>51</v>
      </c>
      <c r="F1411" s="1">
        <v>24</v>
      </c>
      <c r="G1411" s="1">
        <v>2.8189376660000001</v>
      </c>
      <c r="H1411" s="1">
        <v>0.225904722</v>
      </c>
      <c r="I1411" s="1">
        <v>1.4556252067549705E-3</v>
      </c>
    </row>
    <row r="1412" spans="1:9" hidden="1" x14ac:dyDescent="0.3">
      <c r="A1412" s="1" t="s">
        <v>46</v>
      </c>
      <c r="B1412" s="1" t="s">
        <v>49</v>
      </c>
      <c r="C1412" s="1" t="s">
        <v>6</v>
      </c>
      <c r="D1412" s="1" t="s">
        <v>60</v>
      </c>
      <c r="E1412" s="1">
        <v>51</v>
      </c>
      <c r="F1412" s="1">
        <v>24</v>
      </c>
      <c r="G1412" s="1">
        <v>2.81980707</v>
      </c>
      <c r="H1412" s="1">
        <v>0.27802969999999999</v>
      </c>
      <c r="I1412" s="1">
        <v>1.6134075462299549E-4</v>
      </c>
    </row>
    <row r="1413" spans="1:9" hidden="1" x14ac:dyDescent="0.3">
      <c r="A1413" s="1" t="s">
        <v>46</v>
      </c>
      <c r="B1413" s="1" t="s">
        <v>49</v>
      </c>
      <c r="C1413" s="1" t="s">
        <v>6</v>
      </c>
      <c r="D1413" s="1" t="s">
        <v>61</v>
      </c>
      <c r="E1413" s="1">
        <v>51</v>
      </c>
      <c r="F1413" s="1">
        <v>24</v>
      </c>
      <c r="G1413" s="1">
        <v>2.8416926880000002</v>
      </c>
      <c r="H1413" s="1">
        <v>0.25251837100000002</v>
      </c>
      <c r="I1413" s="1">
        <v>1.1044394798952641E-5</v>
      </c>
    </row>
    <row r="1414" spans="1:9" hidden="1" x14ac:dyDescent="0.3">
      <c r="A1414" s="1" t="s">
        <v>46</v>
      </c>
      <c r="B1414" s="1" t="s">
        <v>49</v>
      </c>
      <c r="C1414" s="1" t="s">
        <v>6</v>
      </c>
      <c r="D1414" s="1" t="s">
        <v>62</v>
      </c>
      <c r="E1414" s="1">
        <v>51</v>
      </c>
      <c r="F1414" s="1">
        <v>24</v>
      </c>
      <c r="G1414" s="1">
        <v>2.8100800229999998</v>
      </c>
      <c r="H1414" s="1">
        <v>0.29196782900000001</v>
      </c>
      <c r="I1414" s="1">
        <v>1.4533718811099813E-4</v>
      </c>
    </row>
    <row r="1415" spans="1:9" hidden="1" x14ac:dyDescent="0.3">
      <c r="A1415" s="1" t="s">
        <v>46</v>
      </c>
      <c r="B1415" s="1" t="s">
        <v>49</v>
      </c>
      <c r="C1415" s="1" t="s">
        <v>6</v>
      </c>
      <c r="D1415" s="1" t="s">
        <v>63</v>
      </c>
      <c r="E1415" s="1">
        <v>51</v>
      </c>
      <c r="F1415" s="1">
        <v>24</v>
      </c>
      <c r="G1415" s="1">
        <v>2.864393164</v>
      </c>
      <c r="H1415" s="1">
        <v>0.23271454799999999</v>
      </c>
      <c r="I1415" s="1">
        <v>8.7925253541500049E-4</v>
      </c>
    </row>
    <row r="1416" spans="1:9" hidden="1" x14ac:dyDescent="0.3">
      <c r="A1416" s="1" t="s">
        <v>46</v>
      </c>
      <c r="B1416" s="1" t="s">
        <v>49</v>
      </c>
      <c r="C1416" s="1" t="s">
        <v>6</v>
      </c>
      <c r="D1416" s="1" t="s">
        <v>64</v>
      </c>
      <c r="E1416" s="1">
        <v>51</v>
      </c>
      <c r="F1416" s="1">
        <v>24</v>
      </c>
      <c r="G1416" s="1">
        <v>2.7795647950000002</v>
      </c>
      <c r="H1416" s="1">
        <v>0.23877126400000001</v>
      </c>
      <c r="I1416" s="1">
        <v>7.4445425497482746E-4</v>
      </c>
    </row>
    <row r="1417" spans="1:9" hidden="1" x14ac:dyDescent="0.3">
      <c r="A1417" s="1" t="s">
        <v>46</v>
      </c>
      <c r="B1417" s="1" t="s">
        <v>49</v>
      </c>
      <c r="C1417" s="1" t="s">
        <v>6</v>
      </c>
      <c r="D1417" s="1" t="s">
        <v>65</v>
      </c>
      <c r="E1417" s="1">
        <v>51</v>
      </c>
      <c r="F1417" s="1">
        <v>24</v>
      </c>
      <c r="G1417" s="1">
        <v>2.839103739</v>
      </c>
      <c r="H1417" s="1">
        <v>0.185108571</v>
      </c>
      <c r="I1417" s="1">
        <v>9.9563146824825391E-5</v>
      </c>
    </row>
    <row r="1418" spans="1:9" hidden="1" x14ac:dyDescent="0.3">
      <c r="A1418" s="1" t="s">
        <v>46</v>
      </c>
      <c r="B1418" s="1" t="s">
        <v>49</v>
      </c>
      <c r="C1418" s="1" t="s">
        <v>6</v>
      </c>
      <c r="D1418" s="1" t="s">
        <v>66</v>
      </c>
      <c r="E1418" s="1">
        <v>51</v>
      </c>
      <c r="F1418" s="1">
        <v>24</v>
      </c>
      <c r="G1418" s="1">
        <v>2.8494584110000001</v>
      </c>
      <c r="H1418" s="1">
        <v>0.23772803200000001</v>
      </c>
      <c r="I1418" s="1">
        <v>8.1424526709627368E-5</v>
      </c>
    </row>
    <row r="1419" spans="1:9" hidden="1" x14ac:dyDescent="0.3">
      <c r="A1419" s="1" t="s">
        <v>46</v>
      </c>
      <c r="B1419" s="1" t="s">
        <v>49</v>
      </c>
      <c r="C1419" s="1" t="s">
        <v>6</v>
      </c>
      <c r="D1419" s="1" t="s">
        <v>67</v>
      </c>
      <c r="E1419" s="1">
        <v>51</v>
      </c>
      <c r="F1419" s="1">
        <v>24</v>
      </c>
      <c r="G1419" s="1">
        <v>2.8252356079999998</v>
      </c>
      <c r="H1419" s="1">
        <v>0.28204353599999998</v>
      </c>
      <c r="I1419" s="1">
        <v>1.1622785969661875E-5</v>
      </c>
    </row>
    <row r="1420" spans="1:9" hidden="1" x14ac:dyDescent="0.3">
      <c r="A1420" s="1" t="s">
        <v>46</v>
      </c>
      <c r="B1420" s="1" t="s">
        <v>49</v>
      </c>
      <c r="C1420" s="1" t="s">
        <v>6</v>
      </c>
      <c r="D1420" s="1" t="s">
        <v>68</v>
      </c>
      <c r="E1420" s="1">
        <v>51</v>
      </c>
      <c r="F1420" s="1">
        <v>24</v>
      </c>
      <c r="G1420" s="1">
        <v>2.817406375</v>
      </c>
      <c r="H1420" s="1">
        <v>0.23427755</v>
      </c>
      <c r="I1420" s="1">
        <v>1.3324983639989335E-4</v>
      </c>
    </row>
    <row r="1421" spans="1:9" hidden="1" x14ac:dyDescent="0.3">
      <c r="A1421" s="1" t="s">
        <v>46</v>
      </c>
      <c r="B1421" s="1" t="s">
        <v>49</v>
      </c>
      <c r="C1421" s="1" t="s">
        <v>6</v>
      </c>
      <c r="D1421" s="1" t="s">
        <v>69</v>
      </c>
      <c r="E1421" s="1">
        <v>51</v>
      </c>
      <c r="F1421" s="1">
        <v>88</v>
      </c>
      <c r="G1421" s="1">
        <v>2.704942774</v>
      </c>
      <c r="H1421" s="1">
        <v>0.240449366</v>
      </c>
      <c r="I1421" s="1">
        <v>0.11451554479150783</v>
      </c>
    </row>
    <row r="1422" spans="1:9" hidden="1" x14ac:dyDescent="0.3">
      <c r="A1422" s="1" t="s">
        <v>46</v>
      </c>
      <c r="B1422" s="1" t="s">
        <v>49</v>
      </c>
      <c r="C1422" s="1" t="s">
        <v>6</v>
      </c>
      <c r="D1422" s="1" t="s">
        <v>70</v>
      </c>
      <c r="E1422" s="1">
        <v>51</v>
      </c>
      <c r="F1422" s="1">
        <v>136</v>
      </c>
      <c r="G1422" s="1">
        <v>2.6949032449999999</v>
      </c>
      <c r="H1422" s="1">
        <v>0.24022447399999999</v>
      </c>
      <c r="I1422" s="1">
        <v>5.7589143548334776E-2</v>
      </c>
    </row>
    <row r="1423" spans="1:9" hidden="1" x14ac:dyDescent="0.3">
      <c r="A1423" s="1" t="s">
        <v>46</v>
      </c>
      <c r="B1423" s="1" t="s">
        <v>49</v>
      </c>
      <c r="C1423" s="1" t="s">
        <v>6</v>
      </c>
      <c r="D1423" s="1" t="s">
        <v>71</v>
      </c>
      <c r="E1423" s="1">
        <v>51</v>
      </c>
      <c r="F1423" s="1">
        <v>136</v>
      </c>
      <c r="G1423" s="1">
        <v>2.8588743640000001</v>
      </c>
      <c r="H1423" s="1">
        <v>0.23469967799999999</v>
      </c>
      <c r="I1423" s="1">
        <v>4.6405641432295357E-4</v>
      </c>
    </row>
    <row r="1424" spans="1:9" hidden="1" x14ac:dyDescent="0.3">
      <c r="A1424" s="1" t="s">
        <v>46</v>
      </c>
      <c r="B1424" s="1" t="s">
        <v>49</v>
      </c>
      <c r="C1424" s="1" t="s">
        <v>6</v>
      </c>
      <c r="D1424" s="1" t="s">
        <v>72</v>
      </c>
      <c r="E1424" s="1">
        <v>51</v>
      </c>
      <c r="F1424" s="1">
        <v>136</v>
      </c>
      <c r="G1424" s="1">
        <v>2.7244332390000001</v>
      </c>
      <c r="H1424" s="1">
        <v>0.23666378099999999</v>
      </c>
      <c r="I1424" s="1">
        <v>8.4729090016972142E-4</v>
      </c>
    </row>
    <row r="1425" spans="1:9" hidden="1" x14ac:dyDescent="0.3">
      <c r="A1425" s="1" t="s">
        <v>46</v>
      </c>
      <c r="B1425" s="1" t="s">
        <v>49</v>
      </c>
      <c r="C1425" s="1" t="s">
        <v>6</v>
      </c>
      <c r="D1425" s="1" t="s">
        <v>73</v>
      </c>
      <c r="E1425" s="1">
        <v>51</v>
      </c>
      <c r="F1425" s="1">
        <v>200</v>
      </c>
      <c r="G1425" s="1">
        <v>2.8237642169999999</v>
      </c>
      <c r="H1425" s="1">
        <v>0.22495648200000001</v>
      </c>
      <c r="I1425" s="1">
        <v>6.0320769452594254E-4</v>
      </c>
    </row>
    <row r="1426" spans="1:9" hidden="1" x14ac:dyDescent="0.3">
      <c r="A1426" s="1" t="s">
        <v>46</v>
      </c>
      <c r="B1426" s="1" t="s">
        <v>49</v>
      </c>
      <c r="C1426" s="1" t="s">
        <v>6</v>
      </c>
      <c r="D1426" s="1" t="s">
        <v>74</v>
      </c>
      <c r="E1426" s="1">
        <v>51</v>
      </c>
      <c r="F1426" s="1">
        <v>248</v>
      </c>
      <c r="G1426" s="1">
        <v>2.8129641749999998</v>
      </c>
      <c r="H1426" s="1">
        <v>0.27358523200000001</v>
      </c>
      <c r="I1426" s="1">
        <v>9.1199933942941694E-2</v>
      </c>
    </row>
    <row r="1427" spans="1:9" hidden="1" x14ac:dyDescent="0.3">
      <c r="A1427" s="1" t="s">
        <v>46</v>
      </c>
      <c r="B1427" s="1" t="s">
        <v>49</v>
      </c>
      <c r="C1427" s="1" t="s">
        <v>6</v>
      </c>
      <c r="D1427" s="1" t="s">
        <v>75</v>
      </c>
      <c r="E1427" s="1">
        <v>51</v>
      </c>
      <c r="F1427" s="1">
        <v>248</v>
      </c>
      <c r="G1427" s="1">
        <v>2.8226154669999999</v>
      </c>
      <c r="H1427" s="1">
        <v>0.28002077199999997</v>
      </c>
      <c r="I1427" s="1">
        <v>1.1549961647183702E-2</v>
      </c>
    </row>
    <row r="1428" spans="1:9" hidden="1" x14ac:dyDescent="0.3">
      <c r="A1428" s="1" t="s">
        <v>46</v>
      </c>
      <c r="B1428" s="1" t="s">
        <v>49</v>
      </c>
      <c r="C1428" s="1" t="s">
        <v>6</v>
      </c>
      <c r="D1428" s="1" t="s">
        <v>76</v>
      </c>
      <c r="E1428" s="1">
        <v>51</v>
      </c>
      <c r="F1428" s="1">
        <v>248</v>
      </c>
      <c r="G1428" s="1">
        <v>2.736955134</v>
      </c>
      <c r="H1428" s="1">
        <v>0.23471260099999999</v>
      </c>
      <c r="I1428" s="1">
        <v>9.4678752023232386E-3</v>
      </c>
    </row>
    <row r="1429" spans="1:9" hidden="1" x14ac:dyDescent="0.3">
      <c r="A1429" s="1" t="s">
        <v>46</v>
      </c>
      <c r="B1429" s="1" t="s">
        <v>49</v>
      </c>
      <c r="C1429" s="1" t="s">
        <v>6</v>
      </c>
      <c r="D1429" s="1" t="s">
        <v>77</v>
      </c>
      <c r="E1429" s="1">
        <v>51</v>
      </c>
      <c r="F1429" s="1">
        <v>248</v>
      </c>
      <c r="G1429" s="1">
        <v>2.8465391580000001</v>
      </c>
      <c r="H1429" s="1">
        <v>0.237523122</v>
      </c>
      <c r="I1429" s="1">
        <v>1.0615672199588311E-2</v>
      </c>
    </row>
    <row r="1430" spans="1:9" hidden="1" x14ac:dyDescent="0.3">
      <c r="A1430" s="1" t="s">
        <v>46</v>
      </c>
      <c r="B1430" s="1" t="s">
        <v>49</v>
      </c>
      <c r="C1430" s="1" t="s">
        <v>6</v>
      </c>
      <c r="D1430" s="1" t="s">
        <v>78</v>
      </c>
      <c r="E1430" s="1">
        <v>51</v>
      </c>
      <c r="F1430" s="1">
        <v>248</v>
      </c>
      <c r="G1430" s="1">
        <v>2.8236659839999998</v>
      </c>
      <c r="H1430" s="1">
        <v>0.24077511500000001</v>
      </c>
      <c r="I1430" s="1">
        <v>1.6585086943934228E-2</v>
      </c>
    </row>
    <row r="1431" spans="1:9" hidden="1" x14ac:dyDescent="0.3">
      <c r="A1431" s="1" t="s">
        <v>46</v>
      </c>
      <c r="B1431" s="1" t="s">
        <v>49</v>
      </c>
      <c r="C1431" s="1" t="s">
        <v>6</v>
      </c>
      <c r="D1431" s="1" t="s">
        <v>79</v>
      </c>
      <c r="E1431" s="1">
        <v>51</v>
      </c>
      <c r="F1431" s="1">
        <v>248</v>
      </c>
      <c r="G1431" s="1">
        <v>2.7882894509999998</v>
      </c>
      <c r="H1431" s="1">
        <v>0.243186557</v>
      </c>
      <c r="I1431" s="1">
        <v>3.0095538697228523E-2</v>
      </c>
    </row>
    <row r="1432" spans="1:9" hidden="1" x14ac:dyDescent="0.3">
      <c r="A1432" s="1" t="s">
        <v>46</v>
      </c>
      <c r="B1432" s="1" t="s">
        <v>49</v>
      </c>
      <c r="C1432" s="1" t="s">
        <v>6</v>
      </c>
      <c r="D1432" s="1" t="s">
        <v>80</v>
      </c>
      <c r="E1432" s="1">
        <v>51</v>
      </c>
      <c r="F1432" s="1">
        <v>248</v>
      </c>
      <c r="G1432" s="1">
        <v>2.8304075869999998</v>
      </c>
      <c r="H1432" s="1">
        <v>0.28011387500000001</v>
      </c>
      <c r="I1432" s="1">
        <v>2.0494968266449778E-2</v>
      </c>
    </row>
    <row r="1433" spans="1:9" hidden="1" x14ac:dyDescent="0.3">
      <c r="A1433" s="1" t="s">
        <v>46</v>
      </c>
      <c r="B1433" s="1" t="s">
        <v>49</v>
      </c>
      <c r="C1433" s="1" t="s">
        <v>6</v>
      </c>
      <c r="D1433" s="1" t="s">
        <v>81</v>
      </c>
      <c r="E1433" s="1">
        <v>51</v>
      </c>
      <c r="F1433" s="1">
        <v>248</v>
      </c>
      <c r="G1433" s="1">
        <v>2.7648221359999998</v>
      </c>
      <c r="H1433" s="1">
        <v>0.23470806499999999</v>
      </c>
      <c r="I1433" s="1">
        <v>1.4447265634228414E-2</v>
      </c>
    </row>
    <row r="1434" spans="1:9" hidden="1" x14ac:dyDescent="0.3">
      <c r="A1434" s="1" t="s">
        <v>46</v>
      </c>
      <c r="B1434" s="1" t="s">
        <v>49</v>
      </c>
      <c r="C1434" s="1" t="s">
        <v>6</v>
      </c>
      <c r="D1434" s="1" t="s">
        <v>82</v>
      </c>
      <c r="E1434" s="1">
        <v>51</v>
      </c>
      <c r="F1434" s="1">
        <v>248</v>
      </c>
      <c r="G1434" s="1">
        <v>2.8260454670000001</v>
      </c>
      <c r="H1434" s="1">
        <v>0.226488895</v>
      </c>
      <c r="I1434" s="1">
        <v>1.4493205113047318E-2</v>
      </c>
    </row>
    <row r="1435" spans="1:9" hidden="1" x14ac:dyDescent="0.3">
      <c r="A1435" s="1" t="s">
        <v>46</v>
      </c>
      <c r="B1435" s="1" t="s">
        <v>49</v>
      </c>
      <c r="C1435" s="1" t="s">
        <v>6</v>
      </c>
      <c r="D1435" s="1" t="s">
        <v>83</v>
      </c>
      <c r="E1435" s="1">
        <v>51</v>
      </c>
      <c r="F1435" s="1">
        <v>248</v>
      </c>
      <c r="G1435" s="1">
        <v>2.7492034780000001</v>
      </c>
      <c r="H1435" s="1">
        <v>0.25350134499999999</v>
      </c>
      <c r="I1435" s="1">
        <v>2.4598496234716702E-2</v>
      </c>
    </row>
    <row r="1436" spans="1:9" hidden="1" x14ac:dyDescent="0.3">
      <c r="A1436" s="1" t="s">
        <v>46</v>
      </c>
      <c r="B1436" s="1" t="s">
        <v>49</v>
      </c>
      <c r="C1436" s="1" t="s">
        <v>6</v>
      </c>
      <c r="D1436" s="1" t="s">
        <v>84</v>
      </c>
      <c r="E1436" s="1">
        <v>51</v>
      </c>
      <c r="F1436" s="1">
        <v>248</v>
      </c>
      <c r="G1436" s="1">
        <v>2.7803371819999998</v>
      </c>
      <c r="H1436" s="1">
        <v>0.22371839600000001</v>
      </c>
      <c r="I1436" s="1">
        <v>3.6883342479190541E-2</v>
      </c>
    </row>
    <row r="1437" spans="1:9" hidden="1" x14ac:dyDescent="0.3">
      <c r="A1437" s="1" t="s">
        <v>46</v>
      </c>
      <c r="B1437" s="1" t="s">
        <v>49</v>
      </c>
      <c r="C1437" s="1" t="s">
        <v>6</v>
      </c>
      <c r="D1437" s="1" t="s">
        <v>85</v>
      </c>
      <c r="E1437" s="1">
        <v>51</v>
      </c>
      <c r="F1437" s="1">
        <v>248</v>
      </c>
      <c r="G1437" s="1">
        <v>2.7840518849999998</v>
      </c>
      <c r="H1437" s="1">
        <v>0.242937713</v>
      </c>
      <c r="I1437" s="1">
        <v>4.8991950777731455E-2</v>
      </c>
    </row>
    <row r="1438" spans="1:9" hidden="1" x14ac:dyDescent="0.3">
      <c r="A1438" s="1" t="s">
        <v>46</v>
      </c>
      <c r="B1438" s="1" t="s">
        <v>49</v>
      </c>
      <c r="C1438" s="1" t="s">
        <v>6</v>
      </c>
      <c r="D1438" s="1" t="s">
        <v>86</v>
      </c>
      <c r="E1438" s="1">
        <v>51</v>
      </c>
      <c r="F1438" s="1">
        <v>248</v>
      </c>
      <c r="G1438" s="1">
        <v>2.7035008569999999</v>
      </c>
      <c r="H1438" s="1">
        <v>0.262901618</v>
      </c>
      <c r="I1438" s="1">
        <v>6.9590226162075969E-2</v>
      </c>
    </row>
    <row r="1439" spans="1:9" hidden="1" x14ac:dyDescent="0.3">
      <c r="A1439" s="1" t="s">
        <v>46</v>
      </c>
      <c r="B1439" s="1" t="s">
        <v>49</v>
      </c>
      <c r="C1439" s="1" t="s">
        <v>6</v>
      </c>
      <c r="D1439" s="1" t="s">
        <v>87</v>
      </c>
      <c r="E1439" s="1">
        <v>51</v>
      </c>
      <c r="F1439" s="1">
        <v>248</v>
      </c>
      <c r="G1439" s="1">
        <v>2.683930449</v>
      </c>
      <c r="H1439" s="1">
        <v>0.23648024400000001</v>
      </c>
      <c r="I1439" s="1">
        <v>7.1553962256381942E-2</v>
      </c>
    </row>
    <row r="1440" spans="1:9" hidden="1" x14ac:dyDescent="0.3">
      <c r="A1440" s="1" t="s">
        <v>46</v>
      </c>
      <c r="B1440" s="1" t="s">
        <v>49</v>
      </c>
      <c r="C1440" s="1" t="s">
        <v>6</v>
      </c>
      <c r="D1440" s="1" t="s">
        <v>88</v>
      </c>
      <c r="E1440" s="1">
        <v>51</v>
      </c>
      <c r="F1440" s="1">
        <v>248</v>
      </c>
      <c r="G1440" s="1">
        <v>2.7645101959999998</v>
      </c>
      <c r="H1440" s="1">
        <v>0.26637396400000002</v>
      </c>
      <c r="I1440" s="1">
        <v>5.3177611451686028E-2</v>
      </c>
    </row>
    <row r="1441" spans="1:9" hidden="1" x14ac:dyDescent="0.3">
      <c r="A1441" s="1" t="s">
        <v>46</v>
      </c>
      <c r="B1441" s="1" t="s">
        <v>49</v>
      </c>
      <c r="C1441" s="1" t="s">
        <v>6</v>
      </c>
      <c r="D1441" s="1" t="s">
        <v>89</v>
      </c>
      <c r="E1441" s="1">
        <v>51</v>
      </c>
      <c r="F1441" s="1">
        <v>248</v>
      </c>
      <c r="G1441" s="1">
        <v>2.7870155259999998</v>
      </c>
      <c r="H1441" s="1">
        <v>0.220381618</v>
      </c>
      <c r="I1441" s="1">
        <v>4.102789405846248E-2</v>
      </c>
    </row>
    <row r="1442" spans="1:9" hidden="1" x14ac:dyDescent="0.3">
      <c r="A1442" s="1" t="s">
        <v>46</v>
      </c>
      <c r="B1442" s="1" t="s">
        <v>49</v>
      </c>
      <c r="C1442" s="1" t="s">
        <v>6</v>
      </c>
      <c r="D1442" s="1" t="s">
        <v>90</v>
      </c>
      <c r="E1442" s="1">
        <v>51</v>
      </c>
      <c r="F1442" s="1">
        <v>248</v>
      </c>
      <c r="G1442" s="1">
        <v>2.6878172569999998</v>
      </c>
      <c r="H1442" s="1">
        <v>0.23395279699999999</v>
      </c>
      <c r="I1442" s="1">
        <v>4.1752308726234338E-2</v>
      </c>
    </row>
    <row r="1443" spans="1:9" hidden="1" x14ac:dyDescent="0.3">
      <c r="A1443" s="1" t="s">
        <v>46</v>
      </c>
      <c r="B1443" s="1" t="s">
        <v>49</v>
      </c>
      <c r="C1443" s="1" t="s">
        <v>6</v>
      </c>
      <c r="D1443" s="1" t="s">
        <v>91</v>
      </c>
      <c r="E1443" s="1">
        <v>51</v>
      </c>
      <c r="F1443" s="1">
        <v>248</v>
      </c>
      <c r="G1443" s="1">
        <v>2.7408524970000001</v>
      </c>
      <c r="H1443" s="1">
        <v>0.28491071400000001</v>
      </c>
      <c r="I1443" s="1">
        <v>1.7280740587856048E-2</v>
      </c>
    </row>
    <row r="1444" spans="1:9" hidden="1" x14ac:dyDescent="0.3">
      <c r="A1444" s="1" t="s">
        <v>46</v>
      </c>
      <c r="B1444" s="1" t="s">
        <v>49</v>
      </c>
      <c r="C1444" s="1" t="s">
        <v>6</v>
      </c>
      <c r="D1444" s="1" t="s">
        <v>92</v>
      </c>
      <c r="E1444" s="1">
        <v>51</v>
      </c>
      <c r="F1444" s="1">
        <v>248</v>
      </c>
      <c r="G1444" s="1">
        <v>2.666526782</v>
      </c>
      <c r="H1444" s="1">
        <v>0.22715303100000001</v>
      </c>
      <c r="I1444" s="1">
        <v>3.3050189449040916E-2</v>
      </c>
    </row>
    <row r="1445" spans="1:9" hidden="1" x14ac:dyDescent="0.3">
      <c r="A1445" s="1" t="s">
        <v>46</v>
      </c>
      <c r="B1445" s="1" t="s">
        <v>49</v>
      </c>
      <c r="C1445" s="1" t="s">
        <v>6</v>
      </c>
      <c r="D1445" s="1" t="s">
        <v>93</v>
      </c>
      <c r="E1445" s="1">
        <v>51</v>
      </c>
      <c r="F1445" s="1">
        <v>248</v>
      </c>
      <c r="G1445" s="1">
        <v>2.7520331279999999</v>
      </c>
      <c r="H1445" s="1">
        <v>0.236503504</v>
      </c>
      <c r="I1445" s="1">
        <v>4.2995513833543511E-2</v>
      </c>
    </row>
    <row r="1446" spans="1:9" hidden="1" x14ac:dyDescent="0.3">
      <c r="A1446" s="1" t="s">
        <v>46</v>
      </c>
      <c r="B1446" s="1" t="s">
        <v>49</v>
      </c>
      <c r="C1446" s="1" t="s">
        <v>6</v>
      </c>
      <c r="D1446" s="1" t="s">
        <v>94</v>
      </c>
      <c r="E1446" s="1">
        <v>51</v>
      </c>
      <c r="F1446" s="1">
        <v>248</v>
      </c>
      <c r="G1446" s="1">
        <v>2.7257839210000001</v>
      </c>
      <c r="H1446" s="1">
        <v>0.23141165999999999</v>
      </c>
      <c r="I1446" s="1">
        <v>6.954431686127957E-2</v>
      </c>
    </row>
    <row r="1447" spans="1:9" hidden="1" x14ac:dyDescent="0.3">
      <c r="A1447" s="1" t="s">
        <v>46</v>
      </c>
      <c r="B1447" s="1" t="s">
        <v>49</v>
      </c>
      <c r="C1447" s="1" t="s">
        <v>6</v>
      </c>
      <c r="D1447" s="1" t="s">
        <v>95</v>
      </c>
      <c r="E1447" s="1">
        <v>51</v>
      </c>
      <c r="F1447" s="1">
        <v>248</v>
      </c>
      <c r="G1447" s="1">
        <v>2.744862232</v>
      </c>
      <c r="H1447" s="1">
        <v>0.223686415</v>
      </c>
      <c r="I1447" s="1">
        <v>5.0442446452771572E-2</v>
      </c>
    </row>
    <row r="1448" spans="1:9" hidden="1" x14ac:dyDescent="0.3">
      <c r="A1448" s="1" t="s">
        <v>46</v>
      </c>
      <c r="B1448" s="1" t="s">
        <v>49</v>
      </c>
      <c r="C1448" s="1" t="s">
        <v>6</v>
      </c>
      <c r="D1448" s="1" t="s">
        <v>96</v>
      </c>
      <c r="E1448" s="1">
        <v>51</v>
      </c>
      <c r="F1448" s="1">
        <v>248</v>
      </c>
      <c r="G1448" s="1">
        <v>2.7518848010000001</v>
      </c>
      <c r="H1448" s="1">
        <v>0.28286217600000002</v>
      </c>
      <c r="I1448" s="1">
        <v>3.4720325732758357E-2</v>
      </c>
    </row>
    <row r="1449" spans="1:9" hidden="1" x14ac:dyDescent="0.3">
      <c r="A1449" s="1" t="s">
        <v>46</v>
      </c>
      <c r="B1449" s="1" t="s">
        <v>49</v>
      </c>
      <c r="C1449" s="1" t="s">
        <v>6</v>
      </c>
      <c r="D1449" s="1" t="s">
        <v>97</v>
      </c>
      <c r="E1449" s="1">
        <v>51</v>
      </c>
      <c r="F1449" s="1">
        <v>248</v>
      </c>
      <c r="G1449" s="1">
        <v>2.6597216659999998</v>
      </c>
      <c r="H1449" s="1">
        <v>0.22923775299999999</v>
      </c>
      <c r="I1449" s="1">
        <v>2.8355525802973122E-2</v>
      </c>
    </row>
    <row r="1450" spans="1:9" hidden="1" x14ac:dyDescent="0.3">
      <c r="A1450" s="1" t="s">
        <v>46</v>
      </c>
      <c r="B1450" s="1" t="s">
        <v>49</v>
      </c>
      <c r="C1450" s="1" t="s">
        <v>6</v>
      </c>
      <c r="D1450" s="1" t="s">
        <v>98</v>
      </c>
      <c r="E1450" s="1">
        <v>51</v>
      </c>
      <c r="F1450" s="1">
        <v>248</v>
      </c>
      <c r="G1450" s="1">
        <v>2.7334517100000002</v>
      </c>
      <c r="H1450" s="1">
        <v>0.29620015199999999</v>
      </c>
      <c r="I1450" s="1">
        <v>2.8130009793675394E-2</v>
      </c>
    </row>
    <row r="1451" spans="1:9" hidden="1" x14ac:dyDescent="0.3">
      <c r="A1451" s="1" t="s">
        <v>46</v>
      </c>
      <c r="B1451" s="1" t="s">
        <v>49</v>
      </c>
      <c r="C1451" s="1" t="s">
        <v>6</v>
      </c>
      <c r="D1451" s="1" t="s">
        <v>99</v>
      </c>
      <c r="E1451" s="1">
        <v>51</v>
      </c>
      <c r="F1451" s="1">
        <v>248</v>
      </c>
      <c r="G1451" s="1">
        <v>2.7212177369999999</v>
      </c>
      <c r="H1451" s="1">
        <v>0.23614389099999999</v>
      </c>
      <c r="I1451" s="1">
        <v>2.9933139075812094E-2</v>
      </c>
    </row>
    <row r="1452" spans="1:9" hidden="1" x14ac:dyDescent="0.3">
      <c r="A1452" s="1" t="s">
        <v>46</v>
      </c>
      <c r="B1452" s="1" t="s">
        <v>49</v>
      </c>
      <c r="C1452" s="1" t="s">
        <v>6</v>
      </c>
      <c r="D1452" s="1" t="s">
        <v>100</v>
      </c>
      <c r="E1452" s="1">
        <v>51</v>
      </c>
      <c r="F1452" s="1">
        <v>248</v>
      </c>
      <c r="G1452" s="1">
        <v>2.7275578779999998</v>
      </c>
      <c r="H1452" s="1">
        <v>0.229148147</v>
      </c>
      <c r="I1452" s="1">
        <v>5.1661146396822302E-2</v>
      </c>
    </row>
    <row r="1453" spans="1:9" hidden="1" x14ac:dyDescent="0.3">
      <c r="A1453" s="1" t="s">
        <v>46</v>
      </c>
      <c r="B1453" s="1" t="s">
        <v>49</v>
      </c>
      <c r="C1453" s="1" t="s">
        <v>6</v>
      </c>
      <c r="D1453" s="1" t="s">
        <v>101</v>
      </c>
      <c r="E1453" s="1">
        <v>51</v>
      </c>
      <c r="F1453" s="1">
        <v>248</v>
      </c>
      <c r="G1453" s="1">
        <v>2.7509355360000001</v>
      </c>
      <c r="H1453" s="1">
        <v>0.27771229400000003</v>
      </c>
      <c r="I1453" s="1">
        <v>6.1053181659605292E-2</v>
      </c>
    </row>
    <row r="1454" spans="1:9" hidden="1" x14ac:dyDescent="0.3">
      <c r="A1454" s="1" t="s">
        <v>46</v>
      </c>
      <c r="B1454" s="1" t="s">
        <v>49</v>
      </c>
      <c r="C1454" s="1" t="s">
        <v>6</v>
      </c>
      <c r="D1454" s="1" t="s">
        <v>102</v>
      </c>
      <c r="E1454" s="1">
        <v>51</v>
      </c>
      <c r="F1454" s="1">
        <v>248</v>
      </c>
      <c r="G1454" s="1">
        <v>2.7041543959999998</v>
      </c>
      <c r="H1454" s="1">
        <v>0.237874162</v>
      </c>
      <c r="I1454" s="1">
        <v>7.7055702072831217E-2</v>
      </c>
    </row>
    <row r="1455" spans="1:9" hidden="1" x14ac:dyDescent="0.3">
      <c r="A1455" s="1" t="s">
        <v>46</v>
      </c>
      <c r="B1455" s="1" t="s">
        <v>49</v>
      </c>
      <c r="C1455" s="1" t="s">
        <v>6</v>
      </c>
      <c r="D1455" s="1" t="s">
        <v>103</v>
      </c>
      <c r="E1455" s="1">
        <v>51</v>
      </c>
      <c r="F1455" s="1">
        <v>248</v>
      </c>
      <c r="G1455" s="1">
        <v>2.7144189700000001</v>
      </c>
      <c r="H1455" s="1">
        <v>0.27784283100000001</v>
      </c>
      <c r="I1455" s="1">
        <v>7.1065189228736947E-2</v>
      </c>
    </row>
    <row r="1456" spans="1:9" hidden="1" x14ac:dyDescent="0.3">
      <c r="A1456" s="1" t="s">
        <v>46</v>
      </c>
      <c r="B1456" s="1" t="s">
        <v>49</v>
      </c>
      <c r="C1456" s="1" t="s">
        <v>6</v>
      </c>
      <c r="D1456" s="1" t="s">
        <v>104</v>
      </c>
      <c r="E1456" s="1">
        <v>51</v>
      </c>
      <c r="F1456" s="1">
        <v>248</v>
      </c>
      <c r="G1456" s="1">
        <v>2.703276072</v>
      </c>
      <c r="H1456" s="1">
        <v>0.23873559799999999</v>
      </c>
      <c r="I1456" s="1">
        <v>6.3453456117382595E-2</v>
      </c>
    </row>
    <row r="1457" spans="1:9" hidden="1" x14ac:dyDescent="0.3">
      <c r="A1457" s="1" t="s">
        <v>46</v>
      </c>
      <c r="B1457" s="1" t="s">
        <v>49</v>
      </c>
      <c r="C1457" s="1" t="s">
        <v>6</v>
      </c>
      <c r="D1457" s="1" t="s">
        <v>105</v>
      </c>
      <c r="E1457" s="1">
        <v>51</v>
      </c>
      <c r="F1457" s="1">
        <v>248</v>
      </c>
      <c r="G1457" s="1">
        <v>2.6932317210000001</v>
      </c>
      <c r="H1457" s="1">
        <v>0.24224942899999999</v>
      </c>
      <c r="I1457" s="1">
        <v>7.7903426279743879E-2</v>
      </c>
    </row>
    <row r="1458" spans="1:9" hidden="1" x14ac:dyDescent="0.3">
      <c r="A1458" s="1" t="s">
        <v>46</v>
      </c>
      <c r="B1458" s="1" t="s">
        <v>49</v>
      </c>
      <c r="C1458" s="1" t="s">
        <v>6</v>
      </c>
      <c r="D1458" s="1" t="s">
        <v>106</v>
      </c>
      <c r="E1458" s="1">
        <v>51</v>
      </c>
      <c r="F1458" s="1">
        <v>248</v>
      </c>
      <c r="G1458" s="1">
        <v>2.6263740900000001</v>
      </c>
      <c r="H1458" s="1">
        <v>0.23538163600000001</v>
      </c>
      <c r="I1458" s="1">
        <v>7.5130539345202502E-2</v>
      </c>
    </row>
    <row r="1459" spans="1:9" hidden="1" x14ac:dyDescent="0.3">
      <c r="A1459" s="1" t="s">
        <v>46</v>
      </c>
      <c r="B1459" s="1" t="s">
        <v>49</v>
      </c>
      <c r="C1459" s="1" t="s">
        <v>6</v>
      </c>
      <c r="D1459" s="1" t="s">
        <v>107</v>
      </c>
      <c r="E1459" s="1">
        <v>51</v>
      </c>
      <c r="F1459" s="1">
        <v>248</v>
      </c>
      <c r="G1459" s="1">
        <v>2.660712293</v>
      </c>
      <c r="H1459" s="1">
        <v>0.235412646</v>
      </c>
      <c r="I1459" s="1">
        <v>4.5331393611149219E-2</v>
      </c>
    </row>
    <row r="1460" spans="1:9" hidden="1" x14ac:dyDescent="0.3">
      <c r="A1460" s="1" t="s">
        <v>46</v>
      </c>
      <c r="B1460" s="1" t="s">
        <v>49</v>
      </c>
      <c r="C1460" s="1" t="s">
        <v>7</v>
      </c>
      <c r="D1460" s="1" t="s">
        <v>54</v>
      </c>
      <c r="E1460" s="1">
        <v>15</v>
      </c>
      <c r="F1460" s="1">
        <v>27</v>
      </c>
      <c r="G1460" s="1">
        <v>2.8406486549999999</v>
      </c>
      <c r="H1460" s="1">
        <v>0.22726352799999999</v>
      </c>
      <c r="I1460" s="1">
        <v>1.2116120271055018E-3</v>
      </c>
    </row>
    <row r="1461" spans="1:9" hidden="1" x14ac:dyDescent="0.3">
      <c r="A1461" s="1" t="s">
        <v>46</v>
      </c>
      <c r="B1461" s="1" t="s">
        <v>49</v>
      </c>
      <c r="C1461" s="1" t="s">
        <v>7</v>
      </c>
      <c r="D1461" s="1" t="s">
        <v>55</v>
      </c>
      <c r="E1461" s="1">
        <v>19</v>
      </c>
      <c r="F1461" s="1">
        <v>29</v>
      </c>
      <c r="G1461" s="1">
        <v>2.815212549</v>
      </c>
      <c r="H1461" s="1">
        <v>0.23292996699999999</v>
      </c>
      <c r="I1461" s="1">
        <v>9.2036397250544325E-4</v>
      </c>
    </row>
    <row r="1462" spans="1:9" hidden="1" x14ac:dyDescent="0.3">
      <c r="A1462" s="1" t="s">
        <v>46</v>
      </c>
      <c r="B1462" s="1" t="s">
        <v>49</v>
      </c>
      <c r="C1462" s="1" t="s">
        <v>7</v>
      </c>
      <c r="D1462" s="1" t="s">
        <v>56</v>
      </c>
      <c r="E1462" s="1">
        <v>19</v>
      </c>
      <c r="F1462" s="1">
        <v>29</v>
      </c>
      <c r="G1462" s="1">
        <v>2.8937395669999999</v>
      </c>
      <c r="H1462" s="1">
        <v>0.229900142</v>
      </c>
      <c r="I1462" s="1">
        <v>4.4206203035635226E-4</v>
      </c>
    </row>
    <row r="1463" spans="1:9" hidden="1" x14ac:dyDescent="0.3">
      <c r="A1463" s="1" t="s">
        <v>46</v>
      </c>
      <c r="B1463" s="1" t="s">
        <v>49</v>
      </c>
      <c r="C1463" s="1" t="s">
        <v>7</v>
      </c>
      <c r="D1463" s="1" t="s">
        <v>57</v>
      </c>
      <c r="E1463" s="1">
        <v>19</v>
      </c>
      <c r="F1463" s="1">
        <v>29</v>
      </c>
      <c r="G1463" s="1">
        <v>2.922858255</v>
      </c>
      <c r="H1463" s="1">
        <v>0.24258928399999999</v>
      </c>
      <c r="I1463" s="1">
        <v>6.6247664286388263E-4</v>
      </c>
    </row>
    <row r="1464" spans="1:9" hidden="1" x14ac:dyDescent="0.3">
      <c r="A1464" s="1" t="s">
        <v>46</v>
      </c>
      <c r="B1464" s="1" t="s">
        <v>49</v>
      </c>
      <c r="C1464" s="1" t="s">
        <v>7</v>
      </c>
      <c r="D1464" s="1" t="s">
        <v>58</v>
      </c>
      <c r="E1464" s="1">
        <v>61</v>
      </c>
      <c r="F1464" s="1">
        <v>29</v>
      </c>
      <c r="G1464" s="1">
        <v>2.9188255029999999</v>
      </c>
      <c r="H1464" s="1">
        <v>0.237826326</v>
      </c>
      <c r="I1464" s="1">
        <v>5.586234655693689E-5</v>
      </c>
    </row>
    <row r="1465" spans="1:9" hidden="1" x14ac:dyDescent="0.3">
      <c r="A1465" s="1" t="s">
        <v>46</v>
      </c>
      <c r="B1465" s="1" t="s">
        <v>49</v>
      </c>
      <c r="C1465" s="1" t="s">
        <v>7</v>
      </c>
      <c r="D1465" s="1" t="s">
        <v>59</v>
      </c>
      <c r="E1465" s="1">
        <v>61</v>
      </c>
      <c r="F1465" s="1">
        <v>29</v>
      </c>
      <c r="G1465" s="1">
        <v>2.929154472</v>
      </c>
      <c r="H1465" s="1">
        <v>0.23248381700000001</v>
      </c>
      <c r="I1465" s="1">
        <v>8.6923706012396941E-4</v>
      </c>
    </row>
    <row r="1466" spans="1:9" hidden="1" x14ac:dyDescent="0.3">
      <c r="A1466" s="1" t="s">
        <v>46</v>
      </c>
      <c r="B1466" s="1" t="s">
        <v>49</v>
      </c>
      <c r="C1466" s="1" t="s">
        <v>7</v>
      </c>
      <c r="D1466" s="1" t="s">
        <v>60</v>
      </c>
      <c r="E1466" s="1">
        <v>61</v>
      </c>
      <c r="F1466" s="1">
        <v>29</v>
      </c>
      <c r="G1466" s="1">
        <v>2.9344682130000002</v>
      </c>
      <c r="H1466" s="1">
        <v>0.28229702299999998</v>
      </c>
      <c r="I1466" s="1">
        <v>8.0004997731891528E-3</v>
      </c>
    </row>
    <row r="1467" spans="1:9" hidden="1" x14ac:dyDescent="0.3">
      <c r="A1467" s="1" t="s">
        <v>46</v>
      </c>
      <c r="B1467" s="1" t="s">
        <v>49</v>
      </c>
      <c r="C1467" s="1" t="s">
        <v>7</v>
      </c>
      <c r="D1467" s="1" t="s">
        <v>61</v>
      </c>
      <c r="E1467" s="1">
        <v>61</v>
      </c>
      <c r="F1467" s="1">
        <v>29</v>
      </c>
      <c r="G1467" s="1">
        <v>2.893632599</v>
      </c>
      <c r="H1467" s="1">
        <v>0.239763331</v>
      </c>
      <c r="I1467" s="1">
        <v>1.178374239706155E-2</v>
      </c>
    </row>
    <row r="1468" spans="1:9" hidden="1" x14ac:dyDescent="0.3">
      <c r="A1468" s="1" t="s">
        <v>46</v>
      </c>
      <c r="B1468" s="1" t="s">
        <v>49</v>
      </c>
      <c r="C1468" s="1" t="s">
        <v>7</v>
      </c>
      <c r="D1468" s="1" t="s">
        <v>62</v>
      </c>
      <c r="E1468" s="1">
        <v>61</v>
      </c>
      <c r="F1468" s="1">
        <v>29</v>
      </c>
      <c r="G1468" s="1">
        <v>2.8372395639999999</v>
      </c>
      <c r="H1468" s="1">
        <v>0.25643948500000002</v>
      </c>
      <c r="I1468" s="1">
        <v>8.6510557891180048E-3</v>
      </c>
    </row>
    <row r="1469" spans="1:9" hidden="1" x14ac:dyDescent="0.3">
      <c r="A1469" s="1" t="s">
        <v>46</v>
      </c>
      <c r="B1469" s="1" t="s">
        <v>49</v>
      </c>
      <c r="C1469" s="1" t="s">
        <v>7</v>
      </c>
      <c r="D1469" s="1" t="s">
        <v>63</v>
      </c>
      <c r="E1469" s="1">
        <v>61</v>
      </c>
      <c r="F1469" s="1">
        <v>29</v>
      </c>
      <c r="G1469" s="1">
        <v>2.8534979969999998</v>
      </c>
      <c r="H1469" s="1">
        <v>0.252652502</v>
      </c>
      <c r="I1469" s="1">
        <v>2.9656028467729754E-3</v>
      </c>
    </row>
    <row r="1470" spans="1:9" hidden="1" x14ac:dyDescent="0.3">
      <c r="A1470" s="1" t="s">
        <v>46</v>
      </c>
      <c r="B1470" s="1" t="s">
        <v>49</v>
      </c>
      <c r="C1470" s="1" t="s">
        <v>7</v>
      </c>
      <c r="D1470" s="1" t="s">
        <v>64</v>
      </c>
      <c r="E1470" s="1">
        <v>61</v>
      </c>
      <c r="F1470" s="1">
        <v>29</v>
      </c>
      <c r="G1470" s="1">
        <v>2.906007958</v>
      </c>
      <c r="H1470" s="1">
        <v>0.22192717000000001</v>
      </c>
      <c r="I1470" s="1">
        <v>2.5260602600803207E-3</v>
      </c>
    </row>
    <row r="1471" spans="1:9" hidden="1" x14ac:dyDescent="0.3">
      <c r="A1471" s="1" t="s">
        <v>46</v>
      </c>
      <c r="B1471" s="1" t="s">
        <v>49</v>
      </c>
      <c r="C1471" s="1" t="s">
        <v>7</v>
      </c>
      <c r="D1471" s="1" t="s">
        <v>65</v>
      </c>
      <c r="E1471" s="1">
        <v>61</v>
      </c>
      <c r="F1471" s="1">
        <v>29</v>
      </c>
      <c r="G1471" s="1">
        <v>2.8995901630000001</v>
      </c>
      <c r="H1471" s="1">
        <v>0.20786989</v>
      </c>
      <c r="I1471" s="1">
        <v>4.7382742590908536E-4</v>
      </c>
    </row>
    <row r="1472" spans="1:9" hidden="1" x14ac:dyDescent="0.3">
      <c r="A1472" s="1" t="s">
        <v>46</v>
      </c>
      <c r="B1472" s="1" t="s">
        <v>49</v>
      </c>
      <c r="C1472" s="1" t="s">
        <v>7</v>
      </c>
      <c r="D1472" s="1" t="s">
        <v>66</v>
      </c>
      <c r="E1472" s="1">
        <v>61</v>
      </c>
      <c r="F1472" s="1">
        <v>29</v>
      </c>
      <c r="G1472" s="1">
        <v>2.9079933040000001</v>
      </c>
      <c r="H1472" s="1">
        <v>0.25684589899999999</v>
      </c>
      <c r="I1472" s="1">
        <v>1.6216339463115978E-4</v>
      </c>
    </row>
    <row r="1473" spans="1:9" hidden="1" x14ac:dyDescent="0.3">
      <c r="A1473" s="1" t="s">
        <v>46</v>
      </c>
      <c r="B1473" s="1" t="s">
        <v>49</v>
      </c>
      <c r="C1473" s="1" t="s">
        <v>7</v>
      </c>
      <c r="D1473" s="1" t="s">
        <v>67</v>
      </c>
      <c r="E1473" s="1">
        <v>61</v>
      </c>
      <c r="F1473" s="1">
        <v>29</v>
      </c>
      <c r="G1473" s="1">
        <v>2.909717643</v>
      </c>
      <c r="H1473" s="1">
        <v>0.22739162500000001</v>
      </c>
      <c r="I1473" s="1">
        <v>1.0821366012996388E-3</v>
      </c>
    </row>
    <row r="1474" spans="1:9" hidden="1" x14ac:dyDescent="0.3">
      <c r="A1474" s="1" t="s">
        <v>46</v>
      </c>
      <c r="B1474" s="1" t="s">
        <v>49</v>
      </c>
      <c r="C1474" s="1" t="s">
        <v>7</v>
      </c>
      <c r="D1474" s="1" t="s">
        <v>68</v>
      </c>
      <c r="E1474" s="1">
        <v>61</v>
      </c>
      <c r="F1474" s="1">
        <v>29</v>
      </c>
      <c r="G1474" s="1">
        <v>2.9075522610000002</v>
      </c>
      <c r="H1474" s="1">
        <v>0.25218365300000001</v>
      </c>
      <c r="I1474" s="1">
        <v>1.1753698833667297E-3</v>
      </c>
    </row>
    <row r="1475" spans="1:9" hidden="1" x14ac:dyDescent="0.3">
      <c r="A1475" s="1" t="s">
        <v>46</v>
      </c>
      <c r="B1475" s="1" t="s">
        <v>49</v>
      </c>
      <c r="C1475" s="1" t="s">
        <v>7</v>
      </c>
      <c r="D1475" s="1" t="s">
        <v>69</v>
      </c>
      <c r="E1475" s="1">
        <v>61</v>
      </c>
      <c r="F1475" s="1">
        <v>113</v>
      </c>
      <c r="G1475" s="1">
        <v>2.8790596509999999</v>
      </c>
      <c r="H1475" s="1">
        <v>0.24930412900000001</v>
      </c>
      <c r="I1475" s="1">
        <v>5.8855122734975895E-2</v>
      </c>
    </row>
    <row r="1476" spans="1:9" hidden="1" x14ac:dyDescent="0.3">
      <c r="A1476" s="1" t="s">
        <v>46</v>
      </c>
      <c r="B1476" s="1" t="s">
        <v>49</v>
      </c>
      <c r="C1476" s="1" t="s">
        <v>7</v>
      </c>
      <c r="D1476" s="1" t="s">
        <v>70</v>
      </c>
      <c r="E1476" s="1">
        <v>61</v>
      </c>
      <c r="F1476" s="1">
        <v>176</v>
      </c>
      <c r="G1476" s="1">
        <v>2.8142657839999998</v>
      </c>
      <c r="H1476" s="1">
        <v>0.23909787800000001</v>
      </c>
      <c r="I1476" s="1">
        <v>2.9074731115056294E-2</v>
      </c>
    </row>
    <row r="1477" spans="1:9" hidden="1" x14ac:dyDescent="0.3">
      <c r="A1477" s="1" t="s">
        <v>46</v>
      </c>
      <c r="B1477" s="1" t="s">
        <v>49</v>
      </c>
      <c r="C1477" s="1" t="s">
        <v>7</v>
      </c>
      <c r="D1477" s="1" t="s">
        <v>71</v>
      </c>
      <c r="E1477" s="1">
        <v>61</v>
      </c>
      <c r="F1477" s="1">
        <v>176</v>
      </c>
      <c r="G1477" s="1">
        <v>2.8015225209999999</v>
      </c>
      <c r="H1477" s="1">
        <v>0.18091987900000001</v>
      </c>
      <c r="I1477" s="1">
        <v>2.968419001070232E-4</v>
      </c>
    </row>
    <row r="1478" spans="1:9" hidden="1" x14ac:dyDescent="0.3">
      <c r="A1478" s="1" t="s">
        <v>46</v>
      </c>
      <c r="B1478" s="1" t="s">
        <v>49</v>
      </c>
      <c r="C1478" s="1" t="s">
        <v>7</v>
      </c>
      <c r="D1478" s="1" t="s">
        <v>72</v>
      </c>
      <c r="E1478" s="1">
        <v>61</v>
      </c>
      <c r="F1478" s="1">
        <v>176</v>
      </c>
      <c r="G1478" s="1">
        <v>2.8849819370000001</v>
      </c>
      <c r="H1478" s="1">
        <v>0.23227771799999999</v>
      </c>
      <c r="I1478" s="1">
        <v>2.9085165120331893E-4</v>
      </c>
    </row>
    <row r="1479" spans="1:9" hidden="1" x14ac:dyDescent="0.3">
      <c r="A1479" s="1" t="s">
        <v>46</v>
      </c>
      <c r="B1479" s="1" t="s">
        <v>49</v>
      </c>
      <c r="C1479" s="1" t="s">
        <v>7</v>
      </c>
      <c r="D1479" s="1" t="s">
        <v>73</v>
      </c>
      <c r="E1479" s="1">
        <v>61</v>
      </c>
      <c r="F1479" s="1">
        <v>260</v>
      </c>
      <c r="G1479" s="1">
        <v>2.8933153740000002</v>
      </c>
      <c r="H1479" s="1">
        <v>0.22881242700000001</v>
      </c>
      <c r="I1479" s="1">
        <v>3.557678002035724E-4</v>
      </c>
    </row>
    <row r="1480" spans="1:9" hidden="1" x14ac:dyDescent="0.3">
      <c r="A1480" s="1" t="s">
        <v>46</v>
      </c>
      <c r="B1480" s="1" t="s">
        <v>49</v>
      </c>
      <c r="C1480" s="1" t="s">
        <v>7</v>
      </c>
      <c r="D1480" s="1" t="s">
        <v>74</v>
      </c>
      <c r="E1480" s="1">
        <v>61</v>
      </c>
      <c r="F1480" s="1">
        <v>323</v>
      </c>
      <c r="G1480" s="1">
        <v>2.798650764</v>
      </c>
      <c r="H1480" s="1">
        <v>0.24163084800000001</v>
      </c>
      <c r="I1480" s="1">
        <v>6.783135382083845E-2</v>
      </c>
    </row>
    <row r="1481" spans="1:9" hidden="1" x14ac:dyDescent="0.3">
      <c r="A1481" s="1" t="s">
        <v>46</v>
      </c>
      <c r="B1481" s="1" t="s">
        <v>49</v>
      </c>
      <c r="C1481" s="1" t="s">
        <v>7</v>
      </c>
      <c r="D1481" s="1" t="s">
        <v>75</v>
      </c>
      <c r="E1481" s="1">
        <v>61</v>
      </c>
      <c r="F1481" s="1">
        <v>323</v>
      </c>
      <c r="G1481" s="1">
        <v>2.8741219779999998</v>
      </c>
      <c r="H1481" s="1">
        <v>0.225209408</v>
      </c>
      <c r="I1481" s="1">
        <v>5.3150710465856045E-2</v>
      </c>
    </row>
    <row r="1482" spans="1:9" hidden="1" x14ac:dyDescent="0.3">
      <c r="A1482" s="1" t="s">
        <v>46</v>
      </c>
      <c r="B1482" s="1" t="s">
        <v>49</v>
      </c>
      <c r="C1482" s="1" t="s">
        <v>7</v>
      </c>
      <c r="D1482" s="1" t="s">
        <v>76</v>
      </c>
      <c r="E1482" s="1">
        <v>61</v>
      </c>
      <c r="F1482" s="1">
        <v>323</v>
      </c>
      <c r="G1482" s="1">
        <v>2.7336851599999998</v>
      </c>
      <c r="H1482" s="1">
        <v>0.185406405</v>
      </c>
      <c r="I1482" s="1">
        <v>3.6124532923023062E-2</v>
      </c>
    </row>
    <row r="1483" spans="1:9" hidden="1" x14ac:dyDescent="0.3">
      <c r="A1483" s="1" t="s">
        <v>46</v>
      </c>
      <c r="B1483" s="1" t="s">
        <v>49</v>
      </c>
      <c r="C1483" s="1" t="s">
        <v>7</v>
      </c>
      <c r="D1483" s="1" t="s">
        <v>77</v>
      </c>
      <c r="E1483" s="1">
        <v>61</v>
      </c>
      <c r="F1483" s="1">
        <v>323</v>
      </c>
      <c r="G1483" s="1">
        <v>2.8747118760000001</v>
      </c>
      <c r="H1483" s="1">
        <v>0.24490540099999999</v>
      </c>
      <c r="I1483" s="1">
        <v>3.3762332597641435E-2</v>
      </c>
    </row>
    <row r="1484" spans="1:9" hidden="1" x14ac:dyDescent="0.3">
      <c r="A1484" s="1" t="s">
        <v>46</v>
      </c>
      <c r="B1484" s="1" t="s">
        <v>49</v>
      </c>
      <c r="C1484" s="1" t="s">
        <v>7</v>
      </c>
      <c r="D1484" s="1" t="s">
        <v>78</v>
      </c>
      <c r="E1484" s="1">
        <v>61</v>
      </c>
      <c r="F1484" s="1">
        <v>323</v>
      </c>
      <c r="G1484" s="1">
        <v>2.7699393510000001</v>
      </c>
      <c r="H1484" s="1">
        <v>0.154544881</v>
      </c>
      <c r="I1484" s="1">
        <v>2.9890695951360916E-2</v>
      </c>
    </row>
    <row r="1485" spans="1:9" hidden="1" x14ac:dyDescent="0.3">
      <c r="A1485" s="1" t="s">
        <v>46</v>
      </c>
      <c r="B1485" s="1" t="s">
        <v>49</v>
      </c>
      <c r="C1485" s="1" t="s">
        <v>7</v>
      </c>
      <c r="D1485" s="1" t="s">
        <v>79</v>
      </c>
      <c r="E1485" s="1">
        <v>61</v>
      </c>
      <c r="F1485" s="1">
        <v>323</v>
      </c>
      <c r="G1485" s="1">
        <v>2.818238316</v>
      </c>
      <c r="H1485" s="1">
        <v>0.23566932900000001</v>
      </c>
      <c r="I1485" s="1">
        <v>2.8180929925459605E-2</v>
      </c>
    </row>
    <row r="1486" spans="1:9" hidden="1" x14ac:dyDescent="0.3">
      <c r="A1486" s="1" t="s">
        <v>46</v>
      </c>
      <c r="B1486" s="1" t="s">
        <v>49</v>
      </c>
      <c r="C1486" s="1" t="s">
        <v>7</v>
      </c>
      <c r="D1486" s="1" t="s">
        <v>80</v>
      </c>
      <c r="E1486" s="1">
        <v>61</v>
      </c>
      <c r="F1486" s="1">
        <v>323</v>
      </c>
      <c r="G1486" s="1">
        <v>2.7677872429999999</v>
      </c>
      <c r="H1486" s="1">
        <v>0.14958405899999999</v>
      </c>
      <c r="I1486" s="1">
        <v>2.0078216923590027E-2</v>
      </c>
    </row>
    <row r="1487" spans="1:9" hidden="1" x14ac:dyDescent="0.3">
      <c r="A1487" s="1" t="s">
        <v>46</v>
      </c>
      <c r="B1487" s="1" t="s">
        <v>49</v>
      </c>
      <c r="C1487" s="1" t="s">
        <v>7</v>
      </c>
      <c r="D1487" s="1" t="s">
        <v>81</v>
      </c>
      <c r="E1487" s="1">
        <v>61</v>
      </c>
      <c r="F1487" s="1">
        <v>323</v>
      </c>
      <c r="G1487" s="1">
        <v>2.883291034</v>
      </c>
      <c r="H1487" s="1">
        <v>0.28669618600000002</v>
      </c>
      <c r="I1487" s="1">
        <v>1.2050645439212922E-2</v>
      </c>
    </row>
    <row r="1488" spans="1:9" hidden="1" x14ac:dyDescent="0.3">
      <c r="A1488" s="1" t="s">
        <v>46</v>
      </c>
      <c r="B1488" s="1" t="s">
        <v>49</v>
      </c>
      <c r="C1488" s="1" t="s">
        <v>7</v>
      </c>
      <c r="D1488" s="1" t="s">
        <v>82</v>
      </c>
      <c r="E1488" s="1">
        <v>61</v>
      </c>
      <c r="F1488" s="1">
        <v>323</v>
      </c>
      <c r="G1488" s="1">
        <v>2.8375048629999999</v>
      </c>
      <c r="H1488" s="1">
        <v>0.27232447599999998</v>
      </c>
      <c r="I1488" s="1">
        <v>1.5039207741319581E-2</v>
      </c>
    </row>
    <row r="1489" spans="1:9" hidden="1" x14ac:dyDescent="0.3">
      <c r="A1489" s="1" t="s">
        <v>46</v>
      </c>
      <c r="B1489" s="1" t="s">
        <v>49</v>
      </c>
      <c r="C1489" s="1" t="s">
        <v>7</v>
      </c>
      <c r="D1489" s="1" t="s">
        <v>83</v>
      </c>
      <c r="E1489" s="1">
        <v>61</v>
      </c>
      <c r="F1489" s="1">
        <v>323</v>
      </c>
      <c r="G1489" s="1">
        <v>2.6931243309999999</v>
      </c>
      <c r="H1489" s="1">
        <v>0.28798386799999998</v>
      </c>
      <c r="I1489" s="1">
        <v>1.7138877224333326E-2</v>
      </c>
    </row>
    <row r="1490" spans="1:9" hidden="1" x14ac:dyDescent="0.3">
      <c r="A1490" s="1" t="s">
        <v>46</v>
      </c>
      <c r="B1490" s="1" t="s">
        <v>49</v>
      </c>
      <c r="C1490" s="1" t="s">
        <v>7</v>
      </c>
      <c r="D1490" s="1" t="s">
        <v>84</v>
      </c>
      <c r="E1490" s="1">
        <v>61</v>
      </c>
      <c r="F1490" s="1">
        <v>323</v>
      </c>
      <c r="G1490" s="1">
        <v>2.7744804510000001</v>
      </c>
      <c r="H1490" s="1">
        <v>0.27510105400000001</v>
      </c>
      <c r="I1490" s="1">
        <v>1.140262100116869E-2</v>
      </c>
    </row>
    <row r="1491" spans="1:9" hidden="1" x14ac:dyDescent="0.3">
      <c r="A1491" s="1" t="s">
        <v>46</v>
      </c>
      <c r="B1491" s="1" t="s">
        <v>49</v>
      </c>
      <c r="C1491" s="1" t="s">
        <v>7</v>
      </c>
      <c r="D1491" s="1" t="s">
        <v>85</v>
      </c>
      <c r="E1491" s="1">
        <v>61</v>
      </c>
      <c r="F1491" s="1">
        <v>323</v>
      </c>
      <c r="G1491" s="1">
        <v>2.8407903249999999</v>
      </c>
      <c r="H1491" s="1">
        <v>0.21782960600000001</v>
      </c>
      <c r="I1491" s="1">
        <v>8.5664459895300402E-3</v>
      </c>
    </row>
    <row r="1492" spans="1:9" hidden="1" x14ac:dyDescent="0.3">
      <c r="A1492" s="1" t="s">
        <v>46</v>
      </c>
      <c r="B1492" s="1" t="s">
        <v>49</v>
      </c>
      <c r="C1492" s="1" t="s">
        <v>7</v>
      </c>
      <c r="D1492" s="1" t="s">
        <v>86</v>
      </c>
      <c r="E1492" s="1">
        <v>61</v>
      </c>
      <c r="F1492" s="1">
        <v>323</v>
      </c>
      <c r="G1492" s="1">
        <v>2.8804051789999998</v>
      </c>
      <c r="H1492" s="1">
        <v>0.26781532600000002</v>
      </c>
      <c r="I1492" s="1">
        <v>2.4333664219752551E-2</v>
      </c>
    </row>
    <row r="1493" spans="1:9" hidden="1" x14ac:dyDescent="0.3">
      <c r="A1493" s="1" t="s">
        <v>46</v>
      </c>
      <c r="B1493" s="1" t="s">
        <v>49</v>
      </c>
      <c r="C1493" s="1" t="s">
        <v>7</v>
      </c>
      <c r="D1493" s="1" t="s">
        <v>87</v>
      </c>
      <c r="E1493" s="1">
        <v>61</v>
      </c>
      <c r="F1493" s="1">
        <v>323</v>
      </c>
      <c r="G1493" s="1">
        <v>2.813930907</v>
      </c>
      <c r="H1493" s="1">
        <v>0.249452692</v>
      </c>
      <c r="I1493" s="1">
        <v>2.1779014769074137E-2</v>
      </c>
    </row>
    <row r="1494" spans="1:9" hidden="1" x14ac:dyDescent="0.3">
      <c r="A1494" s="1" t="s">
        <v>46</v>
      </c>
      <c r="B1494" s="1" t="s">
        <v>49</v>
      </c>
      <c r="C1494" s="1" t="s">
        <v>7</v>
      </c>
      <c r="D1494" s="1" t="s">
        <v>88</v>
      </c>
      <c r="E1494" s="1">
        <v>61</v>
      </c>
      <c r="F1494" s="1">
        <v>323</v>
      </c>
      <c r="G1494" s="1">
        <v>2.8203266419999999</v>
      </c>
      <c r="H1494" s="1">
        <v>0.232762779</v>
      </c>
      <c r="I1494" s="1">
        <v>2.7616635691308084E-2</v>
      </c>
    </row>
    <row r="1495" spans="1:9" hidden="1" x14ac:dyDescent="0.3">
      <c r="A1495" s="1" t="s">
        <v>46</v>
      </c>
      <c r="B1495" s="1" t="s">
        <v>49</v>
      </c>
      <c r="C1495" s="1" t="s">
        <v>7</v>
      </c>
      <c r="D1495" s="1" t="s">
        <v>89</v>
      </c>
      <c r="E1495" s="1">
        <v>61</v>
      </c>
      <c r="F1495" s="1">
        <v>323</v>
      </c>
      <c r="G1495" s="1">
        <v>2.688176388</v>
      </c>
      <c r="H1495" s="1">
        <v>0.240432641</v>
      </c>
      <c r="I1495" s="1">
        <v>2.6361782585099643E-2</v>
      </c>
    </row>
    <row r="1496" spans="1:9" hidden="1" x14ac:dyDescent="0.3">
      <c r="A1496" s="1" t="s">
        <v>46</v>
      </c>
      <c r="B1496" s="1" t="s">
        <v>49</v>
      </c>
      <c r="C1496" s="1" t="s">
        <v>7</v>
      </c>
      <c r="D1496" s="1" t="s">
        <v>90</v>
      </c>
      <c r="E1496" s="1">
        <v>61</v>
      </c>
      <c r="F1496" s="1">
        <v>323</v>
      </c>
      <c r="G1496" s="1">
        <v>2.6961398010000002</v>
      </c>
      <c r="H1496" s="1">
        <v>0.23882082299999999</v>
      </c>
      <c r="I1496" s="1">
        <v>2.6309421171420013E-2</v>
      </c>
    </row>
    <row r="1497" spans="1:9" hidden="1" x14ac:dyDescent="0.3">
      <c r="A1497" s="1" t="s">
        <v>46</v>
      </c>
      <c r="B1497" s="1" t="s">
        <v>49</v>
      </c>
      <c r="C1497" s="1" t="s">
        <v>7</v>
      </c>
      <c r="D1497" s="1" t="s">
        <v>91</v>
      </c>
      <c r="E1497" s="1">
        <v>61</v>
      </c>
      <c r="F1497" s="1">
        <v>323</v>
      </c>
      <c r="G1497" s="1">
        <v>2.7492219100000002</v>
      </c>
      <c r="H1497" s="1">
        <v>0.224761448</v>
      </c>
      <c r="I1497" s="1">
        <v>2.3408828002599611E-2</v>
      </c>
    </row>
    <row r="1498" spans="1:9" hidden="1" x14ac:dyDescent="0.3">
      <c r="A1498" s="1" t="s">
        <v>46</v>
      </c>
      <c r="B1498" s="1" t="s">
        <v>49</v>
      </c>
      <c r="C1498" s="1" t="s">
        <v>7</v>
      </c>
      <c r="D1498" s="1" t="s">
        <v>92</v>
      </c>
      <c r="E1498" s="1">
        <v>61</v>
      </c>
      <c r="F1498" s="1">
        <v>323</v>
      </c>
      <c r="G1498" s="1">
        <v>2.7561946810000002</v>
      </c>
      <c r="H1498" s="1">
        <v>0.23548949</v>
      </c>
      <c r="I1498" s="1">
        <v>6.2343324053790311E-2</v>
      </c>
    </row>
    <row r="1499" spans="1:9" hidden="1" x14ac:dyDescent="0.3">
      <c r="A1499" s="1" t="s">
        <v>46</v>
      </c>
      <c r="B1499" s="1" t="s">
        <v>49</v>
      </c>
      <c r="C1499" s="1" t="s">
        <v>7</v>
      </c>
      <c r="D1499" s="1" t="s">
        <v>93</v>
      </c>
      <c r="E1499" s="1">
        <v>61</v>
      </c>
      <c r="F1499" s="1">
        <v>323</v>
      </c>
      <c r="G1499" s="1">
        <v>2.7385213240000001</v>
      </c>
      <c r="H1499" s="1">
        <v>0.28647150900000001</v>
      </c>
      <c r="I1499" s="1">
        <v>0.12270284053608135</v>
      </c>
    </row>
    <row r="1500" spans="1:9" hidden="1" x14ac:dyDescent="0.3">
      <c r="A1500" s="1" t="s">
        <v>46</v>
      </c>
      <c r="B1500" s="1" t="s">
        <v>49</v>
      </c>
      <c r="C1500" s="1" t="s">
        <v>7</v>
      </c>
      <c r="D1500" s="1" t="s">
        <v>94</v>
      </c>
      <c r="E1500" s="1">
        <v>61</v>
      </c>
      <c r="F1500" s="1">
        <v>323</v>
      </c>
      <c r="G1500" s="1">
        <v>2.8045058030000001</v>
      </c>
      <c r="H1500" s="1">
        <v>0.23255688599999999</v>
      </c>
      <c r="I1500" s="1">
        <v>0.14936492224986792</v>
      </c>
    </row>
    <row r="1501" spans="1:9" hidden="1" x14ac:dyDescent="0.3">
      <c r="A1501" s="1" t="s">
        <v>46</v>
      </c>
      <c r="B1501" s="1" t="s">
        <v>49</v>
      </c>
      <c r="C1501" s="1" t="s">
        <v>7</v>
      </c>
      <c r="D1501" s="1" t="s">
        <v>95</v>
      </c>
      <c r="E1501" s="1">
        <v>61</v>
      </c>
      <c r="F1501" s="1">
        <v>323</v>
      </c>
      <c r="G1501" s="1">
        <v>2.8013738030000002</v>
      </c>
      <c r="H1501" s="1">
        <v>0.235720809</v>
      </c>
      <c r="I1501" s="1">
        <v>0.14136071975323272</v>
      </c>
    </row>
    <row r="1502" spans="1:9" hidden="1" x14ac:dyDescent="0.3">
      <c r="A1502" s="1" t="s">
        <v>46</v>
      </c>
      <c r="B1502" s="1" t="s">
        <v>49</v>
      </c>
      <c r="C1502" s="1" t="s">
        <v>7</v>
      </c>
      <c r="D1502" s="1" t="s">
        <v>96</v>
      </c>
      <c r="E1502" s="1">
        <v>61</v>
      </c>
      <c r="F1502" s="1">
        <v>323</v>
      </c>
      <c r="G1502" s="1">
        <v>2.6316618489999999</v>
      </c>
      <c r="H1502" s="1">
        <v>0.18501711100000001</v>
      </c>
      <c r="I1502" s="1">
        <v>0.11212391634865064</v>
      </c>
    </row>
    <row r="1503" spans="1:9" hidden="1" x14ac:dyDescent="0.3">
      <c r="A1503" s="1" t="s">
        <v>46</v>
      </c>
      <c r="B1503" s="1" t="s">
        <v>49</v>
      </c>
      <c r="C1503" s="1" t="s">
        <v>7</v>
      </c>
      <c r="D1503" s="1" t="s">
        <v>97</v>
      </c>
      <c r="E1503" s="1">
        <v>61</v>
      </c>
      <c r="F1503" s="1">
        <v>323</v>
      </c>
      <c r="G1503" s="1">
        <v>2.7185913080000002</v>
      </c>
      <c r="H1503" s="1">
        <v>0.24689856600000001</v>
      </c>
      <c r="I1503" s="1">
        <v>6.8109425787910668E-2</v>
      </c>
    </row>
    <row r="1504" spans="1:9" hidden="1" x14ac:dyDescent="0.3">
      <c r="A1504" s="1" t="s">
        <v>46</v>
      </c>
      <c r="B1504" s="1" t="s">
        <v>49</v>
      </c>
      <c r="C1504" s="1" t="s">
        <v>7</v>
      </c>
      <c r="D1504" s="1" t="s">
        <v>98</v>
      </c>
      <c r="E1504" s="1">
        <v>61</v>
      </c>
      <c r="F1504" s="1">
        <v>323</v>
      </c>
      <c r="G1504" s="1">
        <v>2.6637042750000002</v>
      </c>
      <c r="H1504" s="1">
        <v>0.24833578000000001</v>
      </c>
      <c r="I1504" s="1">
        <v>3.5461906616580677E-2</v>
      </c>
    </row>
    <row r="1505" spans="1:9" hidden="1" x14ac:dyDescent="0.3">
      <c r="A1505" s="1" t="s">
        <v>46</v>
      </c>
      <c r="B1505" s="1" t="s">
        <v>49</v>
      </c>
      <c r="C1505" s="1" t="s">
        <v>7</v>
      </c>
      <c r="D1505" s="1" t="s">
        <v>99</v>
      </c>
      <c r="E1505" s="1">
        <v>61</v>
      </c>
      <c r="F1505" s="1">
        <v>323</v>
      </c>
      <c r="G1505" s="1">
        <v>2.6953272250000002</v>
      </c>
      <c r="H1505" s="1">
        <v>0.29110065299999999</v>
      </c>
      <c r="I1505" s="1">
        <v>2.1759585823874814E-2</v>
      </c>
    </row>
    <row r="1506" spans="1:9" hidden="1" x14ac:dyDescent="0.3">
      <c r="A1506" s="1" t="s">
        <v>46</v>
      </c>
      <c r="B1506" s="1" t="s">
        <v>49</v>
      </c>
      <c r="C1506" s="1" t="s">
        <v>7</v>
      </c>
      <c r="D1506" s="1" t="s">
        <v>100</v>
      </c>
      <c r="E1506" s="1">
        <v>61</v>
      </c>
      <c r="F1506" s="1">
        <v>323</v>
      </c>
      <c r="G1506" s="1">
        <v>2.7765196360000002</v>
      </c>
      <c r="H1506" s="1">
        <v>0.22416297199999999</v>
      </c>
      <c r="I1506" s="1">
        <v>1.753755910188759E-2</v>
      </c>
    </row>
    <row r="1507" spans="1:9" hidden="1" x14ac:dyDescent="0.3">
      <c r="A1507" s="1" t="s">
        <v>46</v>
      </c>
      <c r="B1507" s="1" t="s">
        <v>49</v>
      </c>
      <c r="C1507" s="1" t="s">
        <v>7</v>
      </c>
      <c r="D1507" s="1" t="s">
        <v>101</v>
      </c>
      <c r="E1507" s="1">
        <v>61</v>
      </c>
      <c r="F1507" s="1">
        <v>323</v>
      </c>
      <c r="G1507" s="1">
        <v>2.7811434739999998</v>
      </c>
      <c r="H1507" s="1">
        <v>0.23428611199999999</v>
      </c>
      <c r="I1507" s="1">
        <v>2.0409660002935367E-2</v>
      </c>
    </row>
    <row r="1508" spans="1:9" hidden="1" x14ac:dyDescent="0.3">
      <c r="A1508" s="1" t="s">
        <v>46</v>
      </c>
      <c r="B1508" s="1" t="s">
        <v>49</v>
      </c>
      <c r="C1508" s="1" t="s">
        <v>7</v>
      </c>
      <c r="D1508" s="1" t="s">
        <v>102</v>
      </c>
      <c r="E1508" s="1">
        <v>61</v>
      </c>
      <c r="F1508" s="1">
        <v>323</v>
      </c>
      <c r="G1508" s="1">
        <v>2.6205223200000001</v>
      </c>
      <c r="H1508" s="1">
        <v>0.29252599499999998</v>
      </c>
      <c r="I1508" s="1">
        <v>3.039736995862298E-2</v>
      </c>
    </row>
    <row r="1509" spans="1:9" hidden="1" x14ac:dyDescent="0.3">
      <c r="A1509" s="1" t="s">
        <v>46</v>
      </c>
      <c r="B1509" s="1" t="s">
        <v>49</v>
      </c>
      <c r="C1509" s="1" t="s">
        <v>7</v>
      </c>
      <c r="D1509" s="1" t="s">
        <v>103</v>
      </c>
      <c r="E1509" s="1">
        <v>61</v>
      </c>
      <c r="F1509" s="1">
        <v>323</v>
      </c>
      <c r="G1509" s="1">
        <v>2.690702361</v>
      </c>
      <c r="H1509" s="1">
        <v>0.24365363000000001</v>
      </c>
      <c r="I1509" s="1">
        <v>4.6495115933899482E-2</v>
      </c>
    </row>
    <row r="1510" spans="1:9" hidden="1" x14ac:dyDescent="0.3">
      <c r="A1510" s="1" t="s">
        <v>46</v>
      </c>
      <c r="B1510" s="1" t="s">
        <v>49</v>
      </c>
      <c r="C1510" s="1" t="s">
        <v>7</v>
      </c>
      <c r="D1510" s="1" t="s">
        <v>104</v>
      </c>
      <c r="E1510" s="1">
        <v>61</v>
      </c>
      <c r="F1510" s="1">
        <v>323</v>
      </c>
      <c r="G1510" s="1">
        <v>2.6122354799999998</v>
      </c>
      <c r="H1510" s="1">
        <v>0.22449332799999999</v>
      </c>
      <c r="I1510" s="1">
        <v>6.0654965233483779E-2</v>
      </c>
    </row>
    <row r="1511" spans="1:9" hidden="1" x14ac:dyDescent="0.3">
      <c r="A1511" s="1" t="s">
        <v>46</v>
      </c>
      <c r="B1511" s="1" t="s">
        <v>49</v>
      </c>
      <c r="C1511" s="1" t="s">
        <v>7</v>
      </c>
      <c r="D1511" s="1" t="s">
        <v>105</v>
      </c>
      <c r="E1511" s="1">
        <v>61</v>
      </c>
      <c r="F1511" s="1">
        <v>323</v>
      </c>
      <c r="G1511" s="1">
        <v>2.7122163540000002</v>
      </c>
      <c r="H1511" s="1">
        <v>0.22284309599999999</v>
      </c>
      <c r="I1511" s="1">
        <v>6.468043120835891E-2</v>
      </c>
    </row>
    <row r="1512" spans="1:9" hidden="1" x14ac:dyDescent="0.3">
      <c r="A1512" s="1" t="s">
        <v>46</v>
      </c>
      <c r="B1512" s="1" t="s">
        <v>49</v>
      </c>
      <c r="C1512" s="1" t="s">
        <v>7</v>
      </c>
      <c r="D1512" s="1" t="s">
        <v>106</v>
      </c>
      <c r="E1512" s="1">
        <v>61</v>
      </c>
      <c r="F1512" s="1">
        <v>323</v>
      </c>
      <c r="G1512" s="1">
        <v>2.7348915389999999</v>
      </c>
      <c r="H1512" s="1">
        <v>0.18712593</v>
      </c>
      <c r="I1512" s="1">
        <v>3.5821251390883525E-2</v>
      </c>
    </row>
    <row r="1513" spans="1:9" hidden="1" x14ac:dyDescent="0.3">
      <c r="A1513" s="1" t="s">
        <v>46</v>
      </c>
      <c r="B1513" s="1" t="s">
        <v>49</v>
      </c>
      <c r="C1513" s="1" t="s">
        <v>7</v>
      </c>
      <c r="D1513" s="1" t="s">
        <v>107</v>
      </c>
      <c r="E1513" s="1">
        <v>61</v>
      </c>
      <c r="F1513" s="1">
        <v>323</v>
      </c>
      <c r="G1513" s="1">
        <v>2.6609794870000001</v>
      </c>
      <c r="H1513" s="1">
        <v>0.23890387099999999</v>
      </c>
      <c r="I1513" s="1">
        <v>2.5795853012566341E-2</v>
      </c>
    </row>
    <row r="1514" spans="1:9" hidden="1" x14ac:dyDescent="0.3">
      <c r="A1514" s="1" t="s">
        <v>46</v>
      </c>
      <c r="B1514" s="1" t="s">
        <v>49</v>
      </c>
      <c r="C1514" s="1" t="s">
        <v>0</v>
      </c>
      <c r="D1514" s="1" t="s">
        <v>54</v>
      </c>
      <c r="E1514" s="1">
        <v>15</v>
      </c>
      <c r="F1514" s="1">
        <v>25</v>
      </c>
      <c r="G1514" s="1">
        <v>2.7530070100000001</v>
      </c>
      <c r="H1514" s="1">
        <v>0.242308261</v>
      </c>
      <c r="I1514" s="1">
        <v>2.6840941134211593E-5</v>
      </c>
    </row>
    <row r="1515" spans="1:9" hidden="1" x14ac:dyDescent="0.3">
      <c r="A1515" s="1" t="s">
        <v>46</v>
      </c>
      <c r="B1515" s="1" t="s">
        <v>49</v>
      </c>
      <c r="C1515" s="1" t="s">
        <v>0</v>
      </c>
      <c r="D1515" s="1" t="s">
        <v>55</v>
      </c>
      <c r="E1515" s="1">
        <v>19</v>
      </c>
      <c r="F1515" s="1">
        <v>27</v>
      </c>
      <c r="G1515" s="1">
        <v>2.9124036320000002</v>
      </c>
      <c r="H1515" s="1">
        <v>0.22447747400000001</v>
      </c>
      <c r="I1515" s="1">
        <v>9.8930540071593635E-4</v>
      </c>
    </row>
    <row r="1516" spans="1:9" hidden="1" x14ac:dyDescent="0.3">
      <c r="A1516" s="1" t="s">
        <v>46</v>
      </c>
      <c r="B1516" s="1" t="s">
        <v>49</v>
      </c>
      <c r="C1516" s="1" t="s">
        <v>0</v>
      </c>
      <c r="D1516" s="1" t="s">
        <v>56</v>
      </c>
      <c r="E1516" s="1">
        <v>19</v>
      </c>
      <c r="F1516" s="1">
        <v>27</v>
      </c>
      <c r="G1516" s="1">
        <v>2.8301045079999998</v>
      </c>
      <c r="H1516" s="1">
        <v>0.23552225299999999</v>
      </c>
      <c r="I1516" s="1">
        <v>1.8143963965956272E-3</v>
      </c>
    </row>
    <row r="1517" spans="1:9" hidden="1" x14ac:dyDescent="0.3">
      <c r="A1517" s="1" t="s">
        <v>46</v>
      </c>
      <c r="B1517" s="1" t="s">
        <v>49</v>
      </c>
      <c r="C1517" s="1" t="s">
        <v>0</v>
      </c>
      <c r="D1517" s="1" t="s">
        <v>57</v>
      </c>
      <c r="E1517" s="1">
        <v>19</v>
      </c>
      <c r="F1517" s="1">
        <v>27</v>
      </c>
      <c r="G1517" s="1">
        <v>2.8042973259999999</v>
      </c>
      <c r="H1517" s="1">
        <v>0.23577501200000001</v>
      </c>
      <c r="I1517" s="1">
        <v>3.0069707859001582E-3</v>
      </c>
    </row>
    <row r="1518" spans="1:9" hidden="1" x14ac:dyDescent="0.3">
      <c r="A1518" s="1" t="s">
        <v>46</v>
      </c>
      <c r="B1518" s="1" t="s">
        <v>49</v>
      </c>
      <c r="C1518" s="1" t="s">
        <v>0</v>
      </c>
      <c r="D1518" s="1" t="s">
        <v>58</v>
      </c>
      <c r="E1518" s="1">
        <v>55</v>
      </c>
      <c r="F1518" s="1">
        <v>27</v>
      </c>
      <c r="G1518" s="1">
        <v>2.9497608469999999</v>
      </c>
      <c r="H1518" s="1">
        <v>0.30023650899999998</v>
      </c>
      <c r="I1518" s="1">
        <v>2.0489198988474988E-3</v>
      </c>
    </row>
    <row r="1519" spans="1:9" hidden="1" x14ac:dyDescent="0.3">
      <c r="A1519" s="1" t="s">
        <v>46</v>
      </c>
      <c r="B1519" s="1" t="s">
        <v>49</v>
      </c>
      <c r="C1519" s="1" t="s">
        <v>0</v>
      </c>
      <c r="D1519" s="1" t="s">
        <v>59</v>
      </c>
      <c r="E1519" s="1">
        <v>55</v>
      </c>
      <c r="F1519" s="1">
        <v>27</v>
      </c>
      <c r="G1519" s="1">
        <v>2.8004044000000001</v>
      </c>
      <c r="H1519" s="1">
        <v>0.286245788</v>
      </c>
      <c r="I1519" s="1">
        <v>5.7158913353711079E-4</v>
      </c>
    </row>
    <row r="1520" spans="1:9" hidden="1" x14ac:dyDescent="0.3">
      <c r="A1520" s="1" t="s">
        <v>46</v>
      </c>
      <c r="B1520" s="1" t="s">
        <v>49</v>
      </c>
      <c r="C1520" s="1" t="s">
        <v>0</v>
      </c>
      <c r="D1520" s="1" t="s">
        <v>60</v>
      </c>
      <c r="E1520" s="1">
        <v>55</v>
      </c>
      <c r="F1520" s="1">
        <v>27</v>
      </c>
      <c r="G1520" s="1">
        <v>2.811924388</v>
      </c>
      <c r="H1520" s="1">
        <v>0.24336630300000001</v>
      </c>
      <c r="I1520" s="1">
        <v>1.4021800468962814E-3</v>
      </c>
    </row>
    <row r="1521" spans="1:9" hidden="1" x14ac:dyDescent="0.3">
      <c r="A1521" s="1" t="s">
        <v>46</v>
      </c>
      <c r="B1521" s="1" t="s">
        <v>49</v>
      </c>
      <c r="C1521" s="1" t="s">
        <v>0</v>
      </c>
      <c r="D1521" s="1" t="s">
        <v>61</v>
      </c>
      <c r="E1521" s="1">
        <v>55</v>
      </c>
      <c r="F1521" s="1">
        <v>27</v>
      </c>
      <c r="G1521" s="1">
        <v>2.8229621159999998</v>
      </c>
      <c r="H1521" s="1">
        <v>0.23526760999999999</v>
      </c>
      <c r="I1521" s="1">
        <v>1.4003390570978007E-2</v>
      </c>
    </row>
    <row r="1522" spans="1:9" hidden="1" x14ac:dyDescent="0.3">
      <c r="A1522" s="1" t="s">
        <v>46</v>
      </c>
      <c r="B1522" s="1" t="s">
        <v>49</v>
      </c>
      <c r="C1522" s="1" t="s">
        <v>0</v>
      </c>
      <c r="D1522" s="1" t="s">
        <v>62</v>
      </c>
      <c r="E1522" s="1">
        <v>55</v>
      </c>
      <c r="F1522" s="1">
        <v>27</v>
      </c>
      <c r="G1522" s="1">
        <v>2.8966941930000001</v>
      </c>
      <c r="H1522" s="1">
        <v>0.244777046</v>
      </c>
      <c r="I1522" s="1">
        <v>2.3217456178631971E-2</v>
      </c>
    </row>
    <row r="1523" spans="1:9" hidden="1" x14ac:dyDescent="0.3">
      <c r="A1523" s="1" t="s">
        <v>46</v>
      </c>
      <c r="B1523" s="1" t="s">
        <v>49</v>
      </c>
      <c r="C1523" s="1" t="s">
        <v>0</v>
      </c>
      <c r="D1523" s="1" t="s">
        <v>63</v>
      </c>
      <c r="E1523" s="1">
        <v>55</v>
      </c>
      <c r="F1523" s="1">
        <v>27</v>
      </c>
      <c r="G1523" s="1">
        <v>2.833553835</v>
      </c>
      <c r="H1523" s="1">
        <v>0.203319688</v>
      </c>
      <c r="I1523" s="1">
        <v>1.5470812107022346E-2</v>
      </c>
    </row>
    <row r="1524" spans="1:9" hidden="1" x14ac:dyDescent="0.3">
      <c r="A1524" s="1" t="s">
        <v>46</v>
      </c>
      <c r="B1524" s="1" t="s">
        <v>49</v>
      </c>
      <c r="C1524" s="1" t="s">
        <v>0</v>
      </c>
      <c r="D1524" s="1" t="s">
        <v>64</v>
      </c>
      <c r="E1524" s="1">
        <v>55</v>
      </c>
      <c r="F1524" s="1">
        <v>27</v>
      </c>
      <c r="G1524" s="1">
        <v>2.8749007770000001</v>
      </c>
      <c r="H1524" s="1">
        <v>0.22741217799999999</v>
      </c>
      <c r="I1524" s="1">
        <v>8.3875022875529032E-3</v>
      </c>
    </row>
    <row r="1525" spans="1:9" hidden="1" x14ac:dyDescent="0.3">
      <c r="A1525" s="1" t="s">
        <v>46</v>
      </c>
      <c r="B1525" s="1" t="s">
        <v>49</v>
      </c>
      <c r="C1525" s="1" t="s">
        <v>0</v>
      </c>
      <c r="D1525" s="1" t="s">
        <v>65</v>
      </c>
      <c r="E1525" s="1">
        <v>55</v>
      </c>
      <c r="F1525" s="1">
        <v>27</v>
      </c>
      <c r="G1525" s="1">
        <v>2.90930708</v>
      </c>
      <c r="H1525" s="1">
        <v>0.23826907999999999</v>
      </c>
      <c r="I1525" s="1">
        <v>2.1933812893542358E-3</v>
      </c>
    </row>
    <row r="1526" spans="1:9" hidden="1" x14ac:dyDescent="0.3">
      <c r="A1526" s="1" t="s">
        <v>46</v>
      </c>
      <c r="B1526" s="1" t="s">
        <v>49</v>
      </c>
      <c r="C1526" s="1" t="s">
        <v>0</v>
      </c>
      <c r="D1526" s="1" t="s">
        <v>66</v>
      </c>
      <c r="E1526" s="1">
        <v>55</v>
      </c>
      <c r="F1526" s="1">
        <v>27</v>
      </c>
      <c r="G1526" s="1">
        <v>2.8754945840000001</v>
      </c>
      <c r="H1526" s="1">
        <v>0.22453125600000001</v>
      </c>
      <c r="I1526" s="1">
        <v>7.7556949120076329E-5</v>
      </c>
    </row>
    <row r="1527" spans="1:9" hidden="1" x14ac:dyDescent="0.3">
      <c r="A1527" s="1" t="s">
        <v>46</v>
      </c>
      <c r="B1527" s="1" t="s">
        <v>49</v>
      </c>
      <c r="C1527" s="1" t="s">
        <v>0</v>
      </c>
      <c r="D1527" s="1" t="s">
        <v>67</v>
      </c>
      <c r="E1527" s="1">
        <v>55</v>
      </c>
      <c r="F1527" s="1">
        <v>27</v>
      </c>
      <c r="G1527" s="1">
        <v>2.8791851899999998</v>
      </c>
      <c r="H1527" s="1">
        <v>0.16348699899999999</v>
      </c>
      <c r="I1527" s="1">
        <v>1.9536021048151509E-3</v>
      </c>
    </row>
    <row r="1528" spans="1:9" hidden="1" x14ac:dyDescent="0.3">
      <c r="A1528" s="1" t="s">
        <v>46</v>
      </c>
      <c r="B1528" s="1" t="s">
        <v>49</v>
      </c>
      <c r="C1528" s="1" t="s">
        <v>0</v>
      </c>
      <c r="D1528" s="1" t="s">
        <v>68</v>
      </c>
      <c r="E1528" s="1">
        <v>55</v>
      </c>
      <c r="F1528" s="1">
        <v>27</v>
      </c>
      <c r="G1528" s="1">
        <v>2.882179679</v>
      </c>
      <c r="H1528" s="1">
        <v>0.25518416599999999</v>
      </c>
      <c r="I1528" s="1">
        <v>1.7882003181578505E-3</v>
      </c>
    </row>
    <row r="1529" spans="1:9" hidden="1" x14ac:dyDescent="0.3">
      <c r="A1529" s="1" t="s">
        <v>46</v>
      </c>
      <c r="B1529" s="1" t="s">
        <v>49</v>
      </c>
      <c r="C1529" s="1" t="s">
        <v>0</v>
      </c>
      <c r="D1529" s="1" t="s">
        <v>69</v>
      </c>
      <c r="E1529" s="1">
        <v>55</v>
      </c>
      <c r="F1529" s="1">
        <v>99</v>
      </c>
      <c r="G1529" s="1">
        <v>2.7871131880000002</v>
      </c>
      <c r="H1529" s="1">
        <v>0.22709823800000001</v>
      </c>
      <c r="I1529" s="1">
        <v>9.772369452988286E-2</v>
      </c>
    </row>
    <row r="1530" spans="1:9" hidden="1" x14ac:dyDescent="0.3">
      <c r="A1530" s="1" t="s">
        <v>46</v>
      </c>
      <c r="B1530" s="1" t="s">
        <v>49</v>
      </c>
      <c r="C1530" s="1" t="s">
        <v>0</v>
      </c>
      <c r="D1530" s="1" t="s">
        <v>70</v>
      </c>
      <c r="E1530" s="1">
        <v>55</v>
      </c>
      <c r="F1530" s="1">
        <v>153</v>
      </c>
      <c r="G1530" s="1">
        <v>2.7632776510000001</v>
      </c>
      <c r="H1530" s="1">
        <v>0.27361147600000002</v>
      </c>
      <c r="I1530" s="1">
        <v>4.8218017179961221E-2</v>
      </c>
    </row>
    <row r="1531" spans="1:9" hidden="1" x14ac:dyDescent="0.3">
      <c r="A1531" s="1" t="s">
        <v>46</v>
      </c>
      <c r="B1531" s="1" t="s">
        <v>49</v>
      </c>
      <c r="C1531" s="1" t="s">
        <v>0</v>
      </c>
      <c r="D1531" s="1" t="s">
        <v>71</v>
      </c>
      <c r="E1531" s="1">
        <v>55</v>
      </c>
      <c r="F1531" s="1">
        <v>153</v>
      </c>
      <c r="G1531" s="1">
        <v>2.7801310689999998</v>
      </c>
      <c r="H1531" s="1">
        <v>0.29155205499999998</v>
      </c>
      <c r="I1531" s="1">
        <v>1.1996663759237165E-3</v>
      </c>
    </row>
    <row r="1532" spans="1:9" hidden="1" x14ac:dyDescent="0.3">
      <c r="A1532" s="1" t="s">
        <v>46</v>
      </c>
      <c r="B1532" s="1" t="s">
        <v>49</v>
      </c>
      <c r="C1532" s="1" t="s">
        <v>0</v>
      </c>
      <c r="D1532" s="1" t="s">
        <v>72</v>
      </c>
      <c r="E1532" s="1">
        <v>55</v>
      </c>
      <c r="F1532" s="1">
        <v>153</v>
      </c>
      <c r="G1532" s="1">
        <v>2.8481476099999998</v>
      </c>
      <c r="H1532" s="1">
        <v>0.18798527400000001</v>
      </c>
      <c r="I1532" s="1">
        <v>1.5460141225693029E-3</v>
      </c>
    </row>
    <row r="1533" spans="1:9" hidden="1" x14ac:dyDescent="0.3">
      <c r="A1533" s="1" t="s">
        <v>46</v>
      </c>
      <c r="B1533" s="1" t="s">
        <v>49</v>
      </c>
      <c r="C1533" s="1" t="s">
        <v>0</v>
      </c>
      <c r="D1533" s="1" t="s">
        <v>73</v>
      </c>
      <c r="E1533" s="1">
        <v>55</v>
      </c>
      <c r="F1533" s="1">
        <v>225</v>
      </c>
      <c r="G1533" s="1">
        <v>2.8611120049999998</v>
      </c>
      <c r="H1533" s="1">
        <v>0.23181049400000001</v>
      </c>
      <c r="I1533" s="1">
        <v>4.9451588545892944E-4</v>
      </c>
    </row>
    <row r="1534" spans="1:9" hidden="1" x14ac:dyDescent="0.3">
      <c r="A1534" s="1" t="s">
        <v>46</v>
      </c>
      <c r="B1534" s="1" t="s">
        <v>49</v>
      </c>
      <c r="C1534" s="1" t="s">
        <v>0</v>
      </c>
      <c r="D1534" s="1" t="s">
        <v>74</v>
      </c>
      <c r="E1534" s="1">
        <v>55</v>
      </c>
      <c r="F1534" s="1">
        <v>279</v>
      </c>
      <c r="G1534" s="1">
        <v>2.7084022210000001</v>
      </c>
      <c r="H1534" s="1">
        <v>0.28280382999999998</v>
      </c>
      <c r="I1534" s="1">
        <v>5.281574687150549E-2</v>
      </c>
    </row>
    <row r="1535" spans="1:9" hidden="1" x14ac:dyDescent="0.3">
      <c r="A1535" s="1" t="s">
        <v>46</v>
      </c>
      <c r="B1535" s="1" t="s">
        <v>49</v>
      </c>
      <c r="C1535" s="1" t="s">
        <v>0</v>
      </c>
      <c r="D1535" s="1" t="s">
        <v>75</v>
      </c>
      <c r="E1535" s="1">
        <v>55</v>
      </c>
      <c r="F1535" s="1">
        <v>279</v>
      </c>
      <c r="G1535" s="1">
        <v>2.8397245799999999</v>
      </c>
      <c r="H1535" s="1">
        <v>0.237082394</v>
      </c>
      <c r="I1535" s="1">
        <v>8.9869890476704531E-2</v>
      </c>
    </row>
    <row r="1536" spans="1:9" hidden="1" x14ac:dyDescent="0.3">
      <c r="A1536" s="1" t="s">
        <v>46</v>
      </c>
      <c r="B1536" s="1" t="s">
        <v>49</v>
      </c>
      <c r="C1536" s="1" t="s">
        <v>0</v>
      </c>
      <c r="D1536" s="1" t="s">
        <v>76</v>
      </c>
      <c r="E1536" s="1">
        <v>55</v>
      </c>
      <c r="F1536" s="1">
        <v>279</v>
      </c>
      <c r="G1536" s="1">
        <v>2.764109285</v>
      </c>
      <c r="H1536" s="1">
        <v>0.188585009</v>
      </c>
      <c r="I1536" s="1">
        <v>1.4885815151901138E-2</v>
      </c>
    </row>
    <row r="1537" spans="1:9" hidden="1" x14ac:dyDescent="0.3">
      <c r="A1537" s="1" t="s">
        <v>46</v>
      </c>
      <c r="B1537" s="1" t="s">
        <v>49</v>
      </c>
      <c r="C1537" s="1" t="s">
        <v>0</v>
      </c>
      <c r="D1537" s="1" t="s">
        <v>77</v>
      </c>
      <c r="E1537" s="1">
        <v>55</v>
      </c>
      <c r="F1537" s="1">
        <v>279</v>
      </c>
      <c r="G1537" s="1">
        <v>2.877461523</v>
      </c>
      <c r="H1537" s="1">
        <v>0.23883592300000001</v>
      </c>
      <c r="I1537" s="1">
        <v>1.2106666730760624E-2</v>
      </c>
    </row>
    <row r="1538" spans="1:9" hidden="1" x14ac:dyDescent="0.3">
      <c r="A1538" s="1" t="s">
        <v>46</v>
      </c>
      <c r="B1538" s="1" t="s">
        <v>49</v>
      </c>
      <c r="C1538" s="1" t="s">
        <v>0</v>
      </c>
      <c r="D1538" s="1" t="s">
        <v>78</v>
      </c>
      <c r="E1538" s="1">
        <v>55</v>
      </c>
      <c r="F1538" s="1">
        <v>279</v>
      </c>
      <c r="G1538" s="1">
        <v>2.7232250570000001</v>
      </c>
      <c r="H1538" s="1">
        <v>0.25761446900000001</v>
      </c>
      <c r="I1538" s="1">
        <v>2.2796579541970785E-2</v>
      </c>
    </row>
    <row r="1539" spans="1:9" hidden="1" x14ac:dyDescent="0.3">
      <c r="A1539" s="1" t="s">
        <v>46</v>
      </c>
      <c r="B1539" s="1" t="s">
        <v>49</v>
      </c>
      <c r="C1539" s="1" t="s">
        <v>0</v>
      </c>
      <c r="D1539" s="1" t="s">
        <v>79</v>
      </c>
      <c r="E1539" s="1">
        <v>55</v>
      </c>
      <c r="F1539" s="1">
        <v>279</v>
      </c>
      <c r="G1539" s="1">
        <v>2.8234826499999999</v>
      </c>
      <c r="H1539" s="1">
        <v>0.237394521</v>
      </c>
      <c r="I1539" s="1">
        <v>3.0366084565710251E-2</v>
      </c>
    </row>
    <row r="1540" spans="1:9" hidden="1" x14ac:dyDescent="0.3">
      <c r="A1540" s="1" t="s">
        <v>46</v>
      </c>
      <c r="B1540" s="1" t="s">
        <v>49</v>
      </c>
      <c r="C1540" s="1" t="s">
        <v>0</v>
      </c>
      <c r="D1540" s="1" t="s">
        <v>80</v>
      </c>
      <c r="E1540" s="1">
        <v>55</v>
      </c>
      <c r="F1540" s="1">
        <v>279</v>
      </c>
      <c r="G1540" s="1">
        <v>2.7593489230000001</v>
      </c>
      <c r="H1540" s="1">
        <v>0.30381739899999999</v>
      </c>
      <c r="I1540" s="1">
        <v>3.0087193571934606E-2</v>
      </c>
    </row>
    <row r="1541" spans="1:9" hidden="1" x14ac:dyDescent="0.3">
      <c r="A1541" s="1" t="s">
        <v>46</v>
      </c>
      <c r="B1541" s="1" t="s">
        <v>49</v>
      </c>
      <c r="C1541" s="1" t="s">
        <v>0</v>
      </c>
      <c r="D1541" s="1" t="s">
        <v>81</v>
      </c>
      <c r="E1541" s="1">
        <v>55</v>
      </c>
      <c r="F1541" s="1">
        <v>279</v>
      </c>
      <c r="G1541" s="1">
        <v>2.8514445450000001</v>
      </c>
      <c r="H1541" s="1">
        <v>0.21573226000000001</v>
      </c>
      <c r="I1541" s="1">
        <v>2.1777349367025613E-2</v>
      </c>
    </row>
    <row r="1542" spans="1:9" hidden="1" x14ac:dyDescent="0.3">
      <c r="A1542" s="1" t="s">
        <v>46</v>
      </c>
      <c r="B1542" s="1" t="s">
        <v>49</v>
      </c>
      <c r="C1542" s="1" t="s">
        <v>0</v>
      </c>
      <c r="D1542" s="1" t="s">
        <v>82</v>
      </c>
      <c r="E1542" s="1">
        <v>55</v>
      </c>
      <c r="F1542" s="1">
        <v>279</v>
      </c>
      <c r="G1542" s="1">
        <v>2.7975515030000002</v>
      </c>
      <c r="H1542" s="1">
        <v>0.23820517999999999</v>
      </c>
      <c r="I1542" s="1">
        <v>3.1987079844848734E-2</v>
      </c>
    </row>
    <row r="1543" spans="1:9" hidden="1" x14ac:dyDescent="0.3">
      <c r="A1543" s="1" t="s">
        <v>46</v>
      </c>
      <c r="B1543" s="1" t="s">
        <v>49</v>
      </c>
      <c r="C1543" s="1" t="s">
        <v>0</v>
      </c>
      <c r="D1543" s="1" t="s">
        <v>83</v>
      </c>
      <c r="E1543" s="1">
        <v>55</v>
      </c>
      <c r="F1543" s="1">
        <v>279</v>
      </c>
      <c r="G1543" s="1">
        <v>2.7119815260000002</v>
      </c>
      <c r="H1543" s="1">
        <v>0.22244032599999999</v>
      </c>
      <c r="I1543" s="1">
        <v>3.8602687330518824E-2</v>
      </c>
    </row>
    <row r="1544" spans="1:9" hidden="1" x14ac:dyDescent="0.3">
      <c r="A1544" s="1" t="s">
        <v>46</v>
      </c>
      <c r="B1544" s="1" t="s">
        <v>49</v>
      </c>
      <c r="C1544" s="1" t="s">
        <v>0</v>
      </c>
      <c r="D1544" s="1" t="s">
        <v>84</v>
      </c>
      <c r="E1544" s="1">
        <v>55</v>
      </c>
      <c r="F1544" s="1">
        <v>279</v>
      </c>
      <c r="G1544" s="1">
        <v>2.8268976719999999</v>
      </c>
      <c r="H1544" s="1">
        <v>0.28116463600000002</v>
      </c>
      <c r="I1544" s="1">
        <v>4.0938351779046651E-2</v>
      </c>
    </row>
    <row r="1545" spans="1:9" hidden="1" x14ac:dyDescent="0.3">
      <c r="A1545" s="1" t="s">
        <v>46</v>
      </c>
      <c r="B1545" s="1" t="s">
        <v>49</v>
      </c>
      <c r="C1545" s="1" t="s">
        <v>0</v>
      </c>
      <c r="D1545" s="1" t="s">
        <v>85</v>
      </c>
      <c r="E1545" s="1">
        <v>55</v>
      </c>
      <c r="F1545" s="1">
        <v>279</v>
      </c>
      <c r="G1545" s="1">
        <v>2.7572801440000001</v>
      </c>
      <c r="H1545" s="1">
        <v>0.23414518300000001</v>
      </c>
      <c r="I1545" s="1">
        <v>5.1528479316075425E-2</v>
      </c>
    </row>
    <row r="1546" spans="1:9" hidden="1" x14ac:dyDescent="0.3">
      <c r="A1546" s="1" t="s">
        <v>46</v>
      </c>
      <c r="B1546" s="1" t="s">
        <v>49</v>
      </c>
      <c r="C1546" s="1" t="s">
        <v>0</v>
      </c>
      <c r="D1546" s="1" t="s">
        <v>86</v>
      </c>
      <c r="E1546" s="1">
        <v>55</v>
      </c>
      <c r="F1546" s="1">
        <v>279</v>
      </c>
      <c r="G1546" s="1">
        <v>2.8107095809999998</v>
      </c>
      <c r="H1546" s="1">
        <v>0.23348391700000001</v>
      </c>
      <c r="I1546" s="1">
        <v>5.1481047314160054E-2</v>
      </c>
    </row>
    <row r="1547" spans="1:9" hidden="1" x14ac:dyDescent="0.3">
      <c r="A1547" s="1" t="s">
        <v>46</v>
      </c>
      <c r="B1547" s="1" t="s">
        <v>49</v>
      </c>
      <c r="C1547" s="1" t="s">
        <v>0</v>
      </c>
      <c r="D1547" s="1" t="s">
        <v>87</v>
      </c>
      <c r="E1547" s="1">
        <v>55</v>
      </c>
      <c r="F1547" s="1">
        <v>279</v>
      </c>
      <c r="G1547" s="1">
        <v>2.7497138649999999</v>
      </c>
      <c r="H1547" s="1">
        <v>0.202689019</v>
      </c>
      <c r="I1547" s="1">
        <v>3.4198391333168217E-2</v>
      </c>
    </row>
    <row r="1548" spans="1:9" hidden="1" x14ac:dyDescent="0.3">
      <c r="A1548" s="1" t="s">
        <v>46</v>
      </c>
      <c r="B1548" s="1" t="s">
        <v>49</v>
      </c>
      <c r="C1548" s="1" t="s">
        <v>0</v>
      </c>
      <c r="D1548" s="1" t="s">
        <v>88</v>
      </c>
      <c r="E1548" s="1">
        <v>55</v>
      </c>
      <c r="F1548" s="1">
        <v>279</v>
      </c>
      <c r="G1548" s="1">
        <v>2.768395682</v>
      </c>
      <c r="H1548" s="1">
        <v>0.227002909</v>
      </c>
      <c r="I1548" s="1">
        <v>3.8479619080974324E-2</v>
      </c>
    </row>
    <row r="1549" spans="1:9" hidden="1" x14ac:dyDescent="0.3">
      <c r="A1549" s="1" t="s">
        <v>46</v>
      </c>
      <c r="B1549" s="1" t="s">
        <v>49</v>
      </c>
      <c r="C1549" s="1" t="s">
        <v>0</v>
      </c>
      <c r="D1549" s="1" t="s">
        <v>89</v>
      </c>
      <c r="E1549" s="1">
        <v>55</v>
      </c>
      <c r="F1549" s="1">
        <v>279</v>
      </c>
      <c r="G1549" s="1">
        <v>2.7627726890000002</v>
      </c>
      <c r="H1549" s="1">
        <v>0.27816051600000002</v>
      </c>
      <c r="I1549" s="1">
        <v>4.0890984930593226E-2</v>
      </c>
    </row>
    <row r="1550" spans="1:9" hidden="1" x14ac:dyDescent="0.3">
      <c r="A1550" s="1" t="s">
        <v>46</v>
      </c>
      <c r="B1550" s="1" t="s">
        <v>49</v>
      </c>
      <c r="C1550" s="1" t="s">
        <v>0</v>
      </c>
      <c r="D1550" s="1" t="s">
        <v>90</v>
      </c>
      <c r="E1550" s="1">
        <v>55</v>
      </c>
      <c r="F1550" s="1">
        <v>279</v>
      </c>
      <c r="G1550" s="1">
        <v>2.7177861349999999</v>
      </c>
      <c r="H1550" s="1">
        <v>0.23472138300000001</v>
      </c>
      <c r="I1550" s="1">
        <v>5.1532936446790155E-2</v>
      </c>
    </row>
    <row r="1551" spans="1:9" hidden="1" x14ac:dyDescent="0.3">
      <c r="A1551" s="1" t="s">
        <v>46</v>
      </c>
      <c r="B1551" s="1" t="s">
        <v>49</v>
      </c>
      <c r="C1551" s="1" t="s">
        <v>0</v>
      </c>
      <c r="D1551" s="1" t="s">
        <v>91</v>
      </c>
      <c r="E1551" s="1">
        <v>55</v>
      </c>
      <c r="F1551" s="1">
        <v>279</v>
      </c>
      <c r="G1551" s="1">
        <v>2.8039527830000002</v>
      </c>
      <c r="H1551" s="1">
        <v>0.22239492999999999</v>
      </c>
      <c r="I1551" s="1">
        <v>3.679242096040243E-2</v>
      </c>
    </row>
    <row r="1552" spans="1:9" hidden="1" x14ac:dyDescent="0.3">
      <c r="A1552" s="1" t="s">
        <v>46</v>
      </c>
      <c r="B1552" s="1" t="s">
        <v>49</v>
      </c>
      <c r="C1552" s="1" t="s">
        <v>0</v>
      </c>
      <c r="D1552" s="1" t="s">
        <v>92</v>
      </c>
      <c r="E1552" s="1">
        <v>55</v>
      </c>
      <c r="F1552" s="1">
        <v>279</v>
      </c>
      <c r="G1552" s="1">
        <v>2.8046906690000002</v>
      </c>
      <c r="H1552" s="1">
        <v>0.24018793299999999</v>
      </c>
      <c r="I1552" s="1">
        <v>2.8233095442946273E-2</v>
      </c>
    </row>
    <row r="1553" spans="1:9" hidden="1" x14ac:dyDescent="0.3">
      <c r="A1553" s="1" t="s">
        <v>46</v>
      </c>
      <c r="B1553" s="1" t="s">
        <v>49</v>
      </c>
      <c r="C1553" s="1" t="s">
        <v>0</v>
      </c>
      <c r="D1553" s="1" t="s">
        <v>93</v>
      </c>
      <c r="E1553" s="1">
        <v>55</v>
      </c>
      <c r="F1553" s="1">
        <v>279</v>
      </c>
      <c r="G1553" s="1">
        <v>2.8029225470000001</v>
      </c>
      <c r="H1553" s="1">
        <v>0.24074415699999999</v>
      </c>
      <c r="I1553" s="1">
        <v>3.8596611391242132E-2</v>
      </c>
    </row>
    <row r="1554" spans="1:9" hidden="1" x14ac:dyDescent="0.3">
      <c r="A1554" s="1" t="s">
        <v>46</v>
      </c>
      <c r="B1554" s="1" t="s">
        <v>49</v>
      </c>
      <c r="C1554" s="1" t="s">
        <v>0</v>
      </c>
      <c r="D1554" s="1" t="s">
        <v>94</v>
      </c>
      <c r="E1554" s="1">
        <v>55</v>
      </c>
      <c r="F1554" s="1">
        <v>279</v>
      </c>
      <c r="G1554" s="1">
        <v>2.7912908189999999</v>
      </c>
      <c r="H1554" s="1">
        <v>0.227674234</v>
      </c>
      <c r="I1554" s="1">
        <v>5.421216876105206E-2</v>
      </c>
    </row>
    <row r="1555" spans="1:9" hidden="1" x14ac:dyDescent="0.3">
      <c r="A1555" s="1" t="s">
        <v>46</v>
      </c>
      <c r="B1555" s="1" t="s">
        <v>49</v>
      </c>
      <c r="C1555" s="1" t="s">
        <v>0</v>
      </c>
      <c r="D1555" s="1" t="s">
        <v>95</v>
      </c>
      <c r="E1555" s="1">
        <v>55</v>
      </c>
      <c r="F1555" s="1">
        <v>279</v>
      </c>
      <c r="G1555" s="1">
        <v>2.778079119</v>
      </c>
      <c r="H1555" s="1">
        <v>0.234810293</v>
      </c>
      <c r="I1555" s="1">
        <v>5.0327667886237083E-2</v>
      </c>
    </row>
    <row r="1556" spans="1:9" hidden="1" x14ac:dyDescent="0.3">
      <c r="A1556" s="1" t="s">
        <v>46</v>
      </c>
      <c r="B1556" s="1" t="s">
        <v>49</v>
      </c>
      <c r="C1556" s="1" t="s">
        <v>0</v>
      </c>
      <c r="D1556" s="1" t="s">
        <v>96</v>
      </c>
      <c r="E1556" s="1">
        <v>55</v>
      </c>
      <c r="F1556" s="1">
        <v>279</v>
      </c>
      <c r="G1556" s="1">
        <v>2.8248113859999999</v>
      </c>
      <c r="H1556" s="1">
        <v>0.28119334699999998</v>
      </c>
      <c r="I1556" s="1">
        <v>3.5059454962569798E-2</v>
      </c>
    </row>
    <row r="1557" spans="1:9" hidden="1" x14ac:dyDescent="0.3">
      <c r="A1557" s="1" t="s">
        <v>46</v>
      </c>
      <c r="B1557" s="1" t="s">
        <v>49</v>
      </c>
      <c r="C1557" s="1" t="s">
        <v>0</v>
      </c>
      <c r="D1557" s="1" t="s">
        <v>97</v>
      </c>
      <c r="E1557" s="1">
        <v>55</v>
      </c>
      <c r="F1557" s="1">
        <v>279</v>
      </c>
      <c r="G1557" s="1">
        <v>2.7427593589999999</v>
      </c>
      <c r="H1557" s="1">
        <v>0.28200156100000001</v>
      </c>
      <c r="I1557" s="1">
        <v>3.2194639966996029E-2</v>
      </c>
    </row>
    <row r="1558" spans="1:9" hidden="1" x14ac:dyDescent="0.3">
      <c r="A1558" s="1" t="s">
        <v>46</v>
      </c>
      <c r="B1558" s="1" t="s">
        <v>49</v>
      </c>
      <c r="C1558" s="1" t="s">
        <v>0</v>
      </c>
      <c r="D1558" s="1" t="s">
        <v>98</v>
      </c>
      <c r="E1558" s="1">
        <v>55</v>
      </c>
      <c r="F1558" s="1">
        <v>279</v>
      </c>
      <c r="G1558" s="1">
        <v>2.7773303509999998</v>
      </c>
      <c r="H1558" s="1">
        <v>0.22342740999999999</v>
      </c>
      <c r="I1558" s="1">
        <v>3.753241571373208E-2</v>
      </c>
    </row>
    <row r="1559" spans="1:9" hidden="1" x14ac:dyDescent="0.3">
      <c r="A1559" s="1" t="s">
        <v>46</v>
      </c>
      <c r="B1559" s="1" t="s">
        <v>49</v>
      </c>
      <c r="C1559" s="1" t="s">
        <v>0</v>
      </c>
      <c r="D1559" s="1" t="s">
        <v>99</v>
      </c>
      <c r="E1559" s="1">
        <v>55</v>
      </c>
      <c r="F1559" s="1">
        <v>279</v>
      </c>
      <c r="G1559" s="1">
        <v>2.7526679500000002</v>
      </c>
      <c r="H1559" s="1">
        <v>0.24039851000000001</v>
      </c>
      <c r="I1559" s="1">
        <v>4.694841234611994E-2</v>
      </c>
    </row>
    <row r="1560" spans="1:9" hidden="1" x14ac:dyDescent="0.3">
      <c r="A1560" s="1" t="s">
        <v>46</v>
      </c>
      <c r="B1560" s="1" t="s">
        <v>49</v>
      </c>
      <c r="C1560" s="1" t="s">
        <v>0</v>
      </c>
      <c r="D1560" s="1" t="s">
        <v>100</v>
      </c>
      <c r="E1560" s="1">
        <v>55</v>
      </c>
      <c r="F1560" s="1">
        <v>279</v>
      </c>
      <c r="G1560" s="1">
        <v>2.752356877</v>
      </c>
      <c r="H1560" s="1">
        <v>0.25402870700000002</v>
      </c>
      <c r="I1560" s="1">
        <v>3.0757610178935808E-2</v>
      </c>
    </row>
    <row r="1561" spans="1:9" hidden="1" x14ac:dyDescent="0.3">
      <c r="A1561" s="1" t="s">
        <v>46</v>
      </c>
      <c r="B1561" s="1" t="s">
        <v>49</v>
      </c>
      <c r="C1561" s="1" t="s">
        <v>0</v>
      </c>
      <c r="D1561" s="1" t="s">
        <v>101</v>
      </c>
      <c r="E1561" s="1">
        <v>55</v>
      </c>
      <c r="F1561" s="1">
        <v>279</v>
      </c>
      <c r="G1561" s="1">
        <v>2.6903318939999998</v>
      </c>
      <c r="H1561" s="1">
        <v>0.218680236</v>
      </c>
      <c r="I1561" s="1">
        <v>2.8482135754831401E-2</v>
      </c>
    </row>
    <row r="1562" spans="1:9" hidden="1" x14ac:dyDescent="0.3">
      <c r="A1562" s="1" t="s">
        <v>46</v>
      </c>
      <c r="B1562" s="1" t="s">
        <v>49</v>
      </c>
      <c r="C1562" s="1" t="s">
        <v>0</v>
      </c>
      <c r="D1562" s="1" t="s">
        <v>102</v>
      </c>
      <c r="E1562" s="1">
        <v>55</v>
      </c>
      <c r="F1562" s="1">
        <v>279</v>
      </c>
      <c r="G1562" s="1">
        <v>2.7619116460000002</v>
      </c>
      <c r="H1562" s="1">
        <v>0.23927572699999999</v>
      </c>
      <c r="I1562" s="1">
        <v>1.7571951425656002E-2</v>
      </c>
    </row>
    <row r="1563" spans="1:9" hidden="1" x14ac:dyDescent="0.3">
      <c r="A1563" s="1" t="s">
        <v>46</v>
      </c>
      <c r="B1563" s="1" t="s">
        <v>49</v>
      </c>
      <c r="C1563" s="1" t="s">
        <v>0</v>
      </c>
      <c r="D1563" s="1" t="s">
        <v>103</v>
      </c>
      <c r="E1563" s="1">
        <v>55</v>
      </c>
      <c r="F1563" s="1">
        <v>279</v>
      </c>
      <c r="G1563" s="1">
        <v>2.7450586540000002</v>
      </c>
      <c r="H1563" s="1">
        <v>0.25336799999999998</v>
      </c>
      <c r="I1563" s="1">
        <v>3.5978912060465905E-2</v>
      </c>
    </row>
    <row r="1564" spans="1:9" hidden="1" x14ac:dyDescent="0.3">
      <c r="A1564" s="1" t="s">
        <v>46</v>
      </c>
      <c r="B1564" s="1" t="s">
        <v>49</v>
      </c>
      <c r="C1564" s="1" t="s">
        <v>0</v>
      </c>
      <c r="D1564" s="1" t="s">
        <v>104</v>
      </c>
      <c r="E1564" s="1">
        <v>55</v>
      </c>
      <c r="F1564" s="1">
        <v>279</v>
      </c>
      <c r="G1564" s="1">
        <v>2.775755567</v>
      </c>
      <c r="H1564" s="1">
        <v>0.23117766300000001</v>
      </c>
      <c r="I1564" s="1">
        <v>5.2619582253702252E-2</v>
      </c>
    </row>
    <row r="1565" spans="1:9" hidden="1" x14ac:dyDescent="0.3">
      <c r="A1565" s="1" t="s">
        <v>46</v>
      </c>
      <c r="B1565" s="1" t="s">
        <v>49</v>
      </c>
      <c r="C1565" s="1" t="s">
        <v>0</v>
      </c>
      <c r="D1565" s="1" t="s">
        <v>105</v>
      </c>
      <c r="E1565" s="1">
        <v>55</v>
      </c>
      <c r="F1565" s="1">
        <v>279</v>
      </c>
      <c r="G1565" s="1">
        <v>2.6901637960000002</v>
      </c>
      <c r="H1565" s="1">
        <v>0.26080836200000002</v>
      </c>
      <c r="I1565" s="1">
        <v>7.8802502812635275E-2</v>
      </c>
    </row>
    <row r="1566" spans="1:9" hidden="1" x14ac:dyDescent="0.3">
      <c r="A1566" s="1" t="s">
        <v>46</v>
      </c>
      <c r="B1566" s="1" t="s">
        <v>49</v>
      </c>
      <c r="C1566" s="1" t="s">
        <v>0</v>
      </c>
      <c r="D1566" s="1" t="s">
        <v>106</v>
      </c>
      <c r="E1566" s="1">
        <v>55</v>
      </c>
      <c r="F1566" s="1">
        <v>279</v>
      </c>
      <c r="G1566" s="1">
        <v>2.7205976139999999</v>
      </c>
      <c r="H1566" s="1">
        <v>0.28820557699999999</v>
      </c>
      <c r="I1566" s="1">
        <v>6.4497839084893233E-2</v>
      </c>
    </row>
    <row r="1567" spans="1:9" hidden="1" x14ac:dyDescent="0.3">
      <c r="A1567" s="1" t="s">
        <v>46</v>
      </c>
      <c r="B1567" s="1" t="s">
        <v>49</v>
      </c>
      <c r="C1567" s="1" t="s">
        <v>0</v>
      </c>
      <c r="D1567" s="1" t="s">
        <v>107</v>
      </c>
      <c r="E1567" s="1">
        <v>55</v>
      </c>
      <c r="F1567" s="1">
        <v>279</v>
      </c>
      <c r="G1567" s="1">
        <v>2.7798601330000001</v>
      </c>
      <c r="H1567" s="1">
        <v>0.23439236099999999</v>
      </c>
      <c r="I1567" s="1">
        <v>3.141157237615734E-2</v>
      </c>
    </row>
    <row r="1568" spans="1:9" hidden="1" x14ac:dyDescent="0.3">
      <c r="A1568" s="1" t="s">
        <v>46</v>
      </c>
      <c r="B1568" s="1" t="s">
        <v>49</v>
      </c>
      <c r="C1568" s="1" t="s">
        <v>5</v>
      </c>
      <c r="D1568" s="1" t="s">
        <v>54</v>
      </c>
      <c r="E1568" s="1">
        <v>15</v>
      </c>
      <c r="F1568" s="1">
        <v>18</v>
      </c>
      <c r="G1568" s="1">
        <v>2.7572075819999999</v>
      </c>
      <c r="H1568" s="1">
        <v>0.229859112</v>
      </c>
      <c r="I1568" s="1">
        <v>9.4962835279488412E-4</v>
      </c>
    </row>
    <row r="1569" spans="1:9" hidden="1" x14ac:dyDescent="0.3">
      <c r="A1569" s="1" t="s">
        <v>46</v>
      </c>
      <c r="B1569" s="1" t="s">
        <v>49</v>
      </c>
      <c r="C1569" s="1" t="s">
        <v>5</v>
      </c>
      <c r="D1569" s="1" t="s">
        <v>55</v>
      </c>
      <c r="E1569" s="1">
        <v>19</v>
      </c>
      <c r="F1569" s="1">
        <v>20</v>
      </c>
      <c r="G1569" s="1">
        <v>2.7718471409999998</v>
      </c>
      <c r="H1569" s="1">
        <v>0.229103001</v>
      </c>
      <c r="I1569" s="1">
        <v>1.7774904916650499E-3</v>
      </c>
    </row>
    <row r="1570" spans="1:9" hidden="1" x14ac:dyDescent="0.3">
      <c r="A1570" s="1" t="s">
        <v>46</v>
      </c>
      <c r="B1570" s="1" t="s">
        <v>49</v>
      </c>
      <c r="C1570" s="1" t="s">
        <v>5</v>
      </c>
      <c r="D1570" s="1" t="s">
        <v>56</v>
      </c>
      <c r="E1570" s="1">
        <v>19</v>
      </c>
      <c r="F1570" s="1">
        <v>20</v>
      </c>
      <c r="G1570" s="1">
        <v>2.79453036</v>
      </c>
      <c r="H1570" s="1">
        <v>0.28069495700000002</v>
      </c>
      <c r="I1570" s="1">
        <v>1.1784979539211987E-3</v>
      </c>
    </row>
    <row r="1571" spans="1:9" hidden="1" x14ac:dyDescent="0.3">
      <c r="A1571" s="1" t="s">
        <v>46</v>
      </c>
      <c r="B1571" s="1" t="s">
        <v>49</v>
      </c>
      <c r="C1571" s="1" t="s">
        <v>5</v>
      </c>
      <c r="D1571" s="1" t="s">
        <v>57</v>
      </c>
      <c r="E1571" s="1">
        <v>19</v>
      </c>
      <c r="F1571" s="1">
        <v>20</v>
      </c>
      <c r="G1571" s="1">
        <v>2.8380273269999998</v>
      </c>
      <c r="H1571" s="1">
        <v>0.27624964000000002</v>
      </c>
      <c r="I1571" s="1">
        <v>1.4024981600709089E-3</v>
      </c>
    </row>
    <row r="1572" spans="1:9" hidden="1" x14ac:dyDescent="0.3">
      <c r="A1572" s="1" t="s">
        <v>46</v>
      </c>
      <c r="B1572" s="1" t="s">
        <v>49</v>
      </c>
      <c r="C1572" s="1" t="s">
        <v>5</v>
      </c>
      <c r="D1572" s="1" t="s">
        <v>58</v>
      </c>
      <c r="E1572" s="1">
        <v>27</v>
      </c>
      <c r="F1572" s="1">
        <v>20</v>
      </c>
      <c r="G1572" s="1">
        <v>2.7259527829999999</v>
      </c>
      <c r="H1572" s="1">
        <v>0.28918337100000002</v>
      </c>
      <c r="I1572" s="1">
        <v>2.3330198885085379E-4</v>
      </c>
    </row>
    <row r="1573" spans="1:9" hidden="1" x14ac:dyDescent="0.3">
      <c r="A1573" s="1" t="s">
        <v>46</v>
      </c>
      <c r="B1573" s="1" t="s">
        <v>49</v>
      </c>
      <c r="C1573" s="1" t="s">
        <v>5</v>
      </c>
      <c r="D1573" s="1" t="s">
        <v>59</v>
      </c>
      <c r="E1573" s="1">
        <v>27</v>
      </c>
      <c r="F1573" s="1">
        <v>20</v>
      </c>
      <c r="G1573" s="1">
        <v>2.876351224</v>
      </c>
      <c r="H1573" s="1">
        <v>0.27461086200000001</v>
      </c>
      <c r="I1573" s="1">
        <v>8.1519609378612971E-4</v>
      </c>
    </row>
    <row r="1574" spans="1:9" hidden="1" x14ac:dyDescent="0.3">
      <c r="A1574" s="1" t="s">
        <v>46</v>
      </c>
      <c r="B1574" s="1" t="s">
        <v>49</v>
      </c>
      <c r="C1574" s="1" t="s">
        <v>5</v>
      </c>
      <c r="D1574" s="1" t="s">
        <v>60</v>
      </c>
      <c r="E1574" s="1">
        <v>27</v>
      </c>
      <c r="F1574" s="1">
        <v>20</v>
      </c>
      <c r="G1574" s="1">
        <v>2.8045773139999999</v>
      </c>
      <c r="H1574" s="1">
        <v>0.232247438</v>
      </c>
      <c r="I1574" s="1">
        <v>4.3490019136275876E-5</v>
      </c>
    </row>
    <row r="1575" spans="1:9" hidden="1" x14ac:dyDescent="0.3">
      <c r="A1575" s="1" t="s">
        <v>46</v>
      </c>
      <c r="B1575" s="1" t="s">
        <v>49</v>
      </c>
      <c r="C1575" s="1" t="s">
        <v>5</v>
      </c>
      <c r="D1575" s="1" t="s">
        <v>61</v>
      </c>
      <c r="E1575" s="1">
        <v>27</v>
      </c>
      <c r="F1575" s="1">
        <v>20</v>
      </c>
      <c r="G1575" s="1">
        <v>2.71672468</v>
      </c>
      <c r="H1575" s="1">
        <v>0.23193999300000001</v>
      </c>
      <c r="I1575" s="1">
        <v>2.0381663008205221E-6</v>
      </c>
    </row>
    <row r="1576" spans="1:9" hidden="1" x14ac:dyDescent="0.3">
      <c r="A1576" s="1" t="s">
        <v>46</v>
      </c>
      <c r="B1576" s="1" t="s">
        <v>49</v>
      </c>
      <c r="C1576" s="1" t="s">
        <v>5</v>
      </c>
      <c r="D1576" s="1" t="s">
        <v>62</v>
      </c>
      <c r="E1576" s="1">
        <v>27</v>
      </c>
      <c r="F1576" s="1">
        <v>20</v>
      </c>
      <c r="G1576" s="1">
        <v>2.7363248530000002</v>
      </c>
      <c r="H1576" s="1">
        <v>0.23222879099999999</v>
      </c>
      <c r="I1576" s="1">
        <v>5.0490498604219638E-5</v>
      </c>
    </row>
    <row r="1577" spans="1:9" hidden="1" x14ac:dyDescent="0.3">
      <c r="A1577" s="1" t="s">
        <v>46</v>
      </c>
      <c r="B1577" s="1" t="s">
        <v>49</v>
      </c>
      <c r="C1577" s="1" t="s">
        <v>5</v>
      </c>
      <c r="D1577" s="1" t="s">
        <v>63</v>
      </c>
      <c r="E1577" s="1">
        <v>27</v>
      </c>
      <c r="F1577" s="1">
        <v>20</v>
      </c>
      <c r="G1577" s="1">
        <v>2.6840504009999999</v>
      </c>
      <c r="H1577" s="1">
        <v>0.15436540600000001</v>
      </c>
      <c r="I1577" s="1">
        <v>1.2651592127141866E-2</v>
      </c>
    </row>
    <row r="1578" spans="1:9" hidden="1" x14ac:dyDescent="0.3">
      <c r="A1578" s="1" t="s">
        <v>46</v>
      </c>
      <c r="B1578" s="1" t="s">
        <v>49</v>
      </c>
      <c r="C1578" s="1" t="s">
        <v>5</v>
      </c>
      <c r="D1578" s="1" t="s">
        <v>64</v>
      </c>
      <c r="E1578" s="1">
        <v>27</v>
      </c>
      <c r="F1578" s="1">
        <v>20</v>
      </c>
      <c r="G1578" s="1">
        <v>2.7868993529999999</v>
      </c>
      <c r="H1578" s="1">
        <v>0.23166788799999999</v>
      </c>
      <c r="I1578" s="1">
        <v>6.2612849706548488E-3</v>
      </c>
    </row>
    <row r="1579" spans="1:9" hidden="1" x14ac:dyDescent="0.3">
      <c r="A1579" s="1" t="s">
        <v>46</v>
      </c>
      <c r="B1579" s="1" t="s">
        <v>49</v>
      </c>
      <c r="C1579" s="1" t="s">
        <v>5</v>
      </c>
      <c r="D1579" s="1" t="s">
        <v>65</v>
      </c>
      <c r="E1579" s="1">
        <v>27</v>
      </c>
      <c r="F1579" s="1">
        <v>20</v>
      </c>
      <c r="G1579" s="1">
        <v>2.704066208</v>
      </c>
      <c r="H1579" s="1">
        <v>0.228800795</v>
      </c>
      <c r="I1579" s="1">
        <v>1.7417653709594052E-2</v>
      </c>
    </row>
    <row r="1580" spans="1:9" hidden="1" x14ac:dyDescent="0.3">
      <c r="A1580" s="1" t="s">
        <v>46</v>
      </c>
      <c r="B1580" s="1" t="s">
        <v>49</v>
      </c>
      <c r="C1580" s="1" t="s">
        <v>5</v>
      </c>
      <c r="D1580" s="1" t="s">
        <v>66</v>
      </c>
      <c r="E1580" s="1">
        <v>27</v>
      </c>
      <c r="F1580" s="1">
        <v>20</v>
      </c>
      <c r="G1580" s="1">
        <v>2.684324261</v>
      </c>
      <c r="H1580" s="1">
        <v>0.23797659600000001</v>
      </c>
      <c r="I1580" s="1">
        <v>1.9095707301309734E-2</v>
      </c>
    </row>
    <row r="1581" spans="1:9" hidden="1" x14ac:dyDescent="0.3">
      <c r="A1581" s="1" t="s">
        <v>46</v>
      </c>
      <c r="B1581" s="1" t="s">
        <v>49</v>
      </c>
      <c r="C1581" s="1" t="s">
        <v>5</v>
      </c>
      <c r="D1581" s="1" t="s">
        <v>67</v>
      </c>
      <c r="E1581" s="1">
        <v>27</v>
      </c>
      <c r="F1581" s="1">
        <v>20</v>
      </c>
      <c r="G1581" s="1">
        <v>2.7035002819999998</v>
      </c>
      <c r="H1581" s="1">
        <v>0.167449088</v>
      </c>
      <c r="I1581" s="1">
        <v>1.052248273111993E-2</v>
      </c>
    </row>
    <row r="1582" spans="1:9" hidden="1" x14ac:dyDescent="0.3">
      <c r="A1582" s="1" t="s">
        <v>46</v>
      </c>
      <c r="B1582" s="1" t="s">
        <v>49</v>
      </c>
      <c r="C1582" s="1" t="s">
        <v>5</v>
      </c>
      <c r="D1582" s="1" t="s">
        <v>68</v>
      </c>
      <c r="E1582" s="1">
        <v>27</v>
      </c>
      <c r="F1582" s="1">
        <v>20</v>
      </c>
      <c r="G1582" s="1">
        <v>2.8226370670000001</v>
      </c>
      <c r="H1582" s="1">
        <v>0.20558475500000001</v>
      </c>
      <c r="I1582" s="1">
        <v>1.0115487895847816E-5</v>
      </c>
    </row>
    <row r="1583" spans="1:9" hidden="1" x14ac:dyDescent="0.3">
      <c r="A1583" s="1" t="s">
        <v>46</v>
      </c>
      <c r="B1583" s="1" t="s">
        <v>49</v>
      </c>
      <c r="C1583" s="1" t="s">
        <v>5</v>
      </c>
      <c r="D1583" s="1" t="s">
        <v>69</v>
      </c>
      <c r="E1583" s="1">
        <v>27</v>
      </c>
      <c r="F1583" s="1">
        <v>20</v>
      </c>
      <c r="G1583" s="1">
        <v>2.8438116939999998</v>
      </c>
      <c r="H1583" s="1">
        <v>0.26693771999999999</v>
      </c>
      <c r="I1583" s="1">
        <v>4.7863368803756998E-3</v>
      </c>
    </row>
    <row r="1584" spans="1:9" hidden="1" x14ac:dyDescent="0.3">
      <c r="A1584" s="1" t="s">
        <v>46</v>
      </c>
      <c r="B1584" s="1" t="s">
        <v>49</v>
      </c>
      <c r="C1584" s="1" t="s">
        <v>5</v>
      </c>
      <c r="D1584" s="1" t="s">
        <v>70</v>
      </c>
      <c r="E1584" s="1">
        <v>27</v>
      </c>
      <c r="F1584" s="1">
        <v>20</v>
      </c>
      <c r="G1584" s="1">
        <v>2.7397843690000001</v>
      </c>
      <c r="H1584" s="1">
        <v>0.22483774000000001</v>
      </c>
      <c r="I1584" s="1">
        <v>3.0360650554342184E-4</v>
      </c>
    </row>
    <row r="1585" spans="1:9" hidden="1" x14ac:dyDescent="0.3">
      <c r="A1585" s="1" t="s">
        <v>46</v>
      </c>
      <c r="B1585" s="1" t="s">
        <v>49</v>
      </c>
      <c r="C1585" s="1" t="s">
        <v>5</v>
      </c>
      <c r="D1585" s="1" t="s">
        <v>71</v>
      </c>
      <c r="E1585" s="1">
        <v>27</v>
      </c>
      <c r="F1585" s="1">
        <v>20</v>
      </c>
      <c r="G1585" s="1">
        <v>2.7776422749999998</v>
      </c>
      <c r="H1585" s="1">
        <v>0.25506237799999998</v>
      </c>
      <c r="I1585" s="1">
        <v>1.152272850517449E-6</v>
      </c>
    </row>
    <row r="1586" spans="1:9" hidden="1" x14ac:dyDescent="0.3">
      <c r="A1586" s="1" t="s">
        <v>46</v>
      </c>
      <c r="B1586" s="1" t="s">
        <v>49</v>
      </c>
      <c r="C1586" s="1" t="s">
        <v>5</v>
      </c>
      <c r="D1586" s="1" t="s">
        <v>72</v>
      </c>
      <c r="E1586" s="1">
        <v>27</v>
      </c>
      <c r="F1586" s="1">
        <v>20</v>
      </c>
      <c r="G1586" s="1">
        <v>2.7145759429999998</v>
      </c>
      <c r="H1586" s="1">
        <v>0.28830315299999998</v>
      </c>
      <c r="I1586" s="1">
        <v>5.3936156682259974E-4</v>
      </c>
    </row>
    <row r="1587" spans="1:9" hidden="1" x14ac:dyDescent="0.3">
      <c r="A1587" s="1" t="s">
        <v>46</v>
      </c>
      <c r="B1587" s="1" t="s">
        <v>49</v>
      </c>
      <c r="C1587" s="1" t="s">
        <v>5</v>
      </c>
      <c r="D1587" s="1" t="s">
        <v>73</v>
      </c>
      <c r="E1587" s="1">
        <v>27</v>
      </c>
      <c r="F1587" s="1">
        <v>36</v>
      </c>
      <c r="G1587" s="1">
        <v>2.772199407</v>
      </c>
      <c r="H1587" s="1">
        <v>0.241825602</v>
      </c>
      <c r="I1587" s="1">
        <v>6.6521928195816871E-2</v>
      </c>
    </row>
    <row r="1588" spans="1:9" hidden="1" x14ac:dyDescent="0.3">
      <c r="A1588" s="1" t="s">
        <v>46</v>
      </c>
      <c r="B1588" s="1" t="s">
        <v>49</v>
      </c>
      <c r="C1588" s="1" t="s">
        <v>5</v>
      </c>
      <c r="D1588" s="1" t="s">
        <v>74</v>
      </c>
      <c r="E1588" s="1">
        <v>27</v>
      </c>
      <c r="F1588" s="1">
        <v>48</v>
      </c>
      <c r="G1588" s="1">
        <v>2.7566057380000002</v>
      </c>
      <c r="H1588" s="1">
        <v>0.249237818</v>
      </c>
      <c r="I1588" s="1">
        <v>4.4690344497228036E-2</v>
      </c>
    </row>
    <row r="1589" spans="1:9" hidden="1" x14ac:dyDescent="0.3">
      <c r="A1589" s="1" t="s">
        <v>46</v>
      </c>
      <c r="B1589" s="1" t="s">
        <v>49</v>
      </c>
      <c r="C1589" s="1" t="s">
        <v>5</v>
      </c>
      <c r="D1589" s="1" t="s">
        <v>75</v>
      </c>
      <c r="E1589" s="1">
        <v>27</v>
      </c>
      <c r="F1589" s="1">
        <v>48</v>
      </c>
      <c r="G1589" s="1">
        <v>2.8047255610000001</v>
      </c>
      <c r="H1589" s="1">
        <v>0.21028471800000001</v>
      </c>
      <c r="I1589" s="1">
        <v>1.6158489752177697E-2</v>
      </c>
    </row>
    <row r="1590" spans="1:9" hidden="1" x14ac:dyDescent="0.3">
      <c r="A1590" s="1" t="s">
        <v>46</v>
      </c>
      <c r="B1590" s="1" t="s">
        <v>49</v>
      </c>
      <c r="C1590" s="1" t="s">
        <v>5</v>
      </c>
      <c r="D1590" s="1" t="s">
        <v>76</v>
      </c>
      <c r="E1590" s="1">
        <v>27</v>
      </c>
      <c r="F1590" s="1">
        <v>48</v>
      </c>
      <c r="G1590" s="1">
        <v>2.8132928289999999</v>
      </c>
      <c r="H1590" s="1">
        <v>0.28638305200000003</v>
      </c>
      <c r="I1590" s="1">
        <v>1.6744656882236215E-2</v>
      </c>
    </row>
    <row r="1591" spans="1:9" hidden="1" x14ac:dyDescent="0.3">
      <c r="A1591" s="1" t="s">
        <v>46</v>
      </c>
      <c r="B1591" s="1" t="s">
        <v>49</v>
      </c>
      <c r="C1591" s="1" t="s">
        <v>5</v>
      </c>
      <c r="D1591" s="1" t="s">
        <v>77</v>
      </c>
      <c r="E1591" s="1">
        <v>27</v>
      </c>
      <c r="F1591" s="1">
        <v>64</v>
      </c>
      <c r="G1591" s="1">
        <v>2.7720326339999999</v>
      </c>
      <c r="H1591" s="1">
        <v>0.22738551600000001</v>
      </c>
      <c r="I1591" s="1">
        <v>1.6618667896562266E-2</v>
      </c>
    </row>
    <row r="1592" spans="1:9" hidden="1" x14ac:dyDescent="0.3">
      <c r="A1592" s="1" t="s">
        <v>46</v>
      </c>
      <c r="B1592" s="1" t="s">
        <v>49</v>
      </c>
      <c r="C1592" s="1" t="s">
        <v>5</v>
      </c>
      <c r="D1592" s="1" t="s">
        <v>78</v>
      </c>
      <c r="E1592" s="1">
        <v>27</v>
      </c>
      <c r="F1592" s="1">
        <v>76</v>
      </c>
      <c r="G1592" s="1">
        <v>2.7729398170000001</v>
      </c>
      <c r="H1592" s="1">
        <v>0.237474503</v>
      </c>
      <c r="I1592" s="1">
        <v>9.0949867581792659E-2</v>
      </c>
    </row>
    <row r="1593" spans="1:9" hidden="1" x14ac:dyDescent="0.3">
      <c r="A1593" s="1" t="s">
        <v>46</v>
      </c>
      <c r="B1593" s="1" t="s">
        <v>49</v>
      </c>
      <c r="C1593" s="1" t="s">
        <v>5</v>
      </c>
      <c r="D1593" s="1" t="s">
        <v>79</v>
      </c>
      <c r="E1593" s="1">
        <v>27</v>
      </c>
      <c r="F1593" s="1">
        <v>76</v>
      </c>
      <c r="G1593" s="1">
        <v>2.7278164399999998</v>
      </c>
      <c r="H1593" s="1">
        <v>0.23164826499999999</v>
      </c>
      <c r="I1593" s="1">
        <v>8.974625527624179E-2</v>
      </c>
    </row>
    <row r="1594" spans="1:9" hidden="1" x14ac:dyDescent="0.3">
      <c r="A1594" s="1" t="s">
        <v>46</v>
      </c>
      <c r="B1594" s="1" t="s">
        <v>49</v>
      </c>
      <c r="C1594" s="1" t="s">
        <v>5</v>
      </c>
      <c r="D1594" s="1" t="s">
        <v>80</v>
      </c>
      <c r="E1594" s="1">
        <v>27</v>
      </c>
      <c r="F1594" s="1">
        <v>76</v>
      </c>
      <c r="G1594" s="1">
        <v>2.7825940419999999</v>
      </c>
      <c r="H1594" s="1">
        <v>0.23034088999999999</v>
      </c>
      <c r="I1594" s="1">
        <v>8.8942105479197259E-2</v>
      </c>
    </row>
    <row r="1595" spans="1:9" hidden="1" x14ac:dyDescent="0.3">
      <c r="A1595" s="1" t="s">
        <v>46</v>
      </c>
      <c r="B1595" s="1" t="s">
        <v>49</v>
      </c>
      <c r="C1595" s="1" t="s">
        <v>5</v>
      </c>
      <c r="D1595" s="1" t="s">
        <v>81</v>
      </c>
      <c r="E1595" s="1">
        <v>27</v>
      </c>
      <c r="F1595" s="1">
        <v>76</v>
      </c>
      <c r="G1595" s="1">
        <v>2.7025520699999999</v>
      </c>
      <c r="H1595" s="1">
        <v>0.16757878800000001</v>
      </c>
      <c r="I1595" s="1">
        <v>9.0868442777462061E-2</v>
      </c>
    </row>
    <row r="1596" spans="1:9" hidden="1" x14ac:dyDescent="0.3">
      <c r="A1596" s="1" t="s">
        <v>46</v>
      </c>
      <c r="B1596" s="1" t="s">
        <v>49</v>
      </c>
      <c r="C1596" s="1" t="s">
        <v>5</v>
      </c>
      <c r="D1596" s="1" t="s">
        <v>82</v>
      </c>
      <c r="E1596" s="1">
        <v>27</v>
      </c>
      <c r="F1596" s="1">
        <v>76</v>
      </c>
      <c r="G1596" s="1">
        <v>2.7377805569999998</v>
      </c>
      <c r="H1596" s="1">
        <v>0.22526147499999999</v>
      </c>
      <c r="I1596" s="1">
        <v>3.2289498979227747E-2</v>
      </c>
    </row>
    <row r="1597" spans="1:9" hidden="1" x14ac:dyDescent="0.3">
      <c r="A1597" s="1" t="s">
        <v>46</v>
      </c>
      <c r="B1597" s="1" t="s">
        <v>49</v>
      </c>
      <c r="C1597" s="1" t="s">
        <v>5</v>
      </c>
      <c r="D1597" s="1" t="s">
        <v>83</v>
      </c>
      <c r="E1597" s="1">
        <v>27</v>
      </c>
      <c r="F1597" s="1">
        <v>76</v>
      </c>
      <c r="G1597" s="1">
        <v>2.6643951760000002</v>
      </c>
      <c r="H1597" s="1">
        <v>0.205184492</v>
      </c>
      <c r="I1597" s="1">
        <v>5.3374670398510717E-2</v>
      </c>
    </row>
    <row r="1598" spans="1:9" hidden="1" x14ac:dyDescent="0.3">
      <c r="A1598" s="1" t="s">
        <v>46</v>
      </c>
      <c r="B1598" s="1" t="s">
        <v>49</v>
      </c>
      <c r="C1598" s="1" t="s">
        <v>5</v>
      </c>
      <c r="D1598" s="1" t="s">
        <v>84</v>
      </c>
      <c r="E1598" s="1">
        <v>27</v>
      </c>
      <c r="F1598" s="1">
        <v>76</v>
      </c>
      <c r="G1598" s="1">
        <v>2.7796247799999998</v>
      </c>
      <c r="H1598" s="1">
        <v>0.27695798599999999</v>
      </c>
      <c r="I1598" s="1">
        <v>1.0581907079001451E-2</v>
      </c>
    </row>
    <row r="1599" spans="1:9" hidden="1" x14ac:dyDescent="0.3">
      <c r="A1599" s="1" t="s">
        <v>46</v>
      </c>
      <c r="B1599" s="1" t="s">
        <v>49</v>
      </c>
      <c r="C1599" s="1" t="s">
        <v>5</v>
      </c>
      <c r="D1599" s="1" t="s">
        <v>85</v>
      </c>
      <c r="E1599" s="1">
        <v>27</v>
      </c>
      <c r="F1599" s="1">
        <v>76</v>
      </c>
      <c r="G1599" s="1">
        <v>2.6732337130000001</v>
      </c>
      <c r="H1599" s="1">
        <v>0.27519810300000003</v>
      </c>
      <c r="I1599" s="1">
        <v>2.4533928558722599E-2</v>
      </c>
    </row>
    <row r="1600" spans="1:9" hidden="1" x14ac:dyDescent="0.3">
      <c r="A1600" s="1" t="s">
        <v>46</v>
      </c>
      <c r="B1600" s="1" t="s">
        <v>49</v>
      </c>
      <c r="C1600" s="1" t="s">
        <v>5</v>
      </c>
      <c r="D1600" s="1" t="s">
        <v>86</v>
      </c>
      <c r="E1600" s="1">
        <v>27</v>
      </c>
      <c r="F1600" s="1">
        <v>76</v>
      </c>
      <c r="G1600" s="1">
        <v>2.7459114580000001</v>
      </c>
      <c r="H1600" s="1">
        <v>0.25253171899999999</v>
      </c>
      <c r="I1600" s="1">
        <v>2.107032501026632E-2</v>
      </c>
    </row>
    <row r="1601" spans="1:9" hidden="1" x14ac:dyDescent="0.3">
      <c r="A1601" s="1" t="s">
        <v>46</v>
      </c>
      <c r="B1601" s="1" t="s">
        <v>49</v>
      </c>
      <c r="C1601" s="1" t="s">
        <v>5</v>
      </c>
      <c r="D1601" s="1" t="s">
        <v>87</v>
      </c>
      <c r="E1601" s="1">
        <v>27</v>
      </c>
      <c r="F1601" s="1">
        <v>76</v>
      </c>
      <c r="G1601" s="1">
        <v>2.7396584169999998</v>
      </c>
      <c r="H1601" s="1">
        <v>0.22703721499999999</v>
      </c>
      <c r="I1601" s="1">
        <v>2.6299986931549196E-2</v>
      </c>
    </row>
    <row r="1602" spans="1:9" hidden="1" x14ac:dyDescent="0.3">
      <c r="A1602" s="1" t="s">
        <v>46</v>
      </c>
      <c r="B1602" s="1" t="s">
        <v>49</v>
      </c>
      <c r="C1602" s="1" t="s">
        <v>5</v>
      </c>
      <c r="D1602" s="1" t="s">
        <v>88</v>
      </c>
      <c r="E1602" s="1">
        <v>27</v>
      </c>
      <c r="F1602" s="1">
        <v>76</v>
      </c>
      <c r="G1602" s="1">
        <v>2.6664608410000001</v>
      </c>
      <c r="H1602" s="1">
        <v>0.28088870799999999</v>
      </c>
      <c r="I1602" s="1">
        <v>2.8742344287481833E-2</v>
      </c>
    </row>
    <row r="1603" spans="1:9" hidden="1" x14ac:dyDescent="0.3">
      <c r="A1603" s="1" t="s">
        <v>46</v>
      </c>
      <c r="B1603" s="1" t="s">
        <v>49</v>
      </c>
      <c r="C1603" s="1" t="s">
        <v>5</v>
      </c>
      <c r="D1603" s="1" t="s">
        <v>89</v>
      </c>
      <c r="E1603" s="1">
        <v>27</v>
      </c>
      <c r="F1603" s="1">
        <v>76</v>
      </c>
      <c r="G1603" s="1">
        <v>2.7031287759999998</v>
      </c>
      <c r="H1603" s="1">
        <v>0.22695947999999999</v>
      </c>
      <c r="I1603" s="1">
        <v>5.2151324264942643E-2</v>
      </c>
    </row>
    <row r="1604" spans="1:9" hidden="1" x14ac:dyDescent="0.3">
      <c r="A1604" s="1" t="s">
        <v>46</v>
      </c>
      <c r="B1604" s="1" t="s">
        <v>49</v>
      </c>
      <c r="C1604" s="1" t="s">
        <v>5</v>
      </c>
      <c r="D1604" s="1" t="s">
        <v>90</v>
      </c>
      <c r="E1604" s="1">
        <v>27</v>
      </c>
      <c r="F1604" s="1">
        <v>76</v>
      </c>
      <c r="G1604" s="1">
        <v>2.6603696970000001</v>
      </c>
      <c r="H1604" s="1">
        <v>0.25325842799999998</v>
      </c>
      <c r="I1604" s="1">
        <v>3.3626736190958371E-2</v>
      </c>
    </row>
    <row r="1605" spans="1:9" hidden="1" x14ac:dyDescent="0.3">
      <c r="A1605" s="1" t="s">
        <v>46</v>
      </c>
      <c r="B1605" s="1" t="s">
        <v>49</v>
      </c>
      <c r="C1605" s="1" t="s">
        <v>5</v>
      </c>
      <c r="D1605" s="1" t="s">
        <v>91</v>
      </c>
      <c r="E1605" s="1">
        <v>27</v>
      </c>
      <c r="F1605" s="1">
        <v>76</v>
      </c>
      <c r="G1605" s="1">
        <v>2.7088603130000002</v>
      </c>
      <c r="H1605" s="1">
        <v>0.23526385999999999</v>
      </c>
      <c r="I1605" s="1">
        <v>3.573675855886866E-2</v>
      </c>
    </row>
    <row r="1606" spans="1:9" hidden="1" x14ac:dyDescent="0.3">
      <c r="A1606" s="1" t="s">
        <v>46</v>
      </c>
      <c r="B1606" s="1" t="s">
        <v>49</v>
      </c>
      <c r="C1606" s="1" t="s">
        <v>5</v>
      </c>
      <c r="D1606" s="1" t="s">
        <v>92</v>
      </c>
      <c r="E1606" s="1">
        <v>27</v>
      </c>
      <c r="F1606" s="1">
        <v>76</v>
      </c>
      <c r="G1606" s="1">
        <v>2.7018346769999999</v>
      </c>
      <c r="H1606" s="1">
        <v>0.24486255600000001</v>
      </c>
      <c r="I1606" s="1">
        <v>3.6982286626556483E-2</v>
      </c>
    </row>
    <row r="1607" spans="1:9" hidden="1" x14ac:dyDescent="0.3">
      <c r="A1607" s="1" t="s">
        <v>46</v>
      </c>
      <c r="B1607" s="1" t="s">
        <v>49</v>
      </c>
      <c r="C1607" s="1" t="s">
        <v>5</v>
      </c>
      <c r="D1607" s="1" t="s">
        <v>93</v>
      </c>
      <c r="E1607" s="1">
        <v>27</v>
      </c>
      <c r="F1607" s="1">
        <v>76</v>
      </c>
      <c r="G1607" s="1">
        <v>2.7523153069999999</v>
      </c>
      <c r="H1607" s="1">
        <v>0.23012424200000001</v>
      </c>
      <c r="I1607" s="1">
        <v>4.4445803117057002E-2</v>
      </c>
    </row>
    <row r="1608" spans="1:9" hidden="1" x14ac:dyDescent="0.3">
      <c r="A1608" s="1" t="s">
        <v>46</v>
      </c>
      <c r="B1608" s="1" t="s">
        <v>49</v>
      </c>
      <c r="C1608" s="1" t="s">
        <v>5</v>
      </c>
      <c r="D1608" s="1" t="s">
        <v>94</v>
      </c>
      <c r="E1608" s="1">
        <v>27</v>
      </c>
      <c r="F1608" s="1">
        <v>76</v>
      </c>
      <c r="G1608" s="1">
        <v>2.716971026</v>
      </c>
      <c r="H1608" s="1">
        <v>0.26633226399999999</v>
      </c>
      <c r="I1608" s="1">
        <v>2.4026411600410445E-2</v>
      </c>
    </row>
    <row r="1609" spans="1:9" hidden="1" x14ac:dyDescent="0.3">
      <c r="A1609" s="1" t="s">
        <v>46</v>
      </c>
      <c r="B1609" s="1" t="s">
        <v>49</v>
      </c>
      <c r="C1609" s="1" t="s">
        <v>5</v>
      </c>
      <c r="D1609" s="1" t="s">
        <v>95</v>
      </c>
      <c r="E1609" s="1">
        <v>27</v>
      </c>
      <c r="F1609" s="1">
        <v>76</v>
      </c>
      <c r="G1609" s="1">
        <v>2.6675763080000001</v>
      </c>
      <c r="H1609" s="1">
        <v>0.23549573700000001</v>
      </c>
      <c r="I1609" s="1">
        <v>3.1945769191446281E-2</v>
      </c>
    </row>
    <row r="1610" spans="1:9" hidden="1" x14ac:dyDescent="0.3">
      <c r="A1610" s="1" t="s">
        <v>46</v>
      </c>
      <c r="B1610" s="1" t="s">
        <v>49</v>
      </c>
      <c r="C1610" s="1" t="s">
        <v>5</v>
      </c>
      <c r="D1610" s="1" t="s">
        <v>96</v>
      </c>
      <c r="E1610" s="1">
        <v>27</v>
      </c>
      <c r="F1610" s="1">
        <v>76</v>
      </c>
      <c r="G1610" s="1">
        <v>2.5960844879999998</v>
      </c>
      <c r="H1610" s="1">
        <v>0.223856112</v>
      </c>
      <c r="I1610" s="1">
        <v>1.9723524301104377E-2</v>
      </c>
    </row>
    <row r="1611" spans="1:9" hidden="1" x14ac:dyDescent="0.3">
      <c r="A1611" s="1" t="s">
        <v>46</v>
      </c>
      <c r="B1611" s="1" t="s">
        <v>49</v>
      </c>
      <c r="C1611" s="1" t="s">
        <v>5</v>
      </c>
      <c r="D1611" s="1" t="s">
        <v>97</v>
      </c>
      <c r="E1611" s="1">
        <v>27</v>
      </c>
      <c r="F1611" s="1">
        <v>76</v>
      </c>
      <c r="G1611" s="1">
        <v>2.6026815769999998</v>
      </c>
      <c r="H1611" s="1">
        <v>0.238546865</v>
      </c>
      <c r="I1611" s="1">
        <v>1.3311746750718121E-2</v>
      </c>
    </row>
    <row r="1612" spans="1:9" hidden="1" x14ac:dyDescent="0.3">
      <c r="A1612" s="1" t="s">
        <v>46</v>
      </c>
      <c r="B1612" s="1" t="s">
        <v>49</v>
      </c>
      <c r="C1612" s="1" t="s">
        <v>5</v>
      </c>
      <c r="D1612" s="1" t="s">
        <v>98</v>
      </c>
      <c r="E1612" s="1">
        <v>27</v>
      </c>
      <c r="F1612" s="1">
        <v>76</v>
      </c>
      <c r="G1612" s="1">
        <v>2.6232276919999999</v>
      </c>
      <c r="H1612" s="1">
        <v>0.27056882300000001</v>
      </c>
      <c r="I1612" s="1">
        <v>9.2582700764430054E-3</v>
      </c>
    </row>
    <row r="1613" spans="1:9" hidden="1" x14ac:dyDescent="0.3">
      <c r="A1613" s="1" t="s">
        <v>46</v>
      </c>
      <c r="B1613" s="1" t="s">
        <v>49</v>
      </c>
      <c r="C1613" s="1" t="s">
        <v>5</v>
      </c>
      <c r="D1613" s="1" t="s">
        <v>99</v>
      </c>
      <c r="E1613" s="1">
        <v>27</v>
      </c>
      <c r="F1613" s="1">
        <v>76</v>
      </c>
      <c r="G1613" s="1">
        <v>2.7259217370000002</v>
      </c>
      <c r="H1613" s="1">
        <v>0.23278837399999999</v>
      </c>
      <c r="I1613" s="1">
        <v>1.039505181933331E-2</v>
      </c>
    </row>
    <row r="1614" spans="1:9" hidden="1" x14ac:dyDescent="0.3">
      <c r="A1614" s="1" t="s">
        <v>46</v>
      </c>
      <c r="B1614" s="1" t="s">
        <v>49</v>
      </c>
      <c r="C1614" s="1" t="s">
        <v>5</v>
      </c>
      <c r="D1614" s="1" t="s">
        <v>100</v>
      </c>
      <c r="E1614" s="1">
        <v>27</v>
      </c>
      <c r="F1614" s="1">
        <v>76</v>
      </c>
      <c r="G1614" s="1">
        <v>2.7164552550000001</v>
      </c>
      <c r="H1614" s="1">
        <v>0.222918272</v>
      </c>
      <c r="I1614" s="1">
        <v>1.4609793894594386E-2</v>
      </c>
    </row>
    <row r="1615" spans="1:9" hidden="1" x14ac:dyDescent="0.3">
      <c r="A1615" s="1" t="s">
        <v>46</v>
      </c>
      <c r="B1615" s="1" t="s">
        <v>49</v>
      </c>
      <c r="C1615" s="1" t="s">
        <v>5</v>
      </c>
      <c r="D1615" s="1" t="s">
        <v>101</v>
      </c>
      <c r="E1615" s="1">
        <v>25</v>
      </c>
      <c r="F1615" s="1">
        <v>63</v>
      </c>
      <c r="G1615" s="1">
        <v>2.5747493769999998</v>
      </c>
      <c r="H1615" s="1">
        <v>0.226741994</v>
      </c>
      <c r="I1615" s="1">
        <v>5.2701223225882853E-2</v>
      </c>
    </row>
    <row r="1616" spans="1:9" hidden="1" x14ac:dyDescent="0.3">
      <c r="A1616" s="1" t="s">
        <v>46</v>
      </c>
      <c r="B1616" s="1" t="s">
        <v>49</v>
      </c>
      <c r="C1616" s="1" t="s">
        <v>5</v>
      </c>
      <c r="D1616" s="1" t="s">
        <v>102</v>
      </c>
      <c r="E1616" s="1">
        <v>25</v>
      </c>
      <c r="F1616" s="1">
        <v>63</v>
      </c>
      <c r="G1616" s="1">
        <v>2.699414177</v>
      </c>
      <c r="H1616" s="1">
        <v>0.29008623300000003</v>
      </c>
      <c r="I1616" s="1">
        <v>8.071961022528229E-2</v>
      </c>
    </row>
    <row r="1617" spans="1:9" hidden="1" x14ac:dyDescent="0.3">
      <c r="A1617" s="1" t="s">
        <v>46</v>
      </c>
      <c r="B1617" s="1" t="s">
        <v>49</v>
      </c>
      <c r="C1617" s="1" t="s">
        <v>5</v>
      </c>
      <c r="D1617" s="1" t="s">
        <v>103</v>
      </c>
      <c r="E1617" s="1">
        <v>25</v>
      </c>
      <c r="F1617" s="1">
        <v>63</v>
      </c>
      <c r="G1617" s="1">
        <v>2.6937436190000001</v>
      </c>
      <c r="H1617" s="1">
        <v>0.279672688</v>
      </c>
      <c r="I1617" s="1">
        <v>9.1555730128190627E-2</v>
      </c>
    </row>
    <row r="1618" spans="1:9" hidden="1" x14ac:dyDescent="0.3">
      <c r="A1618" s="1" t="s">
        <v>46</v>
      </c>
      <c r="B1618" s="1" t="s">
        <v>49</v>
      </c>
      <c r="C1618" s="1" t="s">
        <v>5</v>
      </c>
      <c r="D1618" s="1" t="s">
        <v>104</v>
      </c>
      <c r="E1618" s="1">
        <v>25</v>
      </c>
      <c r="F1618" s="1">
        <v>63</v>
      </c>
      <c r="G1618" s="1">
        <v>2.6075870989999999</v>
      </c>
      <c r="H1618" s="1">
        <v>0.27739457499999998</v>
      </c>
      <c r="I1618" s="1">
        <v>7.5088156671602055E-2</v>
      </c>
    </row>
    <row r="1619" spans="1:9" hidden="1" x14ac:dyDescent="0.3">
      <c r="A1619" s="1" t="s">
        <v>46</v>
      </c>
      <c r="B1619" s="1" t="s">
        <v>49</v>
      </c>
      <c r="C1619" s="1" t="s">
        <v>5</v>
      </c>
      <c r="D1619" s="1" t="s">
        <v>105</v>
      </c>
      <c r="E1619" s="1">
        <v>25</v>
      </c>
      <c r="F1619" s="1">
        <v>63</v>
      </c>
      <c r="G1619" s="1">
        <v>2.6803499120000001</v>
      </c>
      <c r="H1619" s="1">
        <v>0.22260321399999999</v>
      </c>
      <c r="I1619" s="1">
        <v>3.385979401153015E-2</v>
      </c>
    </row>
    <row r="1620" spans="1:9" hidden="1" x14ac:dyDescent="0.3">
      <c r="A1620" s="1" t="s">
        <v>46</v>
      </c>
      <c r="B1620" s="1" t="s">
        <v>49</v>
      </c>
      <c r="C1620" s="1" t="s">
        <v>5</v>
      </c>
      <c r="D1620" s="1" t="s">
        <v>106</v>
      </c>
      <c r="E1620" s="1">
        <v>25</v>
      </c>
      <c r="F1620" s="1">
        <v>63</v>
      </c>
      <c r="G1620" s="1">
        <v>2.651803304</v>
      </c>
      <c r="H1620" s="1">
        <v>0.23075575700000001</v>
      </c>
      <c r="I1620" s="1">
        <v>1.4126649286553496E-2</v>
      </c>
    </row>
    <row r="1621" spans="1:9" hidden="1" x14ac:dyDescent="0.3">
      <c r="A1621" s="1" t="s">
        <v>46</v>
      </c>
      <c r="B1621" s="1" t="s">
        <v>49</v>
      </c>
      <c r="C1621" s="1" t="s">
        <v>5</v>
      </c>
      <c r="D1621" s="1" t="s">
        <v>107</v>
      </c>
      <c r="E1621" s="1">
        <v>25</v>
      </c>
      <c r="F1621" s="1">
        <v>63</v>
      </c>
      <c r="G1621" s="1">
        <v>2.52360959</v>
      </c>
      <c r="H1621" s="1">
        <v>0.23778139600000001</v>
      </c>
      <c r="I1621" s="1">
        <v>1.2507971087862559E-2</v>
      </c>
    </row>
    <row r="1622" spans="1:9" hidden="1" x14ac:dyDescent="0.3">
      <c r="A1622" s="1" t="s">
        <v>46</v>
      </c>
      <c r="B1622" s="1" t="s">
        <v>30</v>
      </c>
      <c r="C1622" s="1" t="s">
        <v>9</v>
      </c>
      <c r="D1622" s="1" t="s">
        <v>54</v>
      </c>
      <c r="E1622" s="1">
        <v>15</v>
      </c>
      <c r="F1622" s="1">
        <v>18</v>
      </c>
      <c r="G1622" s="1">
        <v>2.721704404</v>
      </c>
      <c r="H1622" s="1">
        <v>0.27303027499999999</v>
      </c>
      <c r="I1622" s="1">
        <v>5.3260698729691016E-4</v>
      </c>
    </row>
    <row r="1623" spans="1:9" hidden="1" x14ac:dyDescent="0.3">
      <c r="A1623" s="1" t="s">
        <v>46</v>
      </c>
      <c r="B1623" s="1" t="s">
        <v>30</v>
      </c>
      <c r="C1623" s="1" t="s">
        <v>9</v>
      </c>
      <c r="D1623" s="1" t="s">
        <v>55</v>
      </c>
      <c r="E1623" s="1">
        <v>19</v>
      </c>
      <c r="F1623" s="1">
        <v>20</v>
      </c>
      <c r="G1623" s="1">
        <v>2.7148966739999998</v>
      </c>
      <c r="H1623" s="1">
        <v>0.24572133900000001</v>
      </c>
      <c r="I1623" s="1">
        <v>2.3030569435123388E-4</v>
      </c>
    </row>
    <row r="1624" spans="1:9" hidden="1" x14ac:dyDescent="0.3">
      <c r="A1624" s="1" t="s">
        <v>46</v>
      </c>
      <c r="B1624" s="1" t="s">
        <v>30</v>
      </c>
      <c r="C1624" s="1" t="s">
        <v>9</v>
      </c>
      <c r="D1624" s="1" t="s">
        <v>56</v>
      </c>
      <c r="E1624" s="1">
        <v>19</v>
      </c>
      <c r="F1624" s="1">
        <v>20</v>
      </c>
      <c r="G1624" s="1">
        <v>2.834989744</v>
      </c>
      <c r="H1624" s="1">
        <v>0.26373169099999999</v>
      </c>
      <c r="I1624" s="1">
        <v>4.3898649634848823E-4</v>
      </c>
    </row>
    <row r="1625" spans="1:9" hidden="1" x14ac:dyDescent="0.3">
      <c r="A1625" s="1" t="s">
        <v>46</v>
      </c>
      <c r="B1625" s="1" t="s">
        <v>30</v>
      </c>
      <c r="C1625" s="1" t="s">
        <v>9</v>
      </c>
      <c r="D1625" s="1" t="s">
        <v>57</v>
      </c>
      <c r="E1625" s="1">
        <v>19</v>
      </c>
      <c r="F1625" s="1">
        <v>20</v>
      </c>
      <c r="G1625" s="1">
        <v>2.7785576519999999</v>
      </c>
      <c r="H1625" s="1">
        <v>0.23959624600000001</v>
      </c>
      <c r="I1625" s="1">
        <v>4.7869754677849537E-3</v>
      </c>
    </row>
    <row r="1626" spans="1:9" hidden="1" x14ac:dyDescent="0.3">
      <c r="A1626" s="1" t="s">
        <v>46</v>
      </c>
      <c r="B1626" s="1" t="s">
        <v>30</v>
      </c>
      <c r="C1626" s="1" t="s">
        <v>9</v>
      </c>
      <c r="D1626" s="1" t="s">
        <v>58</v>
      </c>
      <c r="E1626" s="1">
        <v>19</v>
      </c>
      <c r="F1626" s="1">
        <v>20</v>
      </c>
      <c r="G1626" s="1">
        <v>2.865621778</v>
      </c>
      <c r="H1626" s="1">
        <v>0.18568126600000001</v>
      </c>
      <c r="I1626" s="1">
        <v>1.3147692137378208E-3</v>
      </c>
    </row>
    <row r="1627" spans="1:9" hidden="1" x14ac:dyDescent="0.3">
      <c r="A1627" s="1" t="s">
        <v>46</v>
      </c>
      <c r="B1627" s="1" t="s">
        <v>30</v>
      </c>
      <c r="C1627" s="1" t="s">
        <v>9</v>
      </c>
      <c r="D1627" s="1" t="s">
        <v>59</v>
      </c>
      <c r="E1627" s="1">
        <v>43</v>
      </c>
      <c r="F1627" s="1">
        <v>20</v>
      </c>
      <c r="G1627" s="1">
        <v>2.739911373</v>
      </c>
      <c r="H1627" s="1">
        <v>0.15672328599999999</v>
      </c>
      <c r="I1627" s="1">
        <v>1.5918152221088184E-3</v>
      </c>
    </row>
    <row r="1628" spans="1:9" hidden="1" x14ac:dyDescent="0.3">
      <c r="A1628" s="1" t="s">
        <v>46</v>
      </c>
      <c r="B1628" s="1" t="s">
        <v>30</v>
      </c>
      <c r="C1628" s="1" t="s">
        <v>9</v>
      </c>
      <c r="D1628" s="1" t="s">
        <v>60</v>
      </c>
      <c r="E1628" s="1">
        <v>43</v>
      </c>
      <c r="F1628" s="1">
        <v>20</v>
      </c>
      <c r="G1628" s="1">
        <v>2.8467852649999998</v>
      </c>
      <c r="H1628" s="1">
        <v>0.23542946100000001</v>
      </c>
      <c r="I1628" s="1">
        <v>1.3985154563082785E-6</v>
      </c>
    </row>
    <row r="1629" spans="1:9" hidden="1" x14ac:dyDescent="0.3">
      <c r="A1629" s="1" t="s">
        <v>46</v>
      </c>
      <c r="B1629" s="1" t="s">
        <v>30</v>
      </c>
      <c r="C1629" s="1" t="s">
        <v>9</v>
      </c>
      <c r="D1629" s="1" t="s">
        <v>61</v>
      </c>
      <c r="E1629" s="1">
        <v>43</v>
      </c>
      <c r="F1629" s="1">
        <v>20</v>
      </c>
      <c r="G1629" s="1">
        <v>2.7531730169999999</v>
      </c>
      <c r="H1629" s="1">
        <v>0.28037334800000002</v>
      </c>
      <c r="I1629" s="1">
        <v>3.7238096565795032E-3</v>
      </c>
    </row>
    <row r="1630" spans="1:9" hidden="1" x14ac:dyDescent="0.3">
      <c r="A1630" s="1" t="s">
        <v>46</v>
      </c>
      <c r="B1630" s="1" t="s">
        <v>30</v>
      </c>
      <c r="C1630" s="1" t="s">
        <v>9</v>
      </c>
      <c r="D1630" s="1" t="s">
        <v>62</v>
      </c>
      <c r="E1630" s="1">
        <v>43</v>
      </c>
      <c r="F1630" s="1">
        <v>20</v>
      </c>
      <c r="G1630" s="1">
        <v>2.7586735139999998</v>
      </c>
      <c r="H1630" s="1">
        <v>0.275283736</v>
      </c>
      <c r="I1630" s="1">
        <v>1.1899456035144296E-2</v>
      </c>
    </row>
    <row r="1631" spans="1:9" hidden="1" x14ac:dyDescent="0.3">
      <c r="A1631" s="1" t="s">
        <v>46</v>
      </c>
      <c r="B1631" s="1" t="s">
        <v>30</v>
      </c>
      <c r="C1631" s="1" t="s">
        <v>9</v>
      </c>
      <c r="D1631" s="1" t="s">
        <v>63</v>
      </c>
      <c r="E1631" s="1">
        <v>43</v>
      </c>
      <c r="F1631" s="1">
        <v>20</v>
      </c>
      <c r="G1631" s="1">
        <v>2.8365040779999999</v>
      </c>
      <c r="H1631" s="1">
        <v>0.22540682300000001</v>
      </c>
      <c r="I1631" s="1">
        <v>1.3073895426874241E-2</v>
      </c>
    </row>
    <row r="1632" spans="1:9" hidden="1" x14ac:dyDescent="0.3">
      <c r="A1632" s="1" t="s">
        <v>46</v>
      </c>
      <c r="B1632" s="1" t="s">
        <v>30</v>
      </c>
      <c r="C1632" s="1" t="s">
        <v>9</v>
      </c>
      <c r="D1632" s="1" t="s">
        <v>64</v>
      </c>
      <c r="E1632" s="1">
        <v>43</v>
      </c>
      <c r="F1632" s="1">
        <v>20</v>
      </c>
      <c r="G1632" s="1">
        <v>2.8348641149999998</v>
      </c>
      <c r="H1632" s="1">
        <v>0.23244217</v>
      </c>
      <c r="I1632" s="1">
        <v>1.0224059399275084E-2</v>
      </c>
    </row>
    <row r="1633" spans="1:9" hidden="1" x14ac:dyDescent="0.3">
      <c r="A1633" s="1" t="s">
        <v>46</v>
      </c>
      <c r="B1633" s="1" t="s">
        <v>30</v>
      </c>
      <c r="C1633" s="1" t="s">
        <v>9</v>
      </c>
      <c r="D1633" s="1" t="s">
        <v>65</v>
      </c>
      <c r="E1633" s="1">
        <v>43</v>
      </c>
      <c r="F1633" s="1">
        <v>20</v>
      </c>
      <c r="G1633" s="1">
        <v>2.8314828460000001</v>
      </c>
      <c r="H1633" s="1">
        <v>0.25046411699999999</v>
      </c>
      <c r="I1633" s="1">
        <v>3.5936434030370847E-3</v>
      </c>
    </row>
    <row r="1634" spans="1:9" hidden="1" x14ac:dyDescent="0.3">
      <c r="A1634" s="1" t="s">
        <v>46</v>
      </c>
      <c r="B1634" s="1" t="s">
        <v>30</v>
      </c>
      <c r="C1634" s="1" t="s">
        <v>9</v>
      </c>
      <c r="D1634" s="1" t="s">
        <v>66</v>
      </c>
      <c r="E1634" s="1">
        <v>43</v>
      </c>
      <c r="F1634" s="1">
        <v>20</v>
      </c>
      <c r="G1634" s="1">
        <v>2.708115786</v>
      </c>
      <c r="H1634" s="1">
        <v>0.23844140699999999</v>
      </c>
      <c r="I1634" s="1">
        <v>8.5997248504952504E-4</v>
      </c>
    </row>
    <row r="1635" spans="1:9" hidden="1" x14ac:dyDescent="0.3">
      <c r="A1635" s="1" t="s">
        <v>46</v>
      </c>
      <c r="B1635" s="1" t="s">
        <v>30</v>
      </c>
      <c r="C1635" s="1" t="s">
        <v>9</v>
      </c>
      <c r="D1635" s="1" t="s">
        <v>67</v>
      </c>
      <c r="E1635" s="1">
        <v>43</v>
      </c>
      <c r="F1635" s="1">
        <v>20</v>
      </c>
      <c r="G1635" s="1">
        <v>2.8182318249999998</v>
      </c>
      <c r="H1635" s="1">
        <v>0.24783497600000001</v>
      </c>
      <c r="I1635" s="1">
        <v>5.1046897929572085E-7</v>
      </c>
    </row>
    <row r="1636" spans="1:9" hidden="1" x14ac:dyDescent="0.3">
      <c r="A1636" s="1" t="s">
        <v>46</v>
      </c>
      <c r="B1636" s="1" t="s">
        <v>30</v>
      </c>
      <c r="C1636" s="1" t="s">
        <v>9</v>
      </c>
      <c r="D1636" s="1" t="s">
        <v>68</v>
      </c>
      <c r="E1636" s="1">
        <v>43</v>
      </c>
      <c r="F1636" s="1">
        <v>20</v>
      </c>
      <c r="G1636" s="1">
        <v>2.8053967829999999</v>
      </c>
      <c r="H1636" s="1">
        <v>0.25705065700000002</v>
      </c>
      <c r="I1636" s="1">
        <v>2.0733521324900802E-3</v>
      </c>
    </row>
    <row r="1637" spans="1:9" hidden="1" x14ac:dyDescent="0.3">
      <c r="A1637" s="1" t="s">
        <v>46</v>
      </c>
      <c r="B1637" s="1" t="s">
        <v>30</v>
      </c>
      <c r="C1637" s="1" t="s">
        <v>9</v>
      </c>
      <c r="D1637" s="1" t="s">
        <v>69</v>
      </c>
      <c r="E1637" s="1">
        <v>43</v>
      </c>
      <c r="F1637" s="1">
        <v>20</v>
      </c>
      <c r="G1637" s="1">
        <v>2.8410610159999998</v>
      </c>
      <c r="H1637" s="1">
        <v>0.24308996599999999</v>
      </c>
      <c r="I1637" s="1">
        <v>1.8176575257634962E-3</v>
      </c>
    </row>
    <row r="1638" spans="1:9" hidden="1" x14ac:dyDescent="0.3">
      <c r="A1638" s="1" t="s">
        <v>46</v>
      </c>
      <c r="B1638" s="1" t="s">
        <v>30</v>
      </c>
      <c r="C1638" s="1" t="s">
        <v>9</v>
      </c>
      <c r="D1638" s="1" t="s">
        <v>70</v>
      </c>
      <c r="E1638" s="1">
        <v>43</v>
      </c>
      <c r="F1638" s="1">
        <v>20</v>
      </c>
      <c r="G1638" s="1">
        <v>2.8293211700000001</v>
      </c>
      <c r="H1638" s="1">
        <v>0.23145774399999999</v>
      </c>
      <c r="I1638" s="1">
        <v>7.3728846405232262E-4</v>
      </c>
    </row>
    <row r="1639" spans="1:9" hidden="1" x14ac:dyDescent="0.3">
      <c r="A1639" s="1" t="s">
        <v>46</v>
      </c>
      <c r="B1639" s="1" t="s">
        <v>30</v>
      </c>
      <c r="C1639" s="1" t="s">
        <v>9</v>
      </c>
      <c r="D1639" s="1" t="s">
        <v>71</v>
      </c>
      <c r="E1639" s="1">
        <v>43</v>
      </c>
      <c r="F1639" s="1">
        <v>20</v>
      </c>
      <c r="G1639" s="1">
        <v>2.7725129769999999</v>
      </c>
      <c r="H1639" s="1">
        <v>0.198441861</v>
      </c>
      <c r="I1639" s="1">
        <v>4.8605528900314877E-4</v>
      </c>
    </row>
    <row r="1640" spans="1:9" hidden="1" x14ac:dyDescent="0.3">
      <c r="A1640" s="1" t="s">
        <v>46</v>
      </c>
      <c r="B1640" s="1" t="s">
        <v>30</v>
      </c>
      <c r="C1640" s="1" t="s">
        <v>9</v>
      </c>
      <c r="D1640" s="1" t="s">
        <v>72</v>
      </c>
      <c r="E1640" s="1">
        <v>43</v>
      </c>
      <c r="F1640" s="1">
        <v>20</v>
      </c>
      <c r="G1640" s="1">
        <v>2.8124953449999999</v>
      </c>
      <c r="H1640" s="1">
        <v>0.167857743</v>
      </c>
      <c r="I1640" s="1">
        <v>1.1329434518189143E-4</v>
      </c>
    </row>
    <row r="1641" spans="1:9" hidden="1" x14ac:dyDescent="0.3">
      <c r="A1641" s="1" t="s">
        <v>46</v>
      </c>
      <c r="B1641" s="1" t="s">
        <v>30</v>
      </c>
      <c r="C1641" s="1" t="s">
        <v>9</v>
      </c>
      <c r="D1641" s="1" t="s">
        <v>73</v>
      </c>
      <c r="E1641" s="1">
        <v>43</v>
      </c>
      <c r="F1641" s="1">
        <v>20</v>
      </c>
      <c r="G1641" s="1">
        <v>2.7228302279999999</v>
      </c>
      <c r="H1641" s="1">
        <v>0.233627952</v>
      </c>
      <c r="I1641" s="1">
        <v>1.6073816154587872E-5</v>
      </c>
    </row>
    <row r="1642" spans="1:9" hidden="1" x14ac:dyDescent="0.3">
      <c r="A1642" s="1" t="s">
        <v>46</v>
      </c>
      <c r="B1642" s="1" t="s">
        <v>30</v>
      </c>
      <c r="C1642" s="1" t="s">
        <v>9</v>
      </c>
      <c r="D1642" s="1" t="s">
        <v>74</v>
      </c>
      <c r="E1642" s="1">
        <v>43</v>
      </c>
      <c r="F1642" s="1">
        <v>20</v>
      </c>
      <c r="G1642" s="1">
        <v>2.8377873120000001</v>
      </c>
      <c r="H1642" s="1">
        <v>0.199645662</v>
      </c>
      <c r="I1642" s="1">
        <v>3.4368942002177048E-5</v>
      </c>
    </row>
    <row r="1643" spans="1:9" hidden="1" x14ac:dyDescent="0.3">
      <c r="A1643" s="1" t="s">
        <v>46</v>
      </c>
      <c r="B1643" s="1" t="s">
        <v>30</v>
      </c>
      <c r="C1643" s="1" t="s">
        <v>9</v>
      </c>
      <c r="D1643" s="1" t="s">
        <v>75</v>
      </c>
      <c r="E1643" s="1">
        <v>43</v>
      </c>
      <c r="F1643" s="1">
        <v>20</v>
      </c>
      <c r="G1643" s="1">
        <v>2.8096431339999999</v>
      </c>
      <c r="H1643" s="1">
        <v>0.244722738</v>
      </c>
      <c r="I1643" s="1">
        <v>6.9308957717908825E-5</v>
      </c>
    </row>
    <row r="1644" spans="1:9" hidden="1" x14ac:dyDescent="0.3">
      <c r="A1644" s="1" t="s">
        <v>46</v>
      </c>
      <c r="B1644" s="1" t="s">
        <v>30</v>
      </c>
      <c r="C1644" s="1" t="s">
        <v>9</v>
      </c>
      <c r="D1644" s="1" t="s">
        <v>76</v>
      </c>
      <c r="E1644" s="1">
        <v>43</v>
      </c>
      <c r="F1644" s="1">
        <v>20</v>
      </c>
      <c r="G1644" s="1">
        <v>2.8016072300000001</v>
      </c>
      <c r="H1644" s="1">
        <v>0.23454456200000001</v>
      </c>
      <c r="I1644" s="1">
        <v>2.8602719143329245E-4</v>
      </c>
    </row>
    <row r="1645" spans="1:9" hidden="1" x14ac:dyDescent="0.3">
      <c r="A1645" s="1" t="s">
        <v>46</v>
      </c>
      <c r="B1645" s="1" t="s">
        <v>30</v>
      </c>
      <c r="C1645" s="1" t="s">
        <v>9</v>
      </c>
      <c r="D1645" s="1" t="s">
        <v>77</v>
      </c>
      <c r="E1645" s="1">
        <v>43</v>
      </c>
      <c r="F1645" s="1">
        <v>20</v>
      </c>
      <c r="G1645" s="1">
        <v>2.787990304</v>
      </c>
      <c r="H1645" s="1">
        <v>0.26898955800000002</v>
      </c>
      <c r="I1645" s="1">
        <v>5.131323245114953E-5</v>
      </c>
    </row>
    <row r="1646" spans="1:9" hidden="1" x14ac:dyDescent="0.3">
      <c r="A1646" s="1" t="s">
        <v>46</v>
      </c>
      <c r="B1646" s="1" t="s">
        <v>30</v>
      </c>
      <c r="C1646" s="1" t="s">
        <v>9</v>
      </c>
      <c r="D1646" s="1" t="s">
        <v>78</v>
      </c>
      <c r="E1646" s="1">
        <v>43</v>
      </c>
      <c r="F1646" s="1">
        <v>56</v>
      </c>
      <c r="G1646" s="1">
        <v>2.7721381470000002</v>
      </c>
      <c r="H1646" s="1">
        <v>0.22426511399999999</v>
      </c>
      <c r="I1646" s="1">
        <v>0.1645083406184524</v>
      </c>
    </row>
    <row r="1647" spans="1:9" hidden="1" x14ac:dyDescent="0.3">
      <c r="A1647" s="1" t="s">
        <v>46</v>
      </c>
      <c r="B1647" s="1" t="s">
        <v>30</v>
      </c>
      <c r="C1647" s="1" t="s">
        <v>9</v>
      </c>
      <c r="D1647" s="1" t="s">
        <v>79</v>
      </c>
      <c r="E1647" s="1">
        <v>43</v>
      </c>
      <c r="F1647" s="1">
        <v>104</v>
      </c>
      <c r="G1647" s="1">
        <v>2.8177213719999998</v>
      </c>
      <c r="H1647" s="1">
        <v>0.253641591</v>
      </c>
      <c r="I1647" s="1">
        <v>0.1199768499994399</v>
      </c>
    </row>
    <row r="1648" spans="1:9" hidden="1" x14ac:dyDescent="0.3">
      <c r="A1648" s="1" t="s">
        <v>46</v>
      </c>
      <c r="B1648" s="1" t="s">
        <v>30</v>
      </c>
      <c r="C1648" s="1" t="s">
        <v>9</v>
      </c>
      <c r="D1648" s="1" t="s">
        <v>80</v>
      </c>
      <c r="E1648" s="1">
        <v>43</v>
      </c>
      <c r="F1648" s="1">
        <v>104</v>
      </c>
      <c r="G1648" s="1">
        <v>2.7965418610000001</v>
      </c>
      <c r="H1648" s="1">
        <v>0.23487736100000001</v>
      </c>
      <c r="I1648" s="1">
        <v>2.2296243249249528E-3</v>
      </c>
    </row>
    <row r="1649" spans="1:9" hidden="1" x14ac:dyDescent="0.3">
      <c r="A1649" s="1" t="s">
        <v>46</v>
      </c>
      <c r="B1649" s="1" t="s">
        <v>30</v>
      </c>
      <c r="C1649" s="1" t="s">
        <v>9</v>
      </c>
      <c r="D1649" s="1" t="s">
        <v>81</v>
      </c>
      <c r="E1649" s="1">
        <v>43</v>
      </c>
      <c r="F1649" s="1">
        <v>104</v>
      </c>
      <c r="G1649" s="1">
        <v>2.783945889</v>
      </c>
      <c r="H1649" s="1">
        <v>0.25180208700000001</v>
      </c>
      <c r="I1649" s="1">
        <v>1.4802506632884569E-3</v>
      </c>
    </row>
    <row r="1650" spans="1:9" hidden="1" x14ac:dyDescent="0.3">
      <c r="A1650" s="1" t="s">
        <v>46</v>
      </c>
      <c r="B1650" s="1" t="s">
        <v>30</v>
      </c>
      <c r="C1650" s="1" t="s">
        <v>9</v>
      </c>
      <c r="D1650" s="1" t="s">
        <v>82</v>
      </c>
      <c r="E1650" s="1">
        <v>43</v>
      </c>
      <c r="F1650" s="1">
        <v>104</v>
      </c>
      <c r="G1650" s="1">
        <v>2.7390569679999999</v>
      </c>
      <c r="H1650" s="1">
        <v>0.21992309400000001</v>
      </c>
      <c r="I1650" s="1">
        <v>5.0286601614339364E-3</v>
      </c>
    </row>
    <row r="1651" spans="1:9" hidden="1" x14ac:dyDescent="0.3">
      <c r="A1651" s="1" t="s">
        <v>46</v>
      </c>
      <c r="B1651" s="1" t="s">
        <v>30</v>
      </c>
      <c r="C1651" s="1" t="s">
        <v>9</v>
      </c>
      <c r="D1651" s="1" t="s">
        <v>83</v>
      </c>
      <c r="E1651" s="1">
        <v>43</v>
      </c>
      <c r="F1651" s="1">
        <v>140</v>
      </c>
      <c r="G1651" s="1">
        <v>2.7727861530000002</v>
      </c>
      <c r="H1651" s="1">
        <v>0.23686479199999999</v>
      </c>
      <c r="I1651" s="1">
        <v>4.2856124589402047E-3</v>
      </c>
    </row>
    <row r="1652" spans="1:9" hidden="1" x14ac:dyDescent="0.3">
      <c r="A1652" s="1" t="s">
        <v>46</v>
      </c>
      <c r="B1652" s="1" t="s">
        <v>30</v>
      </c>
      <c r="C1652" s="1" t="s">
        <v>9</v>
      </c>
      <c r="D1652" s="1" t="s">
        <v>84</v>
      </c>
      <c r="E1652" s="1">
        <v>43</v>
      </c>
      <c r="F1652" s="1">
        <v>188</v>
      </c>
      <c r="G1652" s="1">
        <v>2.7014115259999998</v>
      </c>
      <c r="H1652" s="1">
        <v>0.217048878</v>
      </c>
      <c r="I1652" s="1">
        <v>0.10115425642388325</v>
      </c>
    </row>
    <row r="1653" spans="1:9" hidden="1" x14ac:dyDescent="0.3">
      <c r="A1653" s="1" t="s">
        <v>46</v>
      </c>
      <c r="B1653" s="1" t="s">
        <v>30</v>
      </c>
      <c r="C1653" s="1" t="s">
        <v>9</v>
      </c>
      <c r="D1653" s="1" t="s">
        <v>85</v>
      </c>
      <c r="E1653" s="1">
        <v>43</v>
      </c>
      <c r="F1653" s="1">
        <v>188</v>
      </c>
      <c r="G1653" s="1">
        <v>2.747812744</v>
      </c>
      <c r="H1653" s="1">
        <v>0.21809853600000001</v>
      </c>
      <c r="I1653" s="1">
        <v>1.9147104826686249E-2</v>
      </c>
    </row>
    <row r="1654" spans="1:9" hidden="1" x14ac:dyDescent="0.3">
      <c r="A1654" s="1" t="s">
        <v>46</v>
      </c>
      <c r="B1654" s="1" t="s">
        <v>30</v>
      </c>
      <c r="C1654" s="1" t="s">
        <v>9</v>
      </c>
      <c r="D1654" s="1" t="s">
        <v>86</v>
      </c>
      <c r="E1654" s="1">
        <v>43</v>
      </c>
      <c r="F1654" s="1">
        <v>188</v>
      </c>
      <c r="G1654" s="1">
        <v>2.7258839639999999</v>
      </c>
      <c r="H1654" s="1">
        <v>0.22115706800000001</v>
      </c>
      <c r="I1654" s="1">
        <v>4.1274863905424015E-2</v>
      </c>
    </row>
    <row r="1655" spans="1:9" hidden="1" x14ac:dyDescent="0.3">
      <c r="A1655" s="1" t="s">
        <v>46</v>
      </c>
      <c r="B1655" s="1" t="s">
        <v>30</v>
      </c>
      <c r="C1655" s="1" t="s">
        <v>9</v>
      </c>
      <c r="D1655" s="1" t="s">
        <v>87</v>
      </c>
      <c r="E1655" s="1">
        <v>43</v>
      </c>
      <c r="F1655" s="1">
        <v>188</v>
      </c>
      <c r="G1655" s="1">
        <v>2.7702092619999998</v>
      </c>
      <c r="H1655" s="1">
        <v>0.29275777600000003</v>
      </c>
      <c r="I1655" s="1">
        <v>4.6488505225260851E-2</v>
      </c>
    </row>
    <row r="1656" spans="1:9" hidden="1" x14ac:dyDescent="0.3">
      <c r="A1656" s="1" t="s">
        <v>46</v>
      </c>
      <c r="B1656" s="1" t="s">
        <v>30</v>
      </c>
      <c r="C1656" s="1" t="s">
        <v>9</v>
      </c>
      <c r="D1656" s="1" t="s">
        <v>88</v>
      </c>
      <c r="E1656" s="1">
        <v>43</v>
      </c>
      <c r="F1656" s="1">
        <v>188</v>
      </c>
      <c r="G1656" s="1">
        <v>2.647964564</v>
      </c>
      <c r="H1656" s="1">
        <v>0.23896690400000001</v>
      </c>
      <c r="I1656" s="1">
        <v>2.8710321607104107E-2</v>
      </c>
    </row>
    <row r="1657" spans="1:9" hidden="1" x14ac:dyDescent="0.3">
      <c r="A1657" s="1" t="s">
        <v>46</v>
      </c>
      <c r="B1657" s="1" t="s">
        <v>30</v>
      </c>
      <c r="C1657" s="1" t="s">
        <v>9</v>
      </c>
      <c r="D1657" s="1" t="s">
        <v>89</v>
      </c>
      <c r="E1657" s="1">
        <v>43</v>
      </c>
      <c r="F1657" s="1">
        <v>188</v>
      </c>
      <c r="G1657" s="1">
        <v>2.767964815</v>
      </c>
      <c r="H1657" s="1">
        <v>0.22596298100000001</v>
      </c>
      <c r="I1657" s="1">
        <v>2.5752715645546063E-2</v>
      </c>
    </row>
    <row r="1658" spans="1:9" hidden="1" x14ac:dyDescent="0.3">
      <c r="A1658" s="1" t="s">
        <v>46</v>
      </c>
      <c r="B1658" s="1" t="s">
        <v>30</v>
      </c>
      <c r="C1658" s="1" t="s">
        <v>9</v>
      </c>
      <c r="D1658" s="1" t="s">
        <v>90</v>
      </c>
      <c r="E1658" s="1">
        <v>43</v>
      </c>
      <c r="F1658" s="1">
        <v>188</v>
      </c>
      <c r="G1658" s="1">
        <v>2.7570095760000002</v>
      </c>
      <c r="H1658" s="1">
        <v>0.22297750499999999</v>
      </c>
      <c r="I1658" s="1">
        <v>2.4363531414091328E-2</v>
      </c>
    </row>
    <row r="1659" spans="1:9" hidden="1" x14ac:dyDescent="0.3">
      <c r="A1659" s="1" t="s">
        <v>46</v>
      </c>
      <c r="B1659" s="1" t="s">
        <v>30</v>
      </c>
      <c r="C1659" s="1" t="s">
        <v>9</v>
      </c>
      <c r="D1659" s="1" t="s">
        <v>91</v>
      </c>
      <c r="E1659" s="1">
        <v>43</v>
      </c>
      <c r="F1659" s="1">
        <v>188</v>
      </c>
      <c r="G1659" s="1">
        <v>2.6946881070000002</v>
      </c>
      <c r="H1659" s="1">
        <v>0.23494364300000001</v>
      </c>
      <c r="I1659" s="1">
        <v>3.0625929777714556E-2</v>
      </c>
    </row>
    <row r="1660" spans="1:9" hidden="1" x14ac:dyDescent="0.3">
      <c r="A1660" s="1" t="s">
        <v>46</v>
      </c>
      <c r="B1660" s="1" t="s">
        <v>30</v>
      </c>
      <c r="C1660" s="1" t="s">
        <v>9</v>
      </c>
      <c r="D1660" s="1" t="s">
        <v>92</v>
      </c>
      <c r="E1660" s="1">
        <v>43</v>
      </c>
      <c r="F1660" s="1">
        <v>188</v>
      </c>
      <c r="G1660" s="1">
        <v>2.7527793059999999</v>
      </c>
      <c r="H1660" s="1">
        <v>0.218078982</v>
      </c>
      <c r="I1660" s="1">
        <v>3.2007625028071793E-2</v>
      </c>
    </row>
    <row r="1661" spans="1:9" hidden="1" x14ac:dyDescent="0.3">
      <c r="A1661" s="1" t="s">
        <v>46</v>
      </c>
      <c r="B1661" s="1" t="s">
        <v>30</v>
      </c>
      <c r="C1661" s="1" t="s">
        <v>9</v>
      </c>
      <c r="D1661" s="1" t="s">
        <v>93</v>
      </c>
      <c r="E1661" s="1">
        <v>43</v>
      </c>
      <c r="F1661" s="1">
        <v>188</v>
      </c>
      <c r="G1661" s="1">
        <v>2.6991788950000002</v>
      </c>
      <c r="H1661" s="1">
        <v>0.22629145000000001</v>
      </c>
      <c r="I1661" s="1">
        <v>3.5557965066695237E-2</v>
      </c>
    </row>
    <row r="1662" spans="1:9" hidden="1" x14ac:dyDescent="0.3">
      <c r="A1662" s="1" t="s">
        <v>46</v>
      </c>
      <c r="B1662" s="1" t="s">
        <v>30</v>
      </c>
      <c r="C1662" s="1" t="s">
        <v>9</v>
      </c>
      <c r="D1662" s="1" t="s">
        <v>94</v>
      </c>
      <c r="E1662" s="1">
        <v>43</v>
      </c>
      <c r="F1662" s="1">
        <v>188</v>
      </c>
      <c r="G1662" s="1">
        <v>2.7148811739999998</v>
      </c>
      <c r="H1662" s="1">
        <v>0.24219284599999999</v>
      </c>
      <c r="I1662" s="1">
        <v>2.8542376907075357E-2</v>
      </c>
    </row>
    <row r="1663" spans="1:9" hidden="1" x14ac:dyDescent="0.3">
      <c r="A1663" s="1" t="s">
        <v>46</v>
      </c>
      <c r="B1663" s="1" t="s">
        <v>30</v>
      </c>
      <c r="C1663" s="1" t="s">
        <v>9</v>
      </c>
      <c r="D1663" s="1" t="s">
        <v>95</v>
      </c>
      <c r="E1663" s="1">
        <v>43</v>
      </c>
      <c r="F1663" s="1">
        <v>188</v>
      </c>
      <c r="G1663" s="1">
        <v>2.7236099170000001</v>
      </c>
      <c r="H1663" s="1">
        <v>0.22907249700000001</v>
      </c>
      <c r="I1663" s="1">
        <v>3.6288616436966646E-2</v>
      </c>
    </row>
    <row r="1664" spans="1:9" hidden="1" x14ac:dyDescent="0.3">
      <c r="A1664" s="1" t="s">
        <v>46</v>
      </c>
      <c r="B1664" s="1" t="s">
        <v>30</v>
      </c>
      <c r="C1664" s="1" t="s">
        <v>9</v>
      </c>
      <c r="D1664" s="1" t="s">
        <v>96</v>
      </c>
      <c r="E1664" s="1">
        <v>43</v>
      </c>
      <c r="F1664" s="1">
        <v>188</v>
      </c>
      <c r="G1664" s="1">
        <v>2.7306861219999998</v>
      </c>
      <c r="H1664" s="1">
        <v>0.25527331800000003</v>
      </c>
      <c r="I1664" s="1">
        <v>4.4027469976409966E-2</v>
      </c>
    </row>
    <row r="1665" spans="1:9" hidden="1" x14ac:dyDescent="0.3">
      <c r="A1665" s="1" t="s">
        <v>46</v>
      </c>
      <c r="B1665" s="1" t="s">
        <v>30</v>
      </c>
      <c r="C1665" s="1" t="s">
        <v>9</v>
      </c>
      <c r="D1665" s="1" t="s">
        <v>97</v>
      </c>
      <c r="E1665" s="1">
        <v>43</v>
      </c>
      <c r="F1665" s="1">
        <v>188</v>
      </c>
      <c r="G1665" s="1">
        <v>2.6300500489999998</v>
      </c>
      <c r="H1665" s="1">
        <v>0.26335029100000001</v>
      </c>
      <c r="I1665" s="1">
        <v>7.5251465245806198E-2</v>
      </c>
    </row>
    <row r="1666" spans="1:9" hidden="1" x14ac:dyDescent="0.3">
      <c r="A1666" s="1" t="s">
        <v>46</v>
      </c>
      <c r="B1666" s="1" t="s">
        <v>30</v>
      </c>
      <c r="C1666" s="1" t="s">
        <v>9</v>
      </c>
      <c r="D1666" s="1" t="s">
        <v>98</v>
      </c>
      <c r="E1666" s="1">
        <v>43</v>
      </c>
      <c r="F1666" s="1">
        <v>188</v>
      </c>
      <c r="G1666" s="1">
        <v>2.7413875609999998</v>
      </c>
      <c r="H1666" s="1">
        <v>0.224910111</v>
      </c>
      <c r="I1666" s="1">
        <v>9.315680587368981E-2</v>
      </c>
    </row>
    <row r="1667" spans="1:9" hidden="1" x14ac:dyDescent="0.3">
      <c r="A1667" s="1" t="s">
        <v>46</v>
      </c>
      <c r="B1667" s="1" t="s">
        <v>30</v>
      </c>
      <c r="C1667" s="1" t="s">
        <v>9</v>
      </c>
      <c r="D1667" s="1" t="s">
        <v>99</v>
      </c>
      <c r="E1667" s="1">
        <v>43</v>
      </c>
      <c r="F1667" s="1">
        <v>188</v>
      </c>
      <c r="G1667" s="1">
        <v>2.6648302909999999</v>
      </c>
      <c r="H1667" s="1">
        <v>0.23301139000000001</v>
      </c>
      <c r="I1667" s="1">
        <v>0.10556693900081547</v>
      </c>
    </row>
    <row r="1668" spans="1:9" hidden="1" x14ac:dyDescent="0.3">
      <c r="A1668" s="1" t="s">
        <v>46</v>
      </c>
      <c r="B1668" s="1" t="s">
        <v>30</v>
      </c>
      <c r="C1668" s="1" t="s">
        <v>9</v>
      </c>
      <c r="D1668" s="1" t="s">
        <v>100</v>
      </c>
      <c r="E1668" s="1">
        <v>43</v>
      </c>
      <c r="F1668" s="1">
        <v>188</v>
      </c>
      <c r="G1668" s="1">
        <v>2.6604458769999999</v>
      </c>
      <c r="H1668" s="1">
        <v>0.23160881799999999</v>
      </c>
      <c r="I1668" s="1">
        <v>6.8286776794281231E-2</v>
      </c>
    </row>
    <row r="1669" spans="1:9" hidden="1" x14ac:dyDescent="0.3">
      <c r="A1669" s="1" t="s">
        <v>46</v>
      </c>
      <c r="B1669" s="1" t="s">
        <v>30</v>
      </c>
      <c r="C1669" s="1" t="s">
        <v>9</v>
      </c>
      <c r="D1669" s="1" t="s">
        <v>101</v>
      </c>
      <c r="E1669" s="1">
        <v>43</v>
      </c>
      <c r="F1669" s="1">
        <v>188</v>
      </c>
      <c r="G1669" s="1">
        <v>2.6623594160000001</v>
      </c>
      <c r="H1669" s="1">
        <v>0.25032108600000003</v>
      </c>
      <c r="I1669" s="1">
        <v>3.1294211426267912E-2</v>
      </c>
    </row>
    <row r="1670" spans="1:9" hidden="1" x14ac:dyDescent="0.3">
      <c r="A1670" s="1" t="s">
        <v>46</v>
      </c>
      <c r="B1670" s="1" t="s">
        <v>30</v>
      </c>
      <c r="C1670" s="1" t="s">
        <v>9</v>
      </c>
      <c r="D1670" s="1" t="s">
        <v>102</v>
      </c>
      <c r="E1670" s="1">
        <v>43</v>
      </c>
      <c r="F1670" s="1">
        <v>188</v>
      </c>
      <c r="G1670" s="1">
        <v>2.7098968970000001</v>
      </c>
      <c r="H1670" s="1">
        <v>0.24891180900000001</v>
      </c>
      <c r="I1670" s="1">
        <v>3.0467367740040659E-2</v>
      </c>
    </row>
    <row r="1671" spans="1:9" hidden="1" x14ac:dyDescent="0.3">
      <c r="A1671" s="1" t="s">
        <v>46</v>
      </c>
      <c r="B1671" s="1" t="s">
        <v>30</v>
      </c>
      <c r="C1671" s="1" t="s">
        <v>9</v>
      </c>
      <c r="D1671" s="1" t="s">
        <v>103</v>
      </c>
      <c r="E1671" s="1">
        <v>43</v>
      </c>
      <c r="F1671" s="1">
        <v>188</v>
      </c>
      <c r="G1671" s="1">
        <v>2.677404551</v>
      </c>
      <c r="H1671" s="1">
        <v>0.22516678100000001</v>
      </c>
      <c r="I1671" s="1">
        <v>2.5260106982320642E-2</v>
      </c>
    </row>
    <row r="1672" spans="1:9" hidden="1" x14ac:dyDescent="0.3">
      <c r="A1672" s="1" t="s">
        <v>46</v>
      </c>
      <c r="B1672" s="1" t="s">
        <v>30</v>
      </c>
      <c r="C1672" s="1" t="s">
        <v>9</v>
      </c>
      <c r="D1672" s="1" t="s">
        <v>104</v>
      </c>
      <c r="E1672" s="1">
        <v>43</v>
      </c>
      <c r="F1672" s="1">
        <v>188</v>
      </c>
      <c r="G1672" s="1">
        <v>2.6421861930000001</v>
      </c>
      <c r="H1672" s="1">
        <v>0.23171169599999999</v>
      </c>
      <c r="I1672" s="1">
        <v>4.7005523148783847E-2</v>
      </c>
    </row>
    <row r="1673" spans="1:9" hidden="1" x14ac:dyDescent="0.3">
      <c r="A1673" s="1" t="s">
        <v>46</v>
      </c>
      <c r="B1673" s="1" t="s">
        <v>30</v>
      </c>
      <c r="C1673" s="1" t="s">
        <v>9</v>
      </c>
      <c r="D1673" s="1" t="s">
        <v>105</v>
      </c>
      <c r="E1673" s="1">
        <v>43</v>
      </c>
      <c r="F1673" s="1">
        <v>188</v>
      </c>
      <c r="G1673" s="1">
        <v>2.6513904909999999</v>
      </c>
      <c r="H1673" s="1">
        <v>0.233092826</v>
      </c>
      <c r="I1673" s="1">
        <v>9.1601467330411371E-2</v>
      </c>
    </row>
    <row r="1674" spans="1:9" hidden="1" x14ac:dyDescent="0.3">
      <c r="A1674" s="1" t="s">
        <v>46</v>
      </c>
      <c r="B1674" s="1" t="s">
        <v>30</v>
      </c>
      <c r="C1674" s="1" t="s">
        <v>9</v>
      </c>
      <c r="D1674" s="1" t="s">
        <v>106</v>
      </c>
      <c r="E1674" s="1">
        <v>43</v>
      </c>
      <c r="F1674" s="1">
        <v>188</v>
      </c>
      <c r="G1674" s="1">
        <v>2.6757958799999999</v>
      </c>
      <c r="H1674" s="1">
        <v>0.23993324299999999</v>
      </c>
      <c r="I1674" s="1">
        <v>8.6909704235916249E-2</v>
      </c>
    </row>
    <row r="1675" spans="1:9" hidden="1" x14ac:dyDescent="0.3">
      <c r="A1675" s="1" t="s">
        <v>46</v>
      </c>
      <c r="B1675" s="1" t="s">
        <v>30</v>
      </c>
      <c r="C1675" s="1" t="s">
        <v>9</v>
      </c>
      <c r="D1675" s="1" t="s">
        <v>107</v>
      </c>
      <c r="E1675" s="1">
        <v>43</v>
      </c>
      <c r="F1675" s="1">
        <v>188</v>
      </c>
      <c r="G1675" s="1">
        <v>2.6432797180000001</v>
      </c>
      <c r="H1675" s="1">
        <v>0.29542645000000001</v>
      </c>
      <c r="I1675" s="1">
        <v>7.3877535360381871E-2</v>
      </c>
    </row>
    <row r="1676" spans="1:9" hidden="1" x14ac:dyDescent="0.3">
      <c r="A1676" s="1" t="s">
        <v>46</v>
      </c>
      <c r="B1676" s="1" t="s">
        <v>30</v>
      </c>
      <c r="C1676" s="1" t="s">
        <v>8</v>
      </c>
      <c r="D1676" s="1" t="s">
        <v>54</v>
      </c>
      <c r="E1676" s="1">
        <v>14</v>
      </c>
      <c r="F1676" s="1">
        <v>11</v>
      </c>
      <c r="G1676" s="1">
        <v>2.7374857709999998</v>
      </c>
      <c r="H1676" s="1">
        <v>0.26710969000000001</v>
      </c>
      <c r="I1676" s="1">
        <v>1.6408113909591638E-5</v>
      </c>
    </row>
    <row r="1677" spans="1:9" hidden="1" x14ac:dyDescent="0.3">
      <c r="A1677" s="1" t="s">
        <v>46</v>
      </c>
      <c r="B1677" s="1" t="s">
        <v>30</v>
      </c>
      <c r="C1677" s="1" t="s">
        <v>8</v>
      </c>
      <c r="D1677" s="1" t="s">
        <v>55</v>
      </c>
      <c r="E1677" s="1">
        <v>18</v>
      </c>
      <c r="F1677" s="1">
        <v>13</v>
      </c>
      <c r="G1677" s="1">
        <v>2.796213861</v>
      </c>
      <c r="H1677" s="1">
        <v>0.22951397200000001</v>
      </c>
      <c r="I1677" s="1">
        <v>2.7340342508516409E-4</v>
      </c>
    </row>
    <row r="1678" spans="1:9" hidden="1" x14ac:dyDescent="0.3">
      <c r="A1678" s="1" t="s">
        <v>46</v>
      </c>
      <c r="B1678" s="1" t="s">
        <v>30</v>
      </c>
      <c r="C1678" s="1" t="s">
        <v>8</v>
      </c>
      <c r="D1678" s="1" t="s">
        <v>56</v>
      </c>
      <c r="E1678" s="1">
        <v>18</v>
      </c>
      <c r="F1678" s="1">
        <v>13</v>
      </c>
      <c r="G1678" s="1">
        <v>2.7748807649999998</v>
      </c>
      <c r="H1678" s="1">
        <v>0.27536685700000002</v>
      </c>
      <c r="I1678" s="1">
        <v>1.0098057877672814E-4</v>
      </c>
    </row>
    <row r="1679" spans="1:9" hidden="1" x14ac:dyDescent="0.3">
      <c r="A1679" s="1" t="s">
        <v>46</v>
      </c>
      <c r="B1679" s="1" t="s">
        <v>30</v>
      </c>
      <c r="C1679" s="1" t="s">
        <v>8</v>
      </c>
      <c r="D1679" s="1" t="s">
        <v>57</v>
      </c>
      <c r="E1679" s="1">
        <v>18</v>
      </c>
      <c r="F1679" s="1">
        <v>13</v>
      </c>
      <c r="G1679" s="1">
        <v>2.783557686</v>
      </c>
      <c r="H1679" s="1">
        <v>0.22561230600000001</v>
      </c>
      <c r="I1679" s="1">
        <v>4.4710207288741751E-4</v>
      </c>
    </row>
    <row r="1680" spans="1:9" hidden="1" x14ac:dyDescent="0.3">
      <c r="A1680" s="1" t="s">
        <v>46</v>
      </c>
      <c r="B1680" s="1" t="s">
        <v>30</v>
      </c>
      <c r="C1680" s="1" t="s">
        <v>8</v>
      </c>
      <c r="D1680" s="1" t="s">
        <v>58</v>
      </c>
      <c r="E1680" s="1">
        <v>18</v>
      </c>
      <c r="F1680" s="1">
        <v>13</v>
      </c>
      <c r="G1680" s="1">
        <v>2.7239007659999999</v>
      </c>
      <c r="H1680" s="1">
        <v>0.249850141</v>
      </c>
      <c r="I1680" s="1">
        <v>3.8585501630036584E-4</v>
      </c>
    </row>
    <row r="1681" spans="1:9" hidden="1" x14ac:dyDescent="0.3">
      <c r="A1681" s="1" t="s">
        <v>46</v>
      </c>
      <c r="B1681" s="1" t="s">
        <v>30</v>
      </c>
      <c r="C1681" s="1" t="s">
        <v>8</v>
      </c>
      <c r="D1681" s="1" t="s">
        <v>59</v>
      </c>
      <c r="E1681" s="1">
        <v>60</v>
      </c>
      <c r="F1681" s="1">
        <v>13</v>
      </c>
      <c r="G1681" s="1">
        <v>2.7702556089999999</v>
      </c>
      <c r="H1681" s="1">
        <v>0.25133086599999999</v>
      </c>
      <c r="I1681" s="1">
        <v>7.4771616663209381E-5</v>
      </c>
    </row>
    <row r="1682" spans="1:9" hidden="1" x14ac:dyDescent="0.3">
      <c r="A1682" s="1" t="s">
        <v>46</v>
      </c>
      <c r="B1682" s="1" t="s">
        <v>30</v>
      </c>
      <c r="C1682" s="1" t="s">
        <v>8</v>
      </c>
      <c r="D1682" s="1" t="s">
        <v>60</v>
      </c>
      <c r="E1682" s="1">
        <v>60</v>
      </c>
      <c r="F1682" s="1">
        <v>13</v>
      </c>
      <c r="G1682" s="1">
        <v>2.7543785870000002</v>
      </c>
      <c r="H1682" s="1">
        <v>0.24106063799999999</v>
      </c>
      <c r="I1682" s="1">
        <v>3.0186863500995776E-4</v>
      </c>
    </row>
    <row r="1683" spans="1:9" hidden="1" x14ac:dyDescent="0.3">
      <c r="A1683" s="1" t="s">
        <v>46</v>
      </c>
      <c r="B1683" s="1" t="s">
        <v>30</v>
      </c>
      <c r="C1683" s="1" t="s">
        <v>8</v>
      </c>
      <c r="D1683" s="1" t="s">
        <v>61</v>
      </c>
      <c r="E1683" s="1">
        <v>60</v>
      </c>
      <c r="F1683" s="1">
        <v>13</v>
      </c>
      <c r="G1683" s="1">
        <v>2.7956459140000001</v>
      </c>
      <c r="H1683" s="1">
        <v>0.24131423499999999</v>
      </c>
      <c r="I1683" s="1">
        <v>1.5661189560815898E-5</v>
      </c>
    </row>
    <row r="1684" spans="1:9" hidden="1" x14ac:dyDescent="0.3">
      <c r="A1684" s="1" t="s">
        <v>46</v>
      </c>
      <c r="B1684" s="1" t="s">
        <v>30</v>
      </c>
      <c r="C1684" s="1" t="s">
        <v>8</v>
      </c>
      <c r="D1684" s="1" t="s">
        <v>62</v>
      </c>
      <c r="E1684" s="1">
        <v>60</v>
      </c>
      <c r="F1684" s="1">
        <v>13</v>
      </c>
      <c r="G1684" s="1">
        <v>2.753471899</v>
      </c>
      <c r="H1684" s="1">
        <v>0.27266619800000003</v>
      </c>
      <c r="I1684" s="1">
        <v>5.1475631915092252E-5</v>
      </c>
    </row>
    <row r="1685" spans="1:9" hidden="1" x14ac:dyDescent="0.3">
      <c r="A1685" s="1" t="s">
        <v>46</v>
      </c>
      <c r="B1685" s="1" t="s">
        <v>30</v>
      </c>
      <c r="C1685" s="1" t="s">
        <v>8</v>
      </c>
      <c r="D1685" s="1" t="s">
        <v>63</v>
      </c>
      <c r="E1685" s="1">
        <v>60</v>
      </c>
      <c r="F1685" s="1">
        <v>13</v>
      </c>
      <c r="G1685" s="1">
        <v>2.7045284280000002</v>
      </c>
      <c r="H1685" s="1">
        <v>0.243342383</v>
      </c>
      <c r="I1685" s="1">
        <v>6.0241901943349396E-4</v>
      </c>
    </row>
    <row r="1686" spans="1:9" hidden="1" x14ac:dyDescent="0.3">
      <c r="A1686" s="1" t="s">
        <v>46</v>
      </c>
      <c r="B1686" s="1" t="s">
        <v>30</v>
      </c>
      <c r="C1686" s="1" t="s">
        <v>8</v>
      </c>
      <c r="D1686" s="1" t="s">
        <v>64</v>
      </c>
      <c r="E1686" s="1">
        <v>60</v>
      </c>
      <c r="F1686" s="1">
        <v>13</v>
      </c>
      <c r="G1686" s="1">
        <v>2.7518460450000002</v>
      </c>
      <c r="H1686" s="1">
        <v>0.22135549400000001</v>
      </c>
      <c r="I1686" s="1">
        <v>1.4557446950536324E-3</v>
      </c>
    </row>
    <row r="1687" spans="1:9" hidden="1" x14ac:dyDescent="0.3">
      <c r="A1687" s="1" t="s">
        <v>46</v>
      </c>
      <c r="B1687" s="1" t="s">
        <v>30</v>
      </c>
      <c r="C1687" s="1" t="s">
        <v>8</v>
      </c>
      <c r="D1687" s="1" t="s">
        <v>65</v>
      </c>
      <c r="E1687" s="1">
        <v>60</v>
      </c>
      <c r="F1687" s="1">
        <v>13</v>
      </c>
      <c r="G1687" s="1">
        <v>2.792394904</v>
      </c>
      <c r="H1687" s="1">
        <v>0.23889643699999999</v>
      </c>
      <c r="I1687" s="1">
        <v>2.9619099882616354E-4</v>
      </c>
    </row>
    <row r="1688" spans="1:9" hidden="1" x14ac:dyDescent="0.3">
      <c r="A1688" s="1" t="s">
        <v>46</v>
      </c>
      <c r="B1688" s="1" t="s">
        <v>30</v>
      </c>
      <c r="C1688" s="1" t="s">
        <v>8</v>
      </c>
      <c r="D1688" s="1" t="s">
        <v>66</v>
      </c>
      <c r="E1688" s="1">
        <v>60</v>
      </c>
      <c r="F1688" s="1">
        <v>13</v>
      </c>
      <c r="G1688" s="1">
        <v>2.7246610109999998</v>
      </c>
      <c r="H1688" s="1">
        <v>0.241364732</v>
      </c>
      <c r="I1688" s="1">
        <v>1.0108830320262886E-4</v>
      </c>
    </row>
    <row r="1689" spans="1:9" hidden="1" x14ac:dyDescent="0.3">
      <c r="A1689" s="1" t="s">
        <v>46</v>
      </c>
      <c r="B1689" s="1" t="s">
        <v>30</v>
      </c>
      <c r="C1689" s="1" t="s">
        <v>8</v>
      </c>
      <c r="D1689" s="1" t="s">
        <v>67</v>
      </c>
      <c r="E1689" s="1">
        <v>60</v>
      </c>
      <c r="F1689" s="1">
        <v>13</v>
      </c>
      <c r="G1689" s="1">
        <v>2.687403679</v>
      </c>
      <c r="H1689" s="1">
        <v>0.181626234</v>
      </c>
      <c r="I1689" s="1">
        <v>1.3295630171564117E-5</v>
      </c>
    </row>
    <row r="1690" spans="1:9" hidden="1" x14ac:dyDescent="0.3">
      <c r="A1690" s="1" t="s">
        <v>46</v>
      </c>
      <c r="B1690" s="1" t="s">
        <v>30</v>
      </c>
      <c r="C1690" s="1" t="s">
        <v>8</v>
      </c>
      <c r="D1690" s="1" t="s">
        <v>68</v>
      </c>
      <c r="E1690" s="1">
        <v>60</v>
      </c>
      <c r="F1690" s="1">
        <v>13</v>
      </c>
      <c r="G1690" s="1">
        <v>2.7243964520000001</v>
      </c>
      <c r="H1690" s="1">
        <v>0.227125509</v>
      </c>
      <c r="I1690" s="1">
        <v>1.2598446754443364E-5</v>
      </c>
    </row>
    <row r="1691" spans="1:9" hidden="1" x14ac:dyDescent="0.3">
      <c r="A1691" s="1" t="s">
        <v>46</v>
      </c>
      <c r="B1691" s="1" t="s">
        <v>30</v>
      </c>
      <c r="C1691" s="1" t="s">
        <v>8</v>
      </c>
      <c r="D1691" s="1" t="s">
        <v>69</v>
      </c>
      <c r="E1691" s="1">
        <v>60</v>
      </c>
      <c r="F1691" s="1">
        <v>13</v>
      </c>
      <c r="G1691" s="1">
        <v>2.8119785990000001</v>
      </c>
      <c r="H1691" s="1">
        <v>0.283172914</v>
      </c>
      <c r="I1691" s="1">
        <v>2.5953073581482538E-5</v>
      </c>
    </row>
    <row r="1692" spans="1:9" hidden="1" x14ac:dyDescent="0.3">
      <c r="A1692" s="1" t="s">
        <v>46</v>
      </c>
      <c r="B1692" s="1" t="s">
        <v>30</v>
      </c>
      <c r="C1692" s="1" t="s">
        <v>8</v>
      </c>
      <c r="D1692" s="1" t="s">
        <v>70</v>
      </c>
      <c r="E1692" s="1">
        <v>60</v>
      </c>
      <c r="F1692" s="1">
        <v>13</v>
      </c>
      <c r="G1692" s="1">
        <v>2.748291993</v>
      </c>
      <c r="H1692" s="1">
        <v>0.29630562599999999</v>
      </c>
      <c r="I1692" s="1">
        <v>2.3517647257709049E-8</v>
      </c>
    </row>
    <row r="1693" spans="1:9" hidden="1" x14ac:dyDescent="0.3">
      <c r="A1693" s="1" t="s">
        <v>46</v>
      </c>
      <c r="B1693" s="1" t="s">
        <v>30</v>
      </c>
      <c r="C1693" s="1" t="s">
        <v>8</v>
      </c>
      <c r="D1693" s="1" t="s">
        <v>71</v>
      </c>
      <c r="E1693" s="1">
        <v>60</v>
      </c>
      <c r="F1693" s="1">
        <v>13</v>
      </c>
      <c r="G1693" s="1">
        <v>2.7901568179999998</v>
      </c>
      <c r="H1693" s="1">
        <v>0.23808130899999999</v>
      </c>
      <c r="I1693" s="1">
        <v>1.0014711837239136E-3</v>
      </c>
    </row>
    <row r="1694" spans="1:9" hidden="1" x14ac:dyDescent="0.3">
      <c r="A1694" s="1" t="s">
        <v>46</v>
      </c>
      <c r="B1694" s="1" t="s">
        <v>30</v>
      </c>
      <c r="C1694" s="1" t="s">
        <v>8</v>
      </c>
      <c r="D1694" s="1" t="s">
        <v>72</v>
      </c>
      <c r="E1694" s="1">
        <v>60</v>
      </c>
      <c r="F1694" s="1">
        <v>76</v>
      </c>
      <c r="G1694" s="1">
        <v>2.7632933369999999</v>
      </c>
      <c r="H1694" s="1">
        <v>0.23976695100000001</v>
      </c>
      <c r="I1694" s="1">
        <v>6.984535660475992E-2</v>
      </c>
    </row>
    <row r="1695" spans="1:9" hidden="1" x14ac:dyDescent="0.3">
      <c r="A1695" s="1" t="s">
        <v>46</v>
      </c>
      <c r="B1695" s="1" t="s">
        <v>30</v>
      </c>
      <c r="C1695" s="1" t="s">
        <v>8</v>
      </c>
      <c r="D1695" s="1" t="s">
        <v>73</v>
      </c>
      <c r="E1695" s="1">
        <v>60</v>
      </c>
      <c r="F1695" s="1">
        <v>160</v>
      </c>
      <c r="G1695" s="1">
        <v>2.7762845490000001</v>
      </c>
      <c r="H1695" s="1">
        <v>0.25561911100000001</v>
      </c>
      <c r="I1695" s="1">
        <v>4.5716723285053884E-2</v>
      </c>
    </row>
    <row r="1696" spans="1:9" hidden="1" x14ac:dyDescent="0.3">
      <c r="A1696" s="1" t="s">
        <v>46</v>
      </c>
      <c r="B1696" s="1" t="s">
        <v>30</v>
      </c>
      <c r="C1696" s="1" t="s">
        <v>8</v>
      </c>
      <c r="D1696" s="1" t="s">
        <v>74</v>
      </c>
      <c r="E1696" s="1">
        <v>60</v>
      </c>
      <c r="F1696" s="1">
        <v>160</v>
      </c>
      <c r="G1696" s="1">
        <v>2.6869883369999998</v>
      </c>
      <c r="H1696" s="1">
        <v>0.20124051500000001</v>
      </c>
      <c r="I1696" s="1">
        <v>1.6646139219135207E-3</v>
      </c>
    </row>
    <row r="1697" spans="1:9" hidden="1" x14ac:dyDescent="0.3">
      <c r="A1697" s="1" t="s">
        <v>46</v>
      </c>
      <c r="B1697" s="1" t="s">
        <v>30</v>
      </c>
      <c r="C1697" s="1" t="s">
        <v>8</v>
      </c>
      <c r="D1697" s="1" t="s">
        <v>75</v>
      </c>
      <c r="E1697" s="1">
        <v>60</v>
      </c>
      <c r="F1697" s="1">
        <v>160</v>
      </c>
      <c r="G1697" s="1">
        <v>2.7720930410000002</v>
      </c>
      <c r="H1697" s="1">
        <v>0.25037347100000001</v>
      </c>
      <c r="I1697" s="1">
        <v>1.3208217177474962E-3</v>
      </c>
    </row>
    <row r="1698" spans="1:9" hidden="1" x14ac:dyDescent="0.3">
      <c r="A1698" s="1" t="s">
        <v>46</v>
      </c>
      <c r="B1698" s="1" t="s">
        <v>30</v>
      </c>
      <c r="C1698" s="1" t="s">
        <v>8</v>
      </c>
      <c r="D1698" s="1" t="s">
        <v>76</v>
      </c>
      <c r="E1698" s="1">
        <v>60</v>
      </c>
      <c r="F1698" s="1">
        <v>160</v>
      </c>
      <c r="G1698" s="1">
        <v>2.7006014970000001</v>
      </c>
      <c r="H1698" s="1">
        <v>0.23611119999999999</v>
      </c>
      <c r="I1698" s="1">
        <v>2.496850976849741E-3</v>
      </c>
    </row>
    <row r="1699" spans="1:9" hidden="1" x14ac:dyDescent="0.3">
      <c r="A1699" s="1" t="s">
        <v>46</v>
      </c>
      <c r="B1699" s="1" t="s">
        <v>30</v>
      </c>
      <c r="C1699" s="1" t="s">
        <v>8</v>
      </c>
      <c r="D1699" s="1" t="s">
        <v>77</v>
      </c>
      <c r="E1699" s="1">
        <v>60</v>
      </c>
      <c r="F1699" s="1">
        <v>223</v>
      </c>
      <c r="G1699" s="1">
        <v>2.7640296200000001</v>
      </c>
      <c r="H1699" s="1">
        <v>0.21461991</v>
      </c>
      <c r="I1699" s="1">
        <v>2.5764005308454734E-3</v>
      </c>
    </row>
    <row r="1700" spans="1:9" hidden="1" x14ac:dyDescent="0.3">
      <c r="A1700" s="1" t="s">
        <v>46</v>
      </c>
      <c r="B1700" s="1" t="s">
        <v>30</v>
      </c>
      <c r="C1700" s="1" t="s">
        <v>8</v>
      </c>
      <c r="D1700" s="1" t="s">
        <v>78</v>
      </c>
      <c r="E1700" s="1">
        <v>60</v>
      </c>
      <c r="F1700" s="1">
        <v>307</v>
      </c>
      <c r="G1700" s="1">
        <v>2.7595542009999998</v>
      </c>
      <c r="H1700" s="1">
        <v>0.27024707599999997</v>
      </c>
      <c r="I1700" s="1">
        <v>0.1007689243590356</v>
      </c>
    </row>
    <row r="1701" spans="1:9" hidden="1" x14ac:dyDescent="0.3">
      <c r="A1701" s="1" t="s">
        <v>46</v>
      </c>
      <c r="B1701" s="1" t="s">
        <v>30</v>
      </c>
      <c r="C1701" s="1" t="s">
        <v>8</v>
      </c>
      <c r="D1701" s="1" t="s">
        <v>79</v>
      </c>
      <c r="E1701" s="1">
        <v>60</v>
      </c>
      <c r="F1701" s="1">
        <v>307</v>
      </c>
      <c r="G1701" s="1">
        <v>2.7418933399999998</v>
      </c>
      <c r="H1701" s="1">
        <v>0.24168705500000001</v>
      </c>
      <c r="I1701" s="1">
        <v>2.8152138899100995E-2</v>
      </c>
    </row>
    <row r="1702" spans="1:9" hidden="1" x14ac:dyDescent="0.3">
      <c r="A1702" s="1" t="s">
        <v>46</v>
      </c>
      <c r="B1702" s="1" t="s">
        <v>30</v>
      </c>
      <c r="C1702" s="1" t="s">
        <v>8</v>
      </c>
      <c r="D1702" s="1" t="s">
        <v>80</v>
      </c>
      <c r="E1702" s="1">
        <v>60</v>
      </c>
      <c r="F1702" s="1">
        <v>307</v>
      </c>
      <c r="G1702" s="1">
        <v>2.6594764460000002</v>
      </c>
      <c r="H1702" s="1">
        <v>0.23599672899999999</v>
      </c>
      <c r="I1702" s="1">
        <v>4.5536399399732128E-2</v>
      </c>
    </row>
    <row r="1703" spans="1:9" hidden="1" x14ac:dyDescent="0.3">
      <c r="A1703" s="1" t="s">
        <v>46</v>
      </c>
      <c r="B1703" s="1" t="s">
        <v>30</v>
      </c>
      <c r="C1703" s="1" t="s">
        <v>8</v>
      </c>
      <c r="D1703" s="1" t="s">
        <v>81</v>
      </c>
      <c r="E1703" s="1">
        <v>60</v>
      </c>
      <c r="F1703" s="1">
        <v>307</v>
      </c>
      <c r="G1703" s="1">
        <v>2.7702225349999998</v>
      </c>
      <c r="H1703" s="1">
        <v>0.23782492</v>
      </c>
      <c r="I1703" s="1">
        <v>5.2015556451085181E-2</v>
      </c>
    </row>
    <row r="1704" spans="1:9" hidden="1" x14ac:dyDescent="0.3">
      <c r="A1704" s="1" t="s">
        <v>46</v>
      </c>
      <c r="B1704" s="1" t="s">
        <v>30</v>
      </c>
      <c r="C1704" s="1" t="s">
        <v>8</v>
      </c>
      <c r="D1704" s="1" t="s">
        <v>82</v>
      </c>
      <c r="E1704" s="1">
        <v>60</v>
      </c>
      <c r="F1704" s="1">
        <v>307</v>
      </c>
      <c r="G1704" s="1">
        <v>2.5960904409999999</v>
      </c>
      <c r="H1704" s="1">
        <v>0.25062308799999999</v>
      </c>
      <c r="I1704" s="1">
        <v>4.0672940705339937E-2</v>
      </c>
    </row>
    <row r="1705" spans="1:9" hidden="1" x14ac:dyDescent="0.3">
      <c r="A1705" s="1" t="s">
        <v>46</v>
      </c>
      <c r="B1705" s="1" t="s">
        <v>30</v>
      </c>
      <c r="C1705" s="1" t="s">
        <v>8</v>
      </c>
      <c r="D1705" s="1" t="s">
        <v>83</v>
      </c>
      <c r="E1705" s="1">
        <v>60</v>
      </c>
      <c r="F1705" s="1">
        <v>307</v>
      </c>
      <c r="G1705" s="1">
        <v>2.7065293650000002</v>
      </c>
      <c r="H1705" s="1">
        <v>0.23940097900000001</v>
      </c>
      <c r="I1705" s="1">
        <v>2.1549750671845249E-2</v>
      </c>
    </row>
    <row r="1706" spans="1:9" hidden="1" x14ac:dyDescent="0.3">
      <c r="A1706" s="1" t="s">
        <v>46</v>
      </c>
      <c r="B1706" s="1" t="s">
        <v>30</v>
      </c>
      <c r="C1706" s="1" t="s">
        <v>8</v>
      </c>
      <c r="D1706" s="1" t="s">
        <v>84</v>
      </c>
      <c r="E1706" s="1">
        <v>60</v>
      </c>
      <c r="F1706" s="1">
        <v>307</v>
      </c>
      <c r="G1706" s="1">
        <v>2.7305623529999998</v>
      </c>
      <c r="H1706" s="1">
        <v>0.20587538599999999</v>
      </c>
      <c r="I1706" s="1">
        <v>1.77490443327642E-2</v>
      </c>
    </row>
    <row r="1707" spans="1:9" hidden="1" x14ac:dyDescent="0.3">
      <c r="A1707" s="1" t="s">
        <v>46</v>
      </c>
      <c r="B1707" s="1" t="s">
        <v>30</v>
      </c>
      <c r="C1707" s="1" t="s">
        <v>8</v>
      </c>
      <c r="D1707" s="1" t="s">
        <v>85</v>
      </c>
      <c r="E1707" s="1">
        <v>60</v>
      </c>
      <c r="F1707" s="1">
        <v>307</v>
      </c>
      <c r="G1707" s="1">
        <v>2.7193027409999999</v>
      </c>
      <c r="H1707" s="1">
        <v>0.232438059</v>
      </c>
      <c r="I1707" s="1">
        <v>3.0991048307835049E-2</v>
      </c>
    </row>
    <row r="1708" spans="1:9" hidden="1" x14ac:dyDescent="0.3">
      <c r="A1708" s="1" t="s">
        <v>46</v>
      </c>
      <c r="B1708" s="1" t="s">
        <v>30</v>
      </c>
      <c r="C1708" s="1" t="s">
        <v>8</v>
      </c>
      <c r="D1708" s="1" t="s">
        <v>86</v>
      </c>
      <c r="E1708" s="1">
        <v>60</v>
      </c>
      <c r="F1708" s="1">
        <v>307</v>
      </c>
      <c r="G1708" s="1">
        <v>2.7554446960000001</v>
      </c>
      <c r="H1708" s="1">
        <v>0.238800127</v>
      </c>
      <c r="I1708" s="1">
        <v>1.6485590133124804E-2</v>
      </c>
    </row>
    <row r="1709" spans="1:9" hidden="1" x14ac:dyDescent="0.3">
      <c r="A1709" s="1" t="s">
        <v>46</v>
      </c>
      <c r="B1709" s="1" t="s">
        <v>30</v>
      </c>
      <c r="C1709" s="1" t="s">
        <v>8</v>
      </c>
      <c r="D1709" s="1" t="s">
        <v>87</v>
      </c>
      <c r="E1709" s="1">
        <v>60</v>
      </c>
      <c r="F1709" s="1">
        <v>307</v>
      </c>
      <c r="G1709" s="1">
        <v>2.7131633329999998</v>
      </c>
      <c r="H1709" s="1">
        <v>0.22906230599999999</v>
      </c>
      <c r="I1709" s="1">
        <v>2.0895106364885927E-2</v>
      </c>
    </row>
    <row r="1710" spans="1:9" hidden="1" x14ac:dyDescent="0.3">
      <c r="A1710" s="1" t="s">
        <v>46</v>
      </c>
      <c r="B1710" s="1" t="s">
        <v>30</v>
      </c>
      <c r="C1710" s="1" t="s">
        <v>8</v>
      </c>
      <c r="D1710" s="1" t="s">
        <v>88</v>
      </c>
      <c r="E1710" s="1">
        <v>60</v>
      </c>
      <c r="F1710" s="1">
        <v>307</v>
      </c>
      <c r="G1710" s="1">
        <v>2.6143059989999999</v>
      </c>
      <c r="H1710" s="1">
        <v>0.235721343</v>
      </c>
      <c r="I1710" s="1">
        <v>1.7207730359365681E-2</v>
      </c>
    </row>
    <row r="1711" spans="1:9" hidden="1" x14ac:dyDescent="0.3">
      <c r="A1711" s="1" t="s">
        <v>46</v>
      </c>
      <c r="B1711" s="1" t="s">
        <v>30</v>
      </c>
      <c r="C1711" s="1" t="s">
        <v>8</v>
      </c>
      <c r="D1711" s="1" t="s">
        <v>89</v>
      </c>
      <c r="E1711" s="1">
        <v>60</v>
      </c>
      <c r="F1711" s="1">
        <v>307</v>
      </c>
      <c r="G1711" s="1">
        <v>2.7078148880000001</v>
      </c>
      <c r="H1711" s="1">
        <v>0.23445405599999999</v>
      </c>
      <c r="I1711" s="1">
        <v>1.3635548694570385E-2</v>
      </c>
    </row>
    <row r="1712" spans="1:9" hidden="1" x14ac:dyDescent="0.3">
      <c r="A1712" s="1" t="s">
        <v>46</v>
      </c>
      <c r="B1712" s="1" t="s">
        <v>30</v>
      </c>
      <c r="C1712" s="1" t="s">
        <v>8</v>
      </c>
      <c r="D1712" s="1" t="s">
        <v>90</v>
      </c>
      <c r="E1712" s="1">
        <v>60</v>
      </c>
      <c r="F1712" s="1">
        <v>307</v>
      </c>
      <c r="G1712" s="1">
        <v>2.6559799470000001</v>
      </c>
      <c r="H1712" s="1">
        <v>0.233091993</v>
      </c>
      <c r="I1712" s="1">
        <v>1.9430560993730032E-2</v>
      </c>
    </row>
    <row r="1713" spans="1:9" hidden="1" x14ac:dyDescent="0.3">
      <c r="A1713" s="1" t="s">
        <v>46</v>
      </c>
      <c r="B1713" s="1" t="s">
        <v>30</v>
      </c>
      <c r="C1713" s="1" t="s">
        <v>8</v>
      </c>
      <c r="D1713" s="1" t="s">
        <v>91</v>
      </c>
      <c r="E1713" s="1">
        <v>60</v>
      </c>
      <c r="F1713" s="1">
        <v>307</v>
      </c>
      <c r="G1713" s="1">
        <v>2.6363222259999999</v>
      </c>
      <c r="H1713" s="1">
        <v>0.23471435700000001</v>
      </c>
      <c r="I1713" s="1">
        <v>9.5024011027053431E-3</v>
      </c>
    </row>
    <row r="1714" spans="1:9" hidden="1" x14ac:dyDescent="0.3">
      <c r="A1714" s="1" t="s">
        <v>46</v>
      </c>
      <c r="B1714" s="1" t="s">
        <v>30</v>
      </c>
      <c r="C1714" s="1" t="s">
        <v>8</v>
      </c>
      <c r="D1714" s="1" t="s">
        <v>92</v>
      </c>
      <c r="E1714" s="1">
        <v>60</v>
      </c>
      <c r="F1714" s="1">
        <v>307</v>
      </c>
      <c r="G1714" s="1">
        <v>2.6892403520000001</v>
      </c>
      <c r="H1714" s="1">
        <v>0.244613515</v>
      </c>
      <c r="I1714" s="1">
        <v>8.5209155436913476E-3</v>
      </c>
    </row>
    <row r="1715" spans="1:9" hidden="1" x14ac:dyDescent="0.3">
      <c r="A1715" s="1" t="s">
        <v>46</v>
      </c>
      <c r="B1715" s="1" t="s">
        <v>30</v>
      </c>
      <c r="C1715" s="1" t="s">
        <v>8</v>
      </c>
      <c r="D1715" s="1" t="s">
        <v>93</v>
      </c>
      <c r="E1715" s="1">
        <v>60</v>
      </c>
      <c r="F1715" s="1">
        <v>307</v>
      </c>
      <c r="G1715" s="1">
        <v>2.6920377439999998</v>
      </c>
      <c r="H1715" s="1">
        <v>0.24313453600000001</v>
      </c>
      <c r="I1715" s="1">
        <v>6.3762076839768686E-2</v>
      </c>
    </row>
    <row r="1716" spans="1:9" hidden="1" x14ac:dyDescent="0.3">
      <c r="A1716" s="1" t="s">
        <v>46</v>
      </c>
      <c r="B1716" s="1" t="s">
        <v>30</v>
      </c>
      <c r="C1716" s="1" t="s">
        <v>8</v>
      </c>
      <c r="D1716" s="1" t="s">
        <v>94</v>
      </c>
      <c r="E1716" s="1">
        <v>60</v>
      </c>
      <c r="F1716" s="1">
        <v>307</v>
      </c>
      <c r="G1716" s="1">
        <v>2.6136017869999999</v>
      </c>
      <c r="H1716" s="1">
        <v>0.27988963500000003</v>
      </c>
      <c r="I1716" s="1">
        <v>1.7289559934186911E-2</v>
      </c>
    </row>
    <row r="1717" spans="1:9" hidden="1" x14ac:dyDescent="0.3">
      <c r="A1717" s="1" t="s">
        <v>46</v>
      </c>
      <c r="B1717" s="1" t="s">
        <v>30</v>
      </c>
      <c r="C1717" s="1" t="s">
        <v>8</v>
      </c>
      <c r="D1717" s="1" t="s">
        <v>95</v>
      </c>
      <c r="E1717" s="1">
        <v>60</v>
      </c>
      <c r="F1717" s="1">
        <v>307</v>
      </c>
      <c r="G1717" s="1">
        <v>2.5367518059999998</v>
      </c>
      <c r="H1717" s="1">
        <v>0.240211011</v>
      </c>
      <c r="I1717" s="1">
        <v>2.5657485433950581E-2</v>
      </c>
    </row>
    <row r="1718" spans="1:9" hidden="1" x14ac:dyDescent="0.3">
      <c r="A1718" s="1" t="s">
        <v>46</v>
      </c>
      <c r="B1718" s="1" t="s">
        <v>30</v>
      </c>
      <c r="C1718" s="1" t="s">
        <v>8</v>
      </c>
      <c r="D1718" s="1" t="s">
        <v>96</v>
      </c>
      <c r="E1718" s="1">
        <v>60</v>
      </c>
      <c r="F1718" s="1">
        <v>307</v>
      </c>
      <c r="G1718" s="1">
        <v>2.6318436690000002</v>
      </c>
      <c r="H1718" s="1">
        <v>0.23821799299999999</v>
      </c>
      <c r="I1718" s="1">
        <v>3.8320512054848932E-2</v>
      </c>
    </row>
    <row r="1719" spans="1:9" hidden="1" x14ac:dyDescent="0.3">
      <c r="A1719" s="1" t="s">
        <v>46</v>
      </c>
      <c r="B1719" s="1" t="s">
        <v>30</v>
      </c>
      <c r="C1719" s="1" t="s">
        <v>8</v>
      </c>
      <c r="D1719" s="1" t="s">
        <v>97</v>
      </c>
      <c r="E1719" s="1">
        <v>60</v>
      </c>
      <c r="F1719" s="1">
        <v>307</v>
      </c>
      <c r="G1719" s="1">
        <v>2.686148373</v>
      </c>
      <c r="H1719" s="1">
        <v>0.23255762999999999</v>
      </c>
      <c r="I1719" s="1">
        <v>4.0217194180582977E-2</v>
      </c>
    </row>
    <row r="1720" spans="1:9" hidden="1" x14ac:dyDescent="0.3">
      <c r="A1720" s="1" t="s">
        <v>46</v>
      </c>
      <c r="B1720" s="1" t="s">
        <v>30</v>
      </c>
      <c r="C1720" s="1" t="s">
        <v>8</v>
      </c>
      <c r="D1720" s="1" t="s">
        <v>98</v>
      </c>
      <c r="E1720" s="1">
        <v>60</v>
      </c>
      <c r="F1720" s="1">
        <v>307</v>
      </c>
      <c r="G1720" s="1">
        <v>2.5800046779999999</v>
      </c>
      <c r="H1720" s="1">
        <v>0.24569432399999999</v>
      </c>
      <c r="I1720" s="1">
        <v>3.6845034704747939E-2</v>
      </c>
    </row>
    <row r="1721" spans="1:9" hidden="1" x14ac:dyDescent="0.3">
      <c r="A1721" s="1" t="s">
        <v>46</v>
      </c>
      <c r="B1721" s="1" t="s">
        <v>30</v>
      </c>
      <c r="C1721" s="1" t="s">
        <v>8</v>
      </c>
      <c r="D1721" s="1" t="s">
        <v>99</v>
      </c>
      <c r="E1721" s="1">
        <v>60</v>
      </c>
      <c r="F1721" s="1">
        <v>307</v>
      </c>
      <c r="G1721" s="1">
        <v>2.6855235670000002</v>
      </c>
      <c r="H1721" s="1">
        <v>0.23183197</v>
      </c>
      <c r="I1721" s="1">
        <v>4.0228998588462787E-2</v>
      </c>
    </row>
    <row r="1722" spans="1:9" hidden="1" x14ac:dyDescent="0.3">
      <c r="A1722" s="1" t="s">
        <v>46</v>
      </c>
      <c r="B1722" s="1" t="s">
        <v>30</v>
      </c>
      <c r="C1722" s="1" t="s">
        <v>8</v>
      </c>
      <c r="D1722" s="1" t="s">
        <v>100</v>
      </c>
      <c r="E1722" s="1">
        <v>60</v>
      </c>
      <c r="F1722" s="1">
        <v>307</v>
      </c>
      <c r="G1722" s="1">
        <v>2.5745629939999999</v>
      </c>
      <c r="H1722" s="1">
        <v>0.247500305</v>
      </c>
      <c r="I1722" s="1">
        <v>3.8101048186451887E-2</v>
      </c>
    </row>
    <row r="1723" spans="1:9" hidden="1" x14ac:dyDescent="0.3">
      <c r="A1723" s="1" t="s">
        <v>46</v>
      </c>
      <c r="B1723" s="1" t="s">
        <v>30</v>
      </c>
      <c r="C1723" s="1" t="s">
        <v>8</v>
      </c>
      <c r="D1723" s="1" t="s">
        <v>101</v>
      </c>
      <c r="E1723" s="1">
        <v>60</v>
      </c>
      <c r="F1723" s="1">
        <v>307</v>
      </c>
      <c r="G1723" s="1">
        <v>2.6640292059999999</v>
      </c>
      <c r="H1723" s="1">
        <v>0.230905164</v>
      </c>
      <c r="I1723" s="1">
        <v>5.9071393793496199E-2</v>
      </c>
    </row>
    <row r="1724" spans="1:9" hidden="1" x14ac:dyDescent="0.3">
      <c r="A1724" s="1" t="s">
        <v>46</v>
      </c>
      <c r="B1724" s="1" t="s">
        <v>30</v>
      </c>
      <c r="C1724" s="1" t="s">
        <v>8</v>
      </c>
      <c r="D1724" s="1" t="s">
        <v>102</v>
      </c>
      <c r="E1724" s="1">
        <v>60</v>
      </c>
      <c r="F1724" s="1">
        <v>307</v>
      </c>
      <c r="G1724" s="1">
        <v>2.559728158</v>
      </c>
      <c r="H1724" s="1">
        <v>0.276495722</v>
      </c>
      <c r="I1724" s="1">
        <v>3.9100957646194194E-2</v>
      </c>
    </row>
    <row r="1725" spans="1:9" hidden="1" x14ac:dyDescent="0.3">
      <c r="A1725" s="1" t="s">
        <v>46</v>
      </c>
      <c r="B1725" s="1" t="s">
        <v>30</v>
      </c>
      <c r="C1725" s="1" t="s">
        <v>8</v>
      </c>
      <c r="D1725" s="1" t="s">
        <v>103</v>
      </c>
      <c r="E1725" s="1">
        <v>60</v>
      </c>
      <c r="F1725" s="1">
        <v>307</v>
      </c>
      <c r="G1725" s="1">
        <v>2.652471018</v>
      </c>
      <c r="H1725" s="1">
        <v>0.24366708400000001</v>
      </c>
      <c r="I1725" s="1">
        <v>3.1089532531805356E-2</v>
      </c>
    </row>
    <row r="1726" spans="1:9" hidden="1" x14ac:dyDescent="0.3">
      <c r="A1726" s="1" t="s">
        <v>46</v>
      </c>
      <c r="B1726" s="1" t="s">
        <v>30</v>
      </c>
      <c r="C1726" s="1" t="s">
        <v>8</v>
      </c>
      <c r="D1726" s="1" t="s">
        <v>104</v>
      </c>
      <c r="E1726" s="1">
        <v>60</v>
      </c>
      <c r="F1726" s="1">
        <v>307</v>
      </c>
      <c r="G1726" s="1">
        <v>2.573443776</v>
      </c>
      <c r="H1726" s="1">
        <v>0.20396212999999999</v>
      </c>
      <c r="I1726" s="1">
        <v>1.8474717615712025E-2</v>
      </c>
    </row>
    <row r="1727" spans="1:9" hidden="1" x14ac:dyDescent="0.3">
      <c r="A1727" s="1" t="s">
        <v>46</v>
      </c>
      <c r="B1727" s="1" t="s">
        <v>30</v>
      </c>
      <c r="C1727" s="1" t="s">
        <v>8</v>
      </c>
      <c r="D1727" s="1" t="s">
        <v>105</v>
      </c>
      <c r="E1727" s="1">
        <v>60</v>
      </c>
      <c r="F1727" s="1">
        <v>307</v>
      </c>
      <c r="G1727" s="1">
        <v>2.6130970489999998</v>
      </c>
      <c r="H1727" s="1">
        <v>0.227557067</v>
      </c>
      <c r="I1727" s="1">
        <v>3.3555908641159607E-2</v>
      </c>
    </row>
    <row r="1728" spans="1:9" hidden="1" x14ac:dyDescent="0.3">
      <c r="A1728" s="1" t="s">
        <v>46</v>
      </c>
      <c r="B1728" s="1" t="s">
        <v>30</v>
      </c>
      <c r="C1728" s="1" t="s">
        <v>8</v>
      </c>
      <c r="D1728" s="1" t="s">
        <v>106</v>
      </c>
      <c r="E1728" s="1">
        <v>60</v>
      </c>
      <c r="F1728" s="1">
        <v>307</v>
      </c>
      <c r="G1728" s="1">
        <v>2.600192651</v>
      </c>
      <c r="H1728" s="1">
        <v>0.233531721</v>
      </c>
      <c r="I1728" s="1">
        <v>4.9100468939954706E-2</v>
      </c>
    </row>
    <row r="1729" spans="1:9" hidden="1" x14ac:dyDescent="0.3">
      <c r="A1729" s="1" t="s">
        <v>46</v>
      </c>
      <c r="B1729" s="1" t="s">
        <v>30</v>
      </c>
      <c r="C1729" s="1" t="s">
        <v>8</v>
      </c>
      <c r="D1729" s="1" t="s">
        <v>107</v>
      </c>
      <c r="E1729" s="1">
        <v>60</v>
      </c>
      <c r="F1729" s="1">
        <v>307</v>
      </c>
      <c r="G1729" s="1">
        <v>2.6422982240000001</v>
      </c>
      <c r="H1729" s="1">
        <v>0.24465772699999999</v>
      </c>
      <c r="I1729" s="1">
        <v>8.2350785245982175E-2</v>
      </c>
    </row>
    <row r="1730" spans="1:9" hidden="1" x14ac:dyDescent="0.3">
      <c r="A1730" s="1" t="s">
        <v>46</v>
      </c>
      <c r="B1730" s="1" t="s">
        <v>30</v>
      </c>
      <c r="C1730" s="1" t="s">
        <v>6</v>
      </c>
      <c r="D1730" s="1" t="s">
        <v>54</v>
      </c>
      <c r="E1730" s="1">
        <v>15</v>
      </c>
      <c r="F1730" s="1">
        <v>22</v>
      </c>
      <c r="G1730" s="1">
        <v>2.7886718099999999</v>
      </c>
      <c r="H1730" s="1">
        <v>0.195423919</v>
      </c>
      <c r="I1730" s="1">
        <v>1.7441736183147503E-4</v>
      </c>
    </row>
    <row r="1731" spans="1:9" hidden="1" x14ac:dyDescent="0.3">
      <c r="A1731" s="1" t="s">
        <v>46</v>
      </c>
      <c r="B1731" s="1" t="s">
        <v>30</v>
      </c>
      <c r="C1731" s="1" t="s">
        <v>6</v>
      </c>
      <c r="D1731" s="1" t="s">
        <v>55</v>
      </c>
      <c r="E1731" s="1">
        <v>19</v>
      </c>
      <c r="F1731" s="1">
        <v>24</v>
      </c>
      <c r="G1731" s="1">
        <v>2.807232033</v>
      </c>
      <c r="H1731" s="1">
        <v>0.29897542100000002</v>
      </c>
      <c r="I1731" s="1">
        <v>9.7093916349344804E-4</v>
      </c>
    </row>
    <row r="1732" spans="1:9" hidden="1" x14ac:dyDescent="0.3">
      <c r="A1732" s="1" t="s">
        <v>46</v>
      </c>
      <c r="B1732" s="1" t="s">
        <v>30</v>
      </c>
      <c r="C1732" s="1" t="s">
        <v>6</v>
      </c>
      <c r="D1732" s="1" t="s">
        <v>56</v>
      </c>
      <c r="E1732" s="1">
        <v>19</v>
      </c>
      <c r="F1732" s="1">
        <v>24</v>
      </c>
      <c r="G1732" s="1">
        <v>2.8726973149999999</v>
      </c>
      <c r="H1732" s="1">
        <v>0.222511666</v>
      </c>
      <c r="I1732" s="1">
        <v>5.1599629549075948E-4</v>
      </c>
    </row>
    <row r="1733" spans="1:9" hidden="1" x14ac:dyDescent="0.3">
      <c r="A1733" s="1" t="s">
        <v>46</v>
      </c>
      <c r="B1733" s="1" t="s">
        <v>30</v>
      </c>
      <c r="C1733" s="1" t="s">
        <v>6</v>
      </c>
      <c r="D1733" s="1" t="s">
        <v>57</v>
      </c>
      <c r="E1733" s="1">
        <v>19</v>
      </c>
      <c r="F1733" s="1">
        <v>24</v>
      </c>
      <c r="G1733" s="1">
        <v>2.8626264159999999</v>
      </c>
      <c r="H1733" s="1">
        <v>0.20686917299999999</v>
      </c>
      <c r="I1733" s="1">
        <v>2.3612876641237253E-3</v>
      </c>
    </row>
    <row r="1734" spans="1:9" hidden="1" x14ac:dyDescent="0.3">
      <c r="A1734" s="1" t="s">
        <v>46</v>
      </c>
      <c r="B1734" s="1" t="s">
        <v>30</v>
      </c>
      <c r="C1734" s="1" t="s">
        <v>6</v>
      </c>
      <c r="D1734" s="1" t="s">
        <v>58</v>
      </c>
      <c r="E1734" s="1">
        <v>19</v>
      </c>
      <c r="F1734" s="1">
        <v>24</v>
      </c>
      <c r="G1734" s="1">
        <v>2.863332174</v>
      </c>
      <c r="H1734" s="1">
        <v>0.27715747899999998</v>
      </c>
      <c r="I1734" s="1">
        <v>2.2746661144691827E-3</v>
      </c>
    </row>
    <row r="1735" spans="1:9" hidden="1" x14ac:dyDescent="0.3">
      <c r="A1735" s="1" t="s">
        <v>46</v>
      </c>
      <c r="B1735" s="1" t="s">
        <v>30</v>
      </c>
      <c r="C1735" s="1" t="s">
        <v>6</v>
      </c>
      <c r="D1735" s="1" t="s">
        <v>59</v>
      </c>
      <c r="E1735" s="1">
        <v>51</v>
      </c>
      <c r="F1735" s="1">
        <v>24</v>
      </c>
      <c r="G1735" s="1">
        <v>2.9004382309999999</v>
      </c>
      <c r="H1735" s="1">
        <v>0.28425868700000001</v>
      </c>
      <c r="I1735" s="1">
        <v>1.4556252067549709E-3</v>
      </c>
    </row>
    <row r="1736" spans="1:9" hidden="1" x14ac:dyDescent="0.3">
      <c r="A1736" s="1" t="s">
        <v>46</v>
      </c>
      <c r="B1736" s="1" t="s">
        <v>30</v>
      </c>
      <c r="C1736" s="1" t="s">
        <v>6</v>
      </c>
      <c r="D1736" s="1" t="s">
        <v>60</v>
      </c>
      <c r="E1736" s="1">
        <v>51</v>
      </c>
      <c r="F1736" s="1">
        <v>24</v>
      </c>
      <c r="G1736" s="1">
        <v>2.8721472430000001</v>
      </c>
      <c r="H1736" s="1">
        <v>0.23644079000000001</v>
      </c>
      <c r="I1736" s="1">
        <v>1.6134075462299492E-4</v>
      </c>
    </row>
    <row r="1737" spans="1:9" hidden="1" x14ac:dyDescent="0.3">
      <c r="A1737" s="1" t="s">
        <v>46</v>
      </c>
      <c r="B1737" s="1" t="s">
        <v>30</v>
      </c>
      <c r="C1737" s="1" t="s">
        <v>6</v>
      </c>
      <c r="D1737" s="1" t="s">
        <v>61</v>
      </c>
      <c r="E1737" s="1">
        <v>51</v>
      </c>
      <c r="F1737" s="1">
        <v>24</v>
      </c>
      <c r="G1737" s="1">
        <v>2.8072346939999999</v>
      </c>
      <c r="H1737" s="1">
        <v>0.23009792800000001</v>
      </c>
      <c r="I1737" s="1">
        <v>1.1044394798952668E-5</v>
      </c>
    </row>
    <row r="1738" spans="1:9" hidden="1" x14ac:dyDescent="0.3">
      <c r="A1738" s="1" t="s">
        <v>46</v>
      </c>
      <c r="B1738" s="1" t="s">
        <v>30</v>
      </c>
      <c r="C1738" s="1" t="s">
        <v>6</v>
      </c>
      <c r="D1738" s="1" t="s">
        <v>62</v>
      </c>
      <c r="E1738" s="1">
        <v>51</v>
      </c>
      <c r="F1738" s="1">
        <v>24</v>
      </c>
      <c r="G1738" s="1">
        <v>2.7507833910000001</v>
      </c>
      <c r="H1738" s="1">
        <v>0.23661141499999999</v>
      </c>
      <c r="I1738" s="1">
        <v>1.4533718811099832E-4</v>
      </c>
    </row>
    <row r="1739" spans="1:9" hidden="1" x14ac:dyDescent="0.3">
      <c r="A1739" s="1" t="s">
        <v>46</v>
      </c>
      <c r="B1739" s="1" t="s">
        <v>30</v>
      </c>
      <c r="C1739" s="1" t="s">
        <v>6</v>
      </c>
      <c r="D1739" s="1" t="s">
        <v>63</v>
      </c>
      <c r="E1739" s="1">
        <v>51</v>
      </c>
      <c r="F1739" s="1">
        <v>24</v>
      </c>
      <c r="G1739" s="1">
        <v>2.7925775370000001</v>
      </c>
      <c r="H1739" s="1">
        <v>0.197907998</v>
      </c>
      <c r="I1739" s="1">
        <v>8.792525354150045E-4</v>
      </c>
    </row>
    <row r="1740" spans="1:9" hidden="1" x14ac:dyDescent="0.3">
      <c r="A1740" s="1" t="s">
        <v>46</v>
      </c>
      <c r="B1740" s="1" t="s">
        <v>30</v>
      </c>
      <c r="C1740" s="1" t="s">
        <v>6</v>
      </c>
      <c r="D1740" s="1" t="s">
        <v>64</v>
      </c>
      <c r="E1740" s="1">
        <v>51</v>
      </c>
      <c r="F1740" s="1">
        <v>24</v>
      </c>
      <c r="G1740" s="1">
        <v>2.8547545080000001</v>
      </c>
      <c r="H1740" s="1">
        <v>0.26893928499999997</v>
      </c>
      <c r="I1740" s="1">
        <v>7.4445425497482801E-4</v>
      </c>
    </row>
    <row r="1741" spans="1:9" hidden="1" x14ac:dyDescent="0.3">
      <c r="A1741" s="1" t="s">
        <v>46</v>
      </c>
      <c r="B1741" s="1" t="s">
        <v>30</v>
      </c>
      <c r="C1741" s="1" t="s">
        <v>6</v>
      </c>
      <c r="D1741" s="1" t="s">
        <v>65</v>
      </c>
      <c r="E1741" s="1">
        <v>51</v>
      </c>
      <c r="F1741" s="1">
        <v>24</v>
      </c>
      <c r="G1741" s="1">
        <v>2.8933294159999998</v>
      </c>
      <c r="H1741" s="1">
        <v>0.28554210800000002</v>
      </c>
      <c r="I1741" s="1">
        <v>9.956314682482531E-5</v>
      </c>
    </row>
    <row r="1742" spans="1:9" hidden="1" x14ac:dyDescent="0.3">
      <c r="A1742" s="1" t="s">
        <v>46</v>
      </c>
      <c r="B1742" s="1" t="s">
        <v>30</v>
      </c>
      <c r="C1742" s="1" t="s">
        <v>6</v>
      </c>
      <c r="D1742" s="1" t="s">
        <v>66</v>
      </c>
      <c r="E1742" s="1">
        <v>51</v>
      </c>
      <c r="F1742" s="1">
        <v>24</v>
      </c>
      <c r="G1742" s="1">
        <v>2.7683377500000002</v>
      </c>
      <c r="H1742" s="1">
        <v>0.222479121</v>
      </c>
      <c r="I1742" s="1">
        <v>8.142452670962688E-5</v>
      </c>
    </row>
    <row r="1743" spans="1:9" hidden="1" x14ac:dyDescent="0.3">
      <c r="A1743" s="1" t="s">
        <v>46</v>
      </c>
      <c r="B1743" s="1" t="s">
        <v>30</v>
      </c>
      <c r="C1743" s="1" t="s">
        <v>6</v>
      </c>
      <c r="D1743" s="1" t="s">
        <v>67</v>
      </c>
      <c r="E1743" s="1">
        <v>51</v>
      </c>
      <c r="F1743" s="1">
        <v>24</v>
      </c>
      <c r="G1743" s="1">
        <v>2.781655615</v>
      </c>
      <c r="H1743" s="1">
        <v>0.26901534399999999</v>
      </c>
      <c r="I1743" s="1">
        <v>1.162278596966196E-5</v>
      </c>
    </row>
    <row r="1744" spans="1:9" hidden="1" x14ac:dyDescent="0.3">
      <c r="A1744" s="1" t="s">
        <v>46</v>
      </c>
      <c r="B1744" s="1" t="s">
        <v>30</v>
      </c>
      <c r="C1744" s="1" t="s">
        <v>6</v>
      </c>
      <c r="D1744" s="1" t="s">
        <v>68</v>
      </c>
      <c r="E1744" s="1">
        <v>51</v>
      </c>
      <c r="F1744" s="1">
        <v>24</v>
      </c>
      <c r="G1744" s="1">
        <v>2.7734231039999999</v>
      </c>
      <c r="H1744" s="1">
        <v>0.237315006</v>
      </c>
      <c r="I1744" s="1">
        <v>1.33249836399893E-4</v>
      </c>
    </row>
    <row r="1745" spans="1:9" hidden="1" x14ac:dyDescent="0.3">
      <c r="A1745" s="1" t="s">
        <v>46</v>
      </c>
      <c r="B1745" s="1" t="s">
        <v>30</v>
      </c>
      <c r="C1745" s="1" t="s">
        <v>6</v>
      </c>
      <c r="D1745" s="1" t="s">
        <v>69</v>
      </c>
      <c r="E1745" s="1">
        <v>51</v>
      </c>
      <c r="F1745" s="1">
        <v>88</v>
      </c>
      <c r="G1745" s="1">
        <v>2.810039218</v>
      </c>
      <c r="H1745" s="1">
        <v>0.235254241</v>
      </c>
      <c r="I1745" s="1">
        <v>0.11451554479150804</v>
      </c>
    </row>
    <row r="1746" spans="1:9" hidden="1" x14ac:dyDescent="0.3">
      <c r="A1746" s="1" t="s">
        <v>46</v>
      </c>
      <c r="B1746" s="1" t="s">
        <v>30</v>
      </c>
      <c r="C1746" s="1" t="s">
        <v>6</v>
      </c>
      <c r="D1746" s="1" t="s">
        <v>70</v>
      </c>
      <c r="E1746" s="1">
        <v>51</v>
      </c>
      <c r="F1746" s="1">
        <v>136</v>
      </c>
      <c r="G1746" s="1">
        <v>2.735352877</v>
      </c>
      <c r="H1746" s="1">
        <v>0.22414653400000001</v>
      </c>
      <c r="I1746" s="1">
        <v>5.7589143548335241E-2</v>
      </c>
    </row>
    <row r="1747" spans="1:9" hidden="1" x14ac:dyDescent="0.3">
      <c r="A1747" s="1" t="s">
        <v>46</v>
      </c>
      <c r="B1747" s="1" t="s">
        <v>30</v>
      </c>
      <c r="C1747" s="1" t="s">
        <v>6</v>
      </c>
      <c r="D1747" s="1" t="s">
        <v>71</v>
      </c>
      <c r="E1747" s="1">
        <v>51</v>
      </c>
      <c r="F1747" s="1">
        <v>136</v>
      </c>
      <c r="G1747" s="1">
        <v>2.841479954</v>
      </c>
      <c r="H1747" s="1">
        <v>0.225142065</v>
      </c>
      <c r="I1747" s="1">
        <v>4.6405641432294316E-4</v>
      </c>
    </row>
    <row r="1748" spans="1:9" hidden="1" x14ac:dyDescent="0.3">
      <c r="A1748" s="1" t="s">
        <v>46</v>
      </c>
      <c r="B1748" s="1" t="s">
        <v>30</v>
      </c>
      <c r="C1748" s="1" t="s">
        <v>6</v>
      </c>
      <c r="D1748" s="1" t="s">
        <v>72</v>
      </c>
      <c r="E1748" s="1">
        <v>51</v>
      </c>
      <c r="F1748" s="1">
        <v>136</v>
      </c>
      <c r="G1748" s="1">
        <v>2.8515145359999998</v>
      </c>
      <c r="H1748" s="1">
        <v>0.24029587299999999</v>
      </c>
      <c r="I1748" s="1">
        <v>8.4729090016967979E-4</v>
      </c>
    </row>
    <row r="1749" spans="1:9" hidden="1" x14ac:dyDescent="0.3">
      <c r="A1749" s="1" t="s">
        <v>46</v>
      </c>
      <c r="B1749" s="1" t="s">
        <v>30</v>
      </c>
      <c r="C1749" s="1" t="s">
        <v>6</v>
      </c>
      <c r="D1749" s="1" t="s">
        <v>73</v>
      </c>
      <c r="E1749" s="1">
        <v>51</v>
      </c>
      <c r="F1749" s="1">
        <v>136</v>
      </c>
      <c r="G1749" s="1">
        <v>2.837238857</v>
      </c>
      <c r="H1749" s="1">
        <v>0.238312633</v>
      </c>
      <c r="I1749" s="1">
        <v>8.8707013365695443E-4</v>
      </c>
    </row>
    <row r="1750" spans="1:9" hidden="1" x14ac:dyDescent="0.3">
      <c r="A1750" s="1" t="s">
        <v>46</v>
      </c>
      <c r="B1750" s="1" t="s">
        <v>30</v>
      </c>
      <c r="C1750" s="1" t="s">
        <v>6</v>
      </c>
      <c r="D1750" s="1" t="s">
        <v>74</v>
      </c>
      <c r="E1750" s="1">
        <v>51</v>
      </c>
      <c r="F1750" s="1">
        <v>200</v>
      </c>
      <c r="G1750" s="1">
        <v>2.8151934390000002</v>
      </c>
      <c r="H1750" s="1">
        <v>0.22801307000000001</v>
      </c>
      <c r="I1750" s="1">
        <v>2.5160277052808074E-3</v>
      </c>
    </row>
    <row r="1751" spans="1:9" hidden="1" x14ac:dyDescent="0.3">
      <c r="A1751" s="1" t="s">
        <v>46</v>
      </c>
      <c r="B1751" s="1" t="s">
        <v>30</v>
      </c>
      <c r="C1751" s="1" t="s">
        <v>6</v>
      </c>
      <c r="D1751" s="1" t="s">
        <v>75</v>
      </c>
      <c r="E1751" s="1">
        <v>51</v>
      </c>
      <c r="F1751" s="1">
        <v>248</v>
      </c>
      <c r="G1751" s="1">
        <v>2.8375998729999998</v>
      </c>
      <c r="H1751" s="1">
        <v>0.23505030199999999</v>
      </c>
      <c r="I1751" s="1">
        <v>9.3051880745010598E-2</v>
      </c>
    </row>
    <row r="1752" spans="1:9" hidden="1" x14ac:dyDescent="0.3">
      <c r="A1752" s="1" t="s">
        <v>46</v>
      </c>
      <c r="B1752" s="1" t="s">
        <v>30</v>
      </c>
      <c r="C1752" s="1" t="s">
        <v>6</v>
      </c>
      <c r="D1752" s="1" t="s">
        <v>76</v>
      </c>
      <c r="E1752" s="1">
        <v>51</v>
      </c>
      <c r="F1752" s="1">
        <v>248</v>
      </c>
      <c r="G1752" s="1">
        <v>2.807749936</v>
      </c>
      <c r="H1752" s="1">
        <v>0.225733769</v>
      </c>
      <c r="I1752" s="1">
        <v>8.2552518631040326E-3</v>
      </c>
    </row>
    <row r="1753" spans="1:9" hidden="1" x14ac:dyDescent="0.3">
      <c r="A1753" s="1" t="s">
        <v>46</v>
      </c>
      <c r="B1753" s="1" t="s">
        <v>30</v>
      </c>
      <c r="C1753" s="1" t="s">
        <v>6</v>
      </c>
      <c r="D1753" s="1" t="s">
        <v>77</v>
      </c>
      <c r="E1753" s="1">
        <v>51</v>
      </c>
      <c r="F1753" s="1">
        <v>248</v>
      </c>
      <c r="G1753" s="1">
        <v>2.699790691</v>
      </c>
      <c r="H1753" s="1">
        <v>0.22003890400000001</v>
      </c>
      <c r="I1753" s="1">
        <v>8.6528972384594203E-3</v>
      </c>
    </row>
    <row r="1754" spans="1:9" hidden="1" x14ac:dyDescent="0.3">
      <c r="A1754" s="1" t="s">
        <v>46</v>
      </c>
      <c r="B1754" s="1" t="s">
        <v>30</v>
      </c>
      <c r="C1754" s="1" t="s">
        <v>6</v>
      </c>
      <c r="D1754" s="1" t="s">
        <v>78</v>
      </c>
      <c r="E1754" s="1">
        <v>51</v>
      </c>
      <c r="F1754" s="1">
        <v>248</v>
      </c>
      <c r="G1754" s="1">
        <v>2.7541762730000001</v>
      </c>
      <c r="H1754" s="1">
        <v>0.25906673899999999</v>
      </c>
      <c r="I1754" s="1">
        <v>1.3127053014872051E-2</v>
      </c>
    </row>
    <row r="1755" spans="1:9" hidden="1" x14ac:dyDescent="0.3">
      <c r="A1755" s="1" t="s">
        <v>46</v>
      </c>
      <c r="B1755" s="1" t="s">
        <v>30</v>
      </c>
      <c r="C1755" s="1" t="s">
        <v>6</v>
      </c>
      <c r="D1755" s="1" t="s">
        <v>79</v>
      </c>
      <c r="E1755" s="1">
        <v>51</v>
      </c>
      <c r="F1755" s="1">
        <v>248</v>
      </c>
      <c r="G1755" s="1">
        <v>2.7354436820000001</v>
      </c>
      <c r="H1755" s="1">
        <v>0.240218348</v>
      </c>
      <c r="I1755" s="1">
        <v>2.1351781758109166E-2</v>
      </c>
    </row>
    <row r="1756" spans="1:9" hidden="1" x14ac:dyDescent="0.3">
      <c r="A1756" s="1" t="s">
        <v>46</v>
      </c>
      <c r="B1756" s="1" t="s">
        <v>30</v>
      </c>
      <c r="C1756" s="1" t="s">
        <v>6</v>
      </c>
      <c r="D1756" s="1" t="s">
        <v>80</v>
      </c>
      <c r="E1756" s="1">
        <v>51</v>
      </c>
      <c r="F1756" s="1">
        <v>248</v>
      </c>
      <c r="G1756" s="1">
        <v>2.7934204120000001</v>
      </c>
      <c r="H1756" s="1">
        <v>0.23334321899999999</v>
      </c>
      <c r="I1756" s="1">
        <v>2.6767264256658829E-2</v>
      </c>
    </row>
    <row r="1757" spans="1:9" hidden="1" x14ac:dyDescent="0.3">
      <c r="A1757" s="1" t="s">
        <v>46</v>
      </c>
      <c r="B1757" s="1" t="s">
        <v>30</v>
      </c>
      <c r="C1757" s="1" t="s">
        <v>6</v>
      </c>
      <c r="D1757" s="1" t="s">
        <v>81</v>
      </c>
      <c r="E1757" s="1">
        <v>51</v>
      </c>
      <c r="F1757" s="1">
        <v>248</v>
      </c>
      <c r="G1757" s="1">
        <v>2.7886223910000001</v>
      </c>
      <c r="H1757" s="1">
        <v>0.21721672</v>
      </c>
      <c r="I1757" s="1">
        <v>1.6461234058158233E-2</v>
      </c>
    </row>
    <row r="1758" spans="1:9" hidden="1" x14ac:dyDescent="0.3">
      <c r="A1758" s="1" t="s">
        <v>46</v>
      </c>
      <c r="B1758" s="1" t="s">
        <v>30</v>
      </c>
      <c r="C1758" s="1" t="s">
        <v>6</v>
      </c>
      <c r="D1758" s="1" t="s">
        <v>82</v>
      </c>
      <c r="E1758" s="1">
        <v>51</v>
      </c>
      <c r="F1758" s="1">
        <v>248</v>
      </c>
      <c r="G1758" s="1">
        <v>2.7546646840000002</v>
      </c>
      <c r="H1758" s="1">
        <v>0.24607252299999999</v>
      </c>
      <c r="I1758" s="1">
        <v>1.5133859025409271E-2</v>
      </c>
    </row>
    <row r="1759" spans="1:9" hidden="1" x14ac:dyDescent="0.3">
      <c r="A1759" s="1" t="s">
        <v>46</v>
      </c>
      <c r="B1759" s="1" t="s">
        <v>30</v>
      </c>
      <c r="C1759" s="1" t="s">
        <v>6</v>
      </c>
      <c r="D1759" s="1" t="s">
        <v>83</v>
      </c>
      <c r="E1759" s="1">
        <v>51</v>
      </c>
      <c r="F1759" s="1">
        <v>248</v>
      </c>
      <c r="G1759" s="1">
        <v>2.7614532789999999</v>
      </c>
      <c r="H1759" s="1">
        <v>0.23550315999999999</v>
      </c>
      <c r="I1759" s="1">
        <v>1.7587858694610489E-2</v>
      </c>
    </row>
    <row r="1760" spans="1:9" hidden="1" x14ac:dyDescent="0.3">
      <c r="A1760" s="1" t="s">
        <v>46</v>
      </c>
      <c r="B1760" s="1" t="s">
        <v>30</v>
      </c>
      <c r="C1760" s="1" t="s">
        <v>6</v>
      </c>
      <c r="D1760" s="1" t="s">
        <v>84</v>
      </c>
      <c r="E1760" s="1">
        <v>51</v>
      </c>
      <c r="F1760" s="1">
        <v>248</v>
      </c>
      <c r="G1760" s="1">
        <v>2.7026327179999998</v>
      </c>
      <c r="H1760" s="1">
        <v>0.26199704000000001</v>
      </c>
      <c r="I1760" s="1">
        <v>2.634090794092658E-2</v>
      </c>
    </row>
    <row r="1761" spans="1:9" hidden="1" x14ac:dyDescent="0.3">
      <c r="A1761" s="1" t="s">
        <v>46</v>
      </c>
      <c r="B1761" s="1" t="s">
        <v>30</v>
      </c>
      <c r="C1761" s="1" t="s">
        <v>6</v>
      </c>
      <c r="D1761" s="1" t="s">
        <v>85</v>
      </c>
      <c r="E1761" s="1">
        <v>51</v>
      </c>
      <c r="F1761" s="1">
        <v>248</v>
      </c>
      <c r="G1761" s="1">
        <v>2.7836934200000001</v>
      </c>
      <c r="H1761" s="1">
        <v>0.23141033599999999</v>
      </c>
      <c r="I1761" s="1">
        <v>3.8088080085455521E-2</v>
      </c>
    </row>
    <row r="1762" spans="1:9" hidden="1" x14ac:dyDescent="0.3">
      <c r="A1762" s="1" t="s">
        <v>46</v>
      </c>
      <c r="B1762" s="1" t="s">
        <v>30</v>
      </c>
      <c r="C1762" s="1" t="s">
        <v>6</v>
      </c>
      <c r="D1762" s="1" t="s">
        <v>86</v>
      </c>
      <c r="E1762" s="1">
        <v>51</v>
      </c>
      <c r="F1762" s="1">
        <v>248</v>
      </c>
      <c r="G1762" s="1">
        <v>2.8054807730000002</v>
      </c>
      <c r="H1762" s="1">
        <v>0.236537314</v>
      </c>
      <c r="I1762" s="1">
        <v>5.3250108690303506E-2</v>
      </c>
    </row>
    <row r="1763" spans="1:9" hidden="1" x14ac:dyDescent="0.3">
      <c r="A1763" s="1" t="s">
        <v>46</v>
      </c>
      <c r="B1763" s="1" t="s">
        <v>30</v>
      </c>
      <c r="C1763" s="1" t="s">
        <v>6</v>
      </c>
      <c r="D1763" s="1" t="s">
        <v>87</v>
      </c>
      <c r="E1763" s="1">
        <v>51</v>
      </c>
      <c r="F1763" s="1">
        <v>248</v>
      </c>
      <c r="G1763" s="1">
        <v>2.7499606050000001</v>
      </c>
      <c r="H1763" s="1">
        <v>0.235599473</v>
      </c>
      <c r="I1763" s="1">
        <v>6.3624998701613936E-2</v>
      </c>
    </row>
    <row r="1764" spans="1:9" hidden="1" x14ac:dyDescent="0.3">
      <c r="A1764" s="1" t="s">
        <v>46</v>
      </c>
      <c r="B1764" s="1" t="s">
        <v>30</v>
      </c>
      <c r="C1764" s="1" t="s">
        <v>6</v>
      </c>
      <c r="D1764" s="1" t="s">
        <v>88</v>
      </c>
      <c r="E1764" s="1">
        <v>51</v>
      </c>
      <c r="F1764" s="1">
        <v>248</v>
      </c>
      <c r="G1764" s="1">
        <v>2.7817585839999999</v>
      </c>
      <c r="H1764" s="1">
        <v>0.239780298</v>
      </c>
      <c r="I1764" s="1">
        <v>5.1634471887810875E-2</v>
      </c>
    </row>
    <row r="1765" spans="1:9" hidden="1" x14ac:dyDescent="0.3">
      <c r="A1765" s="1" t="s">
        <v>46</v>
      </c>
      <c r="B1765" s="1" t="s">
        <v>30</v>
      </c>
      <c r="C1765" s="1" t="s">
        <v>6</v>
      </c>
      <c r="D1765" s="1" t="s">
        <v>89</v>
      </c>
      <c r="E1765" s="1">
        <v>51</v>
      </c>
      <c r="F1765" s="1">
        <v>248</v>
      </c>
      <c r="G1765" s="1">
        <v>2.8180808709999998</v>
      </c>
      <c r="H1765" s="1">
        <v>0.27295088499999998</v>
      </c>
      <c r="I1765" s="1">
        <v>4.4890398228854753E-2</v>
      </c>
    </row>
    <row r="1766" spans="1:9" hidden="1" x14ac:dyDescent="0.3">
      <c r="A1766" s="1" t="s">
        <v>46</v>
      </c>
      <c r="B1766" s="1" t="s">
        <v>30</v>
      </c>
      <c r="C1766" s="1" t="s">
        <v>6</v>
      </c>
      <c r="D1766" s="1" t="s">
        <v>90</v>
      </c>
      <c r="E1766" s="1">
        <v>51</v>
      </c>
      <c r="F1766" s="1">
        <v>248</v>
      </c>
      <c r="G1766" s="1">
        <v>2.7454057079999998</v>
      </c>
      <c r="H1766" s="1">
        <v>0.28497534099999999</v>
      </c>
      <c r="I1766" s="1">
        <v>3.8505630736524805E-2</v>
      </c>
    </row>
    <row r="1767" spans="1:9" hidden="1" x14ac:dyDescent="0.3">
      <c r="A1767" s="1" t="s">
        <v>46</v>
      </c>
      <c r="B1767" s="1" t="s">
        <v>30</v>
      </c>
      <c r="C1767" s="1" t="s">
        <v>6</v>
      </c>
      <c r="D1767" s="1" t="s">
        <v>91</v>
      </c>
      <c r="E1767" s="1">
        <v>51</v>
      </c>
      <c r="F1767" s="1">
        <v>248</v>
      </c>
      <c r="G1767" s="1">
        <v>2.7614280739999999</v>
      </c>
      <c r="H1767" s="1">
        <v>0.23907608</v>
      </c>
      <c r="I1767" s="1">
        <v>1.8075401049196707E-2</v>
      </c>
    </row>
    <row r="1768" spans="1:9" hidden="1" x14ac:dyDescent="0.3">
      <c r="A1768" s="1" t="s">
        <v>46</v>
      </c>
      <c r="B1768" s="1" t="s">
        <v>30</v>
      </c>
      <c r="C1768" s="1" t="s">
        <v>6</v>
      </c>
      <c r="D1768" s="1" t="s">
        <v>92</v>
      </c>
      <c r="E1768" s="1">
        <v>51</v>
      </c>
      <c r="F1768" s="1">
        <v>248</v>
      </c>
      <c r="G1768" s="1">
        <v>2.7030676320000002</v>
      </c>
      <c r="H1768" s="1">
        <v>0.22985159799999999</v>
      </c>
      <c r="I1768" s="1">
        <v>3.0234350712868265E-2</v>
      </c>
    </row>
    <row r="1769" spans="1:9" hidden="1" x14ac:dyDescent="0.3">
      <c r="A1769" s="1" t="s">
        <v>46</v>
      </c>
      <c r="B1769" s="1" t="s">
        <v>30</v>
      </c>
      <c r="C1769" s="1" t="s">
        <v>6</v>
      </c>
      <c r="D1769" s="1" t="s">
        <v>93</v>
      </c>
      <c r="E1769" s="1">
        <v>51</v>
      </c>
      <c r="F1769" s="1">
        <v>248</v>
      </c>
      <c r="G1769" s="1">
        <v>2.7695712600000002</v>
      </c>
      <c r="H1769" s="1">
        <v>0.221124812</v>
      </c>
      <c r="I1769" s="1">
        <v>4.8757067411881773E-2</v>
      </c>
    </row>
    <row r="1770" spans="1:9" hidden="1" x14ac:dyDescent="0.3">
      <c r="A1770" s="1" t="s">
        <v>46</v>
      </c>
      <c r="B1770" s="1" t="s">
        <v>30</v>
      </c>
      <c r="C1770" s="1" t="s">
        <v>6</v>
      </c>
      <c r="D1770" s="1" t="s">
        <v>94</v>
      </c>
      <c r="E1770" s="1">
        <v>51</v>
      </c>
      <c r="F1770" s="1">
        <v>248</v>
      </c>
      <c r="G1770" s="1">
        <v>2.7606376020000001</v>
      </c>
      <c r="H1770" s="1">
        <v>0.23051565800000001</v>
      </c>
      <c r="I1770" s="1">
        <v>0.10274577209550022</v>
      </c>
    </row>
    <row r="1771" spans="1:9" hidden="1" x14ac:dyDescent="0.3">
      <c r="A1771" s="1" t="s">
        <v>46</v>
      </c>
      <c r="B1771" s="1" t="s">
        <v>30</v>
      </c>
      <c r="C1771" s="1" t="s">
        <v>6</v>
      </c>
      <c r="D1771" s="1" t="s">
        <v>95</v>
      </c>
      <c r="E1771" s="1">
        <v>51</v>
      </c>
      <c r="F1771" s="1">
        <v>248</v>
      </c>
      <c r="G1771" s="1">
        <v>2.7701894349999998</v>
      </c>
      <c r="H1771" s="1">
        <v>0.26719337199999998</v>
      </c>
      <c r="I1771" s="1">
        <v>9.9636357056602717E-2</v>
      </c>
    </row>
    <row r="1772" spans="1:9" hidden="1" x14ac:dyDescent="0.3">
      <c r="A1772" s="1" t="s">
        <v>46</v>
      </c>
      <c r="B1772" s="1" t="s">
        <v>30</v>
      </c>
      <c r="C1772" s="1" t="s">
        <v>6</v>
      </c>
      <c r="D1772" s="1" t="s">
        <v>96</v>
      </c>
      <c r="E1772" s="1">
        <v>51</v>
      </c>
      <c r="F1772" s="1">
        <v>248</v>
      </c>
      <c r="G1772" s="1">
        <v>2.641152994</v>
      </c>
      <c r="H1772" s="1">
        <v>0.232453989</v>
      </c>
      <c r="I1772" s="1">
        <v>8.0698096414822867E-2</v>
      </c>
    </row>
    <row r="1773" spans="1:9" hidden="1" x14ac:dyDescent="0.3">
      <c r="A1773" s="1" t="s">
        <v>46</v>
      </c>
      <c r="B1773" s="1" t="s">
        <v>30</v>
      </c>
      <c r="C1773" s="1" t="s">
        <v>6</v>
      </c>
      <c r="D1773" s="1" t="s">
        <v>97</v>
      </c>
      <c r="E1773" s="1">
        <v>51</v>
      </c>
      <c r="F1773" s="1">
        <v>248</v>
      </c>
      <c r="G1773" s="1">
        <v>2.7570645460000001</v>
      </c>
      <c r="H1773" s="1">
        <v>0.286771265</v>
      </c>
      <c r="I1773" s="1">
        <v>6.0356469543582023E-2</v>
      </c>
    </row>
    <row r="1774" spans="1:9" hidden="1" x14ac:dyDescent="0.3">
      <c r="A1774" s="1" t="s">
        <v>46</v>
      </c>
      <c r="B1774" s="1" t="s">
        <v>30</v>
      </c>
      <c r="C1774" s="1" t="s">
        <v>6</v>
      </c>
      <c r="D1774" s="1" t="s">
        <v>98</v>
      </c>
      <c r="E1774" s="1">
        <v>51</v>
      </c>
      <c r="F1774" s="1">
        <v>248</v>
      </c>
      <c r="G1774" s="1">
        <v>2.7397200690000001</v>
      </c>
      <c r="H1774" s="1">
        <v>0.24474475400000001</v>
      </c>
      <c r="I1774" s="1">
        <v>4.3187532990273919E-2</v>
      </c>
    </row>
    <row r="1775" spans="1:9" hidden="1" x14ac:dyDescent="0.3">
      <c r="A1775" s="1" t="s">
        <v>46</v>
      </c>
      <c r="B1775" s="1" t="s">
        <v>30</v>
      </c>
      <c r="C1775" s="1" t="s">
        <v>6</v>
      </c>
      <c r="D1775" s="1" t="s">
        <v>99</v>
      </c>
      <c r="E1775" s="1">
        <v>51</v>
      </c>
      <c r="F1775" s="1">
        <v>248</v>
      </c>
      <c r="G1775" s="1">
        <v>2.6357028580000001</v>
      </c>
      <c r="H1775" s="1">
        <v>0.257231496</v>
      </c>
      <c r="I1775" s="1">
        <v>3.6038922211554532E-2</v>
      </c>
    </row>
    <row r="1776" spans="1:9" hidden="1" x14ac:dyDescent="0.3">
      <c r="A1776" s="1" t="s">
        <v>46</v>
      </c>
      <c r="B1776" s="1" t="s">
        <v>30</v>
      </c>
      <c r="C1776" s="1" t="s">
        <v>6</v>
      </c>
      <c r="D1776" s="1" t="s">
        <v>100</v>
      </c>
      <c r="E1776" s="1">
        <v>51</v>
      </c>
      <c r="F1776" s="1">
        <v>248</v>
      </c>
      <c r="G1776" s="1">
        <v>2.7109950810000001</v>
      </c>
      <c r="H1776" s="1">
        <v>0.26630854100000001</v>
      </c>
      <c r="I1776" s="1">
        <v>5.2562669600556507E-2</v>
      </c>
    </row>
    <row r="1777" spans="1:9" hidden="1" x14ac:dyDescent="0.3">
      <c r="A1777" s="1" t="s">
        <v>46</v>
      </c>
      <c r="B1777" s="1" t="s">
        <v>30</v>
      </c>
      <c r="C1777" s="1" t="s">
        <v>6</v>
      </c>
      <c r="D1777" s="1" t="s">
        <v>101</v>
      </c>
      <c r="E1777" s="1">
        <v>51</v>
      </c>
      <c r="F1777" s="1">
        <v>248</v>
      </c>
      <c r="G1777" s="1">
        <v>2.73884865</v>
      </c>
      <c r="H1777" s="1">
        <v>0.22719361199999999</v>
      </c>
      <c r="I1777" s="1">
        <v>6.3151595372913233E-2</v>
      </c>
    </row>
    <row r="1778" spans="1:9" hidden="1" x14ac:dyDescent="0.3">
      <c r="A1778" s="1" t="s">
        <v>46</v>
      </c>
      <c r="B1778" s="1" t="s">
        <v>30</v>
      </c>
      <c r="C1778" s="1" t="s">
        <v>6</v>
      </c>
      <c r="D1778" s="1" t="s">
        <v>102</v>
      </c>
      <c r="E1778" s="1">
        <v>51</v>
      </c>
      <c r="F1778" s="1">
        <v>248</v>
      </c>
      <c r="G1778" s="1">
        <v>2.6490667509999999</v>
      </c>
      <c r="H1778" s="1">
        <v>0.26149725000000001</v>
      </c>
      <c r="I1778" s="1">
        <v>9.4771997032435717E-2</v>
      </c>
    </row>
    <row r="1779" spans="1:9" hidden="1" x14ac:dyDescent="0.3">
      <c r="A1779" s="1" t="s">
        <v>46</v>
      </c>
      <c r="B1779" s="1" t="s">
        <v>30</v>
      </c>
      <c r="C1779" s="1" t="s">
        <v>6</v>
      </c>
      <c r="D1779" s="1" t="s">
        <v>103</v>
      </c>
      <c r="E1779" s="1">
        <v>51</v>
      </c>
      <c r="F1779" s="1">
        <v>248</v>
      </c>
      <c r="G1779" s="1">
        <v>2.727522478</v>
      </c>
      <c r="H1779" s="1">
        <v>0.235073213</v>
      </c>
      <c r="I1779" s="1">
        <v>9.1482632075373965E-2</v>
      </c>
    </row>
    <row r="1780" spans="1:9" hidden="1" x14ac:dyDescent="0.3">
      <c r="A1780" s="1" t="s">
        <v>46</v>
      </c>
      <c r="B1780" s="1" t="s">
        <v>30</v>
      </c>
      <c r="C1780" s="1" t="s">
        <v>6</v>
      </c>
      <c r="D1780" s="1" t="s">
        <v>104</v>
      </c>
      <c r="E1780" s="1">
        <v>51</v>
      </c>
      <c r="F1780" s="1">
        <v>248</v>
      </c>
      <c r="G1780" s="1">
        <v>2.6939416390000002</v>
      </c>
      <c r="H1780" s="1">
        <v>0.24156965799999999</v>
      </c>
      <c r="I1780" s="1">
        <v>6.4342173576481684E-2</v>
      </c>
    </row>
    <row r="1781" spans="1:9" hidden="1" x14ac:dyDescent="0.3">
      <c r="A1781" s="1" t="s">
        <v>46</v>
      </c>
      <c r="B1781" s="1" t="s">
        <v>30</v>
      </c>
      <c r="C1781" s="1" t="s">
        <v>6</v>
      </c>
      <c r="D1781" s="1" t="s">
        <v>105</v>
      </c>
      <c r="E1781" s="1">
        <v>51</v>
      </c>
      <c r="F1781" s="1">
        <v>248</v>
      </c>
      <c r="G1781" s="1">
        <v>2.6501947750000001</v>
      </c>
      <c r="H1781" s="1">
        <v>0.238860198</v>
      </c>
      <c r="I1781" s="1">
        <v>5.3490763733059103E-2</v>
      </c>
    </row>
    <row r="1782" spans="1:9" hidden="1" x14ac:dyDescent="0.3">
      <c r="A1782" s="1" t="s">
        <v>46</v>
      </c>
      <c r="B1782" s="1" t="s">
        <v>30</v>
      </c>
      <c r="C1782" s="1" t="s">
        <v>6</v>
      </c>
      <c r="D1782" s="1" t="s">
        <v>106</v>
      </c>
      <c r="E1782" s="1">
        <v>51</v>
      </c>
      <c r="F1782" s="1">
        <v>248</v>
      </c>
      <c r="G1782" s="1">
        <v>2.6817048630000002</v>
      </c>
      <c r="H1782" s="1">
        <v>0.23549778399999999</v>
      </c>
      <c r="I1782" s="1">
        <v>8.0279927384469152E-2</v>
      </c>
    </row>
    <row r="1783" spans="1:9" hidden="1" x14ac:dyDescent="0.3">
      <c r="A1783" s="1" t="s">
        <v>46</v>
      </c>
      <c r="B1783" s="1" t="s">
        <v>30</v>
      </c>
      <c r="C1783" s="1" t="s">
        <v>6</v>
      </c>
      <c r="D1783" s="1" t="s">
        <v>107</v>
      </c>
      <c r="E1783" s="1">
        <v>51</v>
      </c>
      <c r="F1783" s="1">
        <v>248</v>
      </c>
      <c r="G1783" s="1">
        <v>2.6809240980000002</v>
      </c>
      <c r="H1783" s="1">
        <v>0.237687338</v>
      </c>
      <c r="I1783" s="1">
        <v>4.7474720170099946E-2</v>
      </c>
    </row>
    <row r="1784" spans="1:9" hidden="1" x14ac:dyDescent="0.3">
      <c r="A1784" s="1" t="s">
        <v>46</v>
      </c>
      <c r="B1784" s="1" t="s">
        <v>30</v>
      </c>
      <c r="C1784" s="1" t="s">
        <v>7</v>
      </c>
      <c r="D1784" s="1" t="s">
        <v>54</v>
      </c>
      <c r="E1784" s="1">
        <v>15</v>
      </c>
      <c r="F1784" s="1">
        <v>27</v>
      </c>
      <c r="G1784" s="1">
        <v>2.7690613540000002</v>
      </c>
      <c r="H1784" s="1">
        <v>0.233511052</v>
      </c>
      <c r="I1784" s="1">
        <v>1.2116120271055016E-3</v>
      </c>
    </row>
    <row r="1785" spans="1:9" hidden="1" x14ac:dyDescent="0.3">
      <c r="A1785" s="1" t="s">
        <v>46</v>
      </c>
      <c r="B1785" s="1" t="s">
        <v>30</v>
      </c>
      <c r="C1785" s="1" t="s">
        <v>7</v>
      </c>
      <c r="D1785" s="1" t="s">
        <v>55</v>
      </c>
      <c r="E1785" s="1">
        <v>19</v>
      </c>
      <c r="F1785" s="1">
        <v>29</v>
      </c>
      <c r="G1785" s="1">
        <v>2.8796044150000002</v>
      </c>
      <c r="H1785" s="1">
        <v>0.235107855</v>
      </c>
      <c r="I1785" s="1">
        <v>9.2036397250544325E-4</v>
      </c>
    </row>
    <row r="1786" spans="1:9" hidden="1" x14ac:dyDescent="0.3">
      <c r="A1786" s="1" t="s">
        <v>46</v>
      </c>
      <c r="B1786" s="1" t="s">
        <v>30</v>
      </c>
      <c r="C1786" s="1" t="s">
        <v>7</v>
      </c>
      <c r="D1786" s="1" t="s">
        <v>56</v>
      </c>
      <c r="E1786" s="1">
        <v>19</v>
      </c>
      <c r="F1786" s="1">
        <v>29</v>
      </c>
      <c r="G1786" s="1">
        <v>2.9175550050000001</v>
      </c>
      <c r="H1786" s="1">
        <v>0.21686841800000001</v>
      </c>
      <c r="I1786" s="1">
        <v>4.4206203035635226E-4</v>
      </c>
    </row>
    <row r="1787" spans="1:9" hidden="1" x14ac:dyDescent="0.3">
      <c r="A1787" s="1" t="s">
        <v>46</v>
      </c>
      <c r="B1787" s="1" t="s">
        <v>30</v>
      </c>
      <c r="C1787" s="1" t="s">
        <v>7</v>
      </c>
      <c r="D1787" s="1" t="s">
        <v>57</v>
      </c>
      <c r="E1787" s="1">
        <v>19</v>
      </c>
      <c r="F1787" s="1">
        <v>29</v>
      </c>
      <c r="G1787" s="1">
        <v>2.8609063969999999</v>
      </c>
      <c r="H1787" s="1">
        <v>0.28603540900000002</v>
      </c>
      <c r="I1787" s="1">
        <v>6.6247664286388252E-4</v>
      </c>
    </row>
    <row r="1788" spans="1:9" hidden="1" x14ac:dyDescent="0.3">
      <c r="A1788" s="1" t="s">
        <v>46</v>
      </c>
      <c r="B1788" s="1" t="s">
        <v>30</v>
      </c>
      <c r="C1788" s="1" t="s">
        <v>7</v>
      </c>
      <c r="D1788" s="1" t="s">
        <v>58</v>
      </c>
      <c r="E1788" s="1">
        <v>19</v>
      </c>
      <c r="F1788" s="1">
        <v>29</v>
      </c>
      <c r="G1788" s="1">
        <v>2.9164394169999999</v>
      </c>
      <c r="H1788" s="1">
        <v>0.21466929700000001</v>
      </c>
      <c r="I1788" s="1">
        <v>5.5862346558021465E-5</v>
      </c>
    </row>
    <row r="1789" spans="1:9" hidden="1" x14ac:dyDescent="0.3">
      <c r="A1789" s="1" t="s">
        <v>46</v>
      </c>
      <c r="B1789" s="1" t="s">
        <v>30</v>
      </c>
      <c r="C1789" s="1" t="s">
        <v>7</v>
      </c>
      <c r="D1789" s="1" t="s">
        <v>59</v>
      </c>
      <c r="E1789" s="1">
        <v>61</v>
      </c>
      <c r="F1789" s="1">
        <v>29</v>
      </c>
      <c r="G1789" s="1">
        <v>2.8529605189999998</v>
      </c>
      <c r="H1789" s="1">
        <v>0.22905958800000001</v>
      </c>
      <c r="I1789" s="1">
        <v>8.6923706012139519E-4</v>
      </c>
    </row>
    <row r="1790" spans="1:9" hidden="1" x14ac:dyDescent="0.3">
      <c r="A1790" s="1" t="s">
        <v>46</v>
      </c>
      <c r="B1790" s="1" t="s">
        <v>30</v>
      </c>
      <c r="C1790" s="1" t="s">
        <v>7</v>
      </c>
      <c r="D1790" s="1" t="s">
        <v>60</v>
      </c>
      <c r="E1790" s="1">
        <v>61</v>
      </c>
      <c r="F1790" s="1">
        <v>29</v>
      </c>
      <c r="G1790" s="1">
        <v>2.9153255050000002</v>
      </c>
      <c r="H1790" s="1">
        <v>0.20091198399999999</v>
      </c>
      <c r="I1790" s="1">
        <v>8.0004997731891528E-3</v>
      </c>
    </row>
    <row r="1791" spans="1:9" hidden="1" x14ac:dyDescent="0.3">
      <c r="A1791" s="1" t="s">
        <v>46</v>
      </c>
      <c r="B1791" s="1" t="s">
        <v>30</v>
      </c>
      <c r="C1791" s="1" t="s">
        <v>7</v>
      </c>
      <c r="D1791" s="1" t="s">
        <v>61</v>
      </c>
      <c r="E1791" s="1">
        <v>61</v>
      </c>
      <c r="F1791" s="1">
        <v>29</v>
      </c>
      <c r="G1791" s="1">
        <v>2.8694631209999999</v>
      </c>
      <c r="H1791" s="1">
        <v>0.234483047</v>
      </c>
      <c r="I1791" s="1">
        <v>1.1783742397061512E-2</v>
      </c>
    </row>
    <row r="1792" spans="1:9" hidden="1" x14ac:dyDescent="0.3">
      <c r="A1792" s="1" t="s">
        <v>46</v>
      </c>
      <c r="B1792" s="1" t="s">
        <v>30</v>
      </c>
      <c r="C1792" s="1" t="s">
        <v>7</v>
      </c>
      <c r="D1792" s="1" t="s">
        <v>62</v>
      </c>
      <c r="E1792" s="1">
        <v>61</v>
      </c>
      <c r="F1792" s="1">
        <v>29</v>
      </c>
      <c r="G1792" s="1">
        <v>2.8810609820000002</v>
      </c>
      <c r="H1792" s="1">
        <v>0.27365831899999998</v>
      </c>
      <c r="I1792" s="1">
        <v>8.6510557891179563E-3</v>
      </c>
    </row>
    <row r="1793" spans="1:9" hidden="1" x14ac:dyDescent="0.3">
      <c r="A1793" s="1" t="s">
        <v>46</v>
      </c>
      <c r="B1793" s="1" t="s">
        <v>30</v>
      </c>
      <c r="C1793" s="1" t="s">
        <v>7</v>
      </c>
      <c r="D1793" s="1" t="s">
        <v>63</v>
      </c>
      <c r="E1793" s="1">
        <v>61</v>
      </c>
      <c r="F1793" s="1">
        <v>29</v>
      </c>
      <c r="G1793" s="1">
        <v>2.9161518119999998</v>
      </c>
      <c r="H1793" s="1">
        <v>0.27291680499999998</v>
      </c>
      <c r="I1793" s="1">
        <v>2.9656028467729685E-3</v>
      </c>
    </row>
    <row r="1794" spans="1:9" hidden="1" x14ac:dyDescent="0.3">
      <c r="A1794" s="1" t="s">
        <v>46</v>
      </c>
      <c r="B1794" s="1" t="s">
        <v>30</v>
      </c>
      <c r="C1794" s="1" t="s">
        <v>7</v>
      </c>
      <c r="D1794" s="1" t="s">
        <v>64</v>
      </c>
      <c r="E1794" s="1">
        <v>61</v>
      </c>
      <c r="F1794" s="1">
        <v>29</v>
      </c>
      <c r="G1794" s="1">
        <v>2.9345906479999999</v>
      </c>
      <c r="H1794" s="1">
        <v>0.239880384</v>
      </c>
      <c r="I1794" s="1">
        <v>2.5260602600803341E-3</v>
      </c>
    </row>
    <row r="1795" spans="1:9" hidden="1" x14ac:dyDescent="0.3">
      <c r="A1795" s="1" t="s">
        <v>46</v>
      </c>
      <c r="B1795" s="1" t="s">
        <v>30</v>
      </c>
      <c r="C1795" s="1" t="s">
        <v>7</v>
      </c>
      <c r="D1795" s="1" t="s">
        <v>65</v>
      </c>
      <c r="E1795" s="1">
        <v>61</v>
      </c>
      <c r="F1795" s="1">
        <v>29</v>
      </c>
      <c r="G1795" s="1">
        <v>2.8361969930000002</v>
      </c>
      <c r="H1795" s="1">
        <v>0.23007649099999999</v>
      </c>
      <c r="I1795" s="1">
        <v>4.738274259090852E-4</v>
      </c>
    </row>
    <row r="1796" spans="1:9" hidden="1" x14ac:dyDescent="0.3">
      <c r="A1796" s="1" t="s">
        <v>46</v>
      </c>
      <c r="B1796" s="1" t="s">
        <v>30</v>
      </c>
      <c r="C1796" s="1" t="s">
        <v>7</v>
      </c>
      <c r="D1796" s="1" t="s">
        <v>66</v>
      </c>
      <c r="E1796" s="1">
        <v>61</v>
      </c>
      <c r="F1796" s="1">
        <v>29</v>
      </c>
      <c r="G1796" s="1">
        <v>2.9045905510000001</v>
      </c>
      <c r="H1796" s="1">
        <v>0.23948836000000001</v>
      </c>
      <c r="I1796" s="1">
        <v>1.6216339463116086E-4</v>
      </c>
    </row>
    <row r="1797" spans="1:9" hidden="1" x14ac:dyDescent="0.3">
      <c r="A1797" s="1" t="s">
        <v>46</v>
      </c>
      <c r="B1797" s="1" t="s">
        <v>30</v>
      </c>
      <c r="C1797" s="1" t="s">
        <v>7</v>
      </c>
      <c r="D1797" s="1" t="s">
        <v>67</v>
      </c>
      <c r="E1797" s="1">
        <v>61</v>
      </c>
      <c r="F1797" s="1">
        <v>29</v>
      </c>
      <c r="G1797" s="1">
        <v>2.8854451920000002</v>
      </c>
      <c r="H1797" s="1">
        <v>0.23394763700000001</v>
      </c>
      <c r="I1797" s="1">
        <v>1.0821366012996388E-3</v>
      </c>
    </row>
    <row r="1798" spans="1:9" hidden="1" x14ac:dyDescent="0.3">
      <c r="A1798" s="1" t="s">
        <v>46</v>
      </c>
      <c r="B1798" s="1" t="s">
        <v>30</v>
      </c>
      <c r="C1798" s="1" t="s">
        <v>7</v>
      </c>
      <c r="D1798" s="1" t="s">
        <v>68</v>
      </c>
      <c r="E1798" s="1">
        <v>61</v>
      </c>
      <c r="F1798" s="1">
        <v>29</v>
      </c>
      <c r="G1798" s="1">
        <v>2.888405036</v>
      </c>
      <c r="H1798" s="1">
        <v>0.25307148600000001</v>
      </c>
      <c r="I1798" s="1">
        <v>1.1753698833667338E-3</v>
      </c>
    </row>
    <row r="1799" spans="1:9" hidden="1" x14ac:dyDescent="0.3">
      <c r="A1799" s="1" t="s">
        <v>46</v>
      </c>
      <c r="B1799" s="1" t="s">
        <v>30</v>
      </c>
      <c r="C1799" s="1" t="s">
        <v>7</v>
      </c>
      <c r="D1799" s="1" t="s">
        <v>69</v>
      </c>
      <c r="E1799" s="1">
        <v>61</v>
      </c>
      <c r="F1799" s="1">
        <v>113</v>
      </c>
      <c r="G1799" s="1">
        <v>2.8322791970000001</v>
      </c>
      <c r="H1799" s="1">
        <v>0.26624226299999998</v>
      </c>
      <c r="I1799" s="1">
        <v>5.8855122734975965E-2</v>
      </c>
    </row>
    <row r="1800" spans="1:9" hidden="1" x14ac:dyDescent="0.3">
      <c r="A1800" s="1" t="s">
        <v>46</v>
      </c>
      <c r="B1800" s="1" t="s">
        <v>30</v>
      </c>
      <c r="C1800" s="1" t="s">
        <v>7</v>
      </c>
      <c r="D1800" s="1" t="s">
        <v>70</v>
      </c>
      <c r="E1800" s="1">
        <v>61</v>
      </c>
      <c r="F1800" s="1">
        <v>176</v>
      </c>
      <c r="G1800" s="1">
        <v>2.7880427390000002</v>
      </c>
      <c r="H1800" s="1">
        <v>0.222227483</v>
      </c>
      <c r="I1800" s="1">
        <v>2.9074731115056332E-2</v>
      </c>
    </row>
    <row r="1801" spans="1:9" hidden="1" x14ac:dyDescent="0.3">
      <c r="A1801" s="1" t="s">
        <v>46</v>
      </c>
      <c r="B1801" s="1" t="s">
        <v>30</v>
      </c>
      <c r="C1801" s="1" t="s">
        <v>7</v>
      </c>
      <c r="D1801" s="1" t="s">
        <v>71</v>
      </c>
      <c r="E1801" s="1">
        <v>61</v>
      </c>
      <c r="F1801" s="1">
        <v>176</v>
      </c>
      <c r="G1801" s="1">
        <v>2.8783749260000002</v>
      </c>
      <c r="H1801" s="1">
        <v>0.24003354900000001</v>
      </c>
      <c r="I1801" s="1">
        <v>2.9684190010702581E-4</v>
      </c>
    </row>
    <row r="1802" spans="1:9" hidden="1" x14ac:dyDescent="0.3">
      <c r="A1802" s="1" t="s">
        <v>46</v>
      </c>
      <c r="B1802" s="1" t="s">
        <v>30</v>
      </c>
      <c r="C1802" s="1" t="s">
        <v>7</v>
      </c>
      <c r="D1802" s="1" t="s">
        <v>72</v>
      </c>
      <c r="E1802" s="1">
        <v>61</v>
      </c>
      <c r="F1802" s="1">
        <v>176</v>
      </c>
      <c r="G1802" s="1">
        <v>2.887472925</v>
      </c>
      <c r="H1802" s="1">
        <v>0.23749129199999999</v>
      </c>
      <c r="I1802" s="1">
        <v>2.9085165120332001E-4</v>
      </c>
    </row>
    <row r="1803" spans="1:9" hidden="1" x14ac:dyDescent="0.3">
      <c r="A1803" s="1" t="s">
        <v>46</v>
      </c>
      <c r="B1803" s="1" t="s">
        <v>30</v>
      </c>
      <c r="C1803" s="1" t="s">
        <v>7</v>
      </c>
      <c r="D1803" s="1" t="s">
        <v>73</v>
      </c>
      <c r="E1803" s="1">
        <v>61</v>
      </c>
      <c r="F1803" s="1">
        <v>176</v>
      </c>
      <c r="G1803" s="1">
        <v>2.7422909849999999</v>
      </c>
      <c r="H1803" s="1">
        <v>0.28344370400000002</v>
      </c>
      <c r="I1803" s="1">
        <v>5.2556606075536308E-4</v>
      </c>
    </row>
    <row r="1804" spans="1:9" hidden="1" x14ac:dyDescent="0.3">
      <c r="A1804" s="1" t="s">
        <v>46</v>
      </c>
      <c r="B1804" s="1" t="s">
        <v>30</v>
      </c>
      <c r="C1804" s="1" t="s">
        <v>7</v>
      </c>
      <c r="D1804" s="1" t="s">
        <v>74</v>
      </c>
      <c r="E1804" s="1">
        <v>61</v>
      </c>
      <c r="F1804" s="1">
        <v>260</v>
      </c>
      <c r="G1804" s="1">
        <v>2.8494480260000001</v>
      </c>
      <c r="H1804" s="1">
        <v>0.26690311</v>
      </c>
      <c r="I1804" s="1">
        <v>1.6118289361504137E-4</v>
      </c>
    </row>
    <row r="1805" spans="1:9" hidden="1" x14ac:dyDescent="0.3">
      <c r="A1805" s="1" t="s">
        <v>46</v>
      </c>
      <c r="B1805" s="1" t="s">
        <v>30</v>
      </c>
      <c r="C1805" s="1" t="s">
        <v>7</v>
      </c>
      <c r="D1805" s="1" t="s">
        <v>75</v>
      </c>
      <c r="E1805" s="1">
        <v>61</v>
      </c>
      <c r="F1805" s="1">
        <v>323</v>
      </c>
      <c r="G1805" s="1">
        <v>2.8992356849999998</v>
      </c>
      <c r="H1805" s="1">
        <v>0.209138771</v>
      </c>
      <c r="I1805" s="1">
        <v>8.5842753817594722E-2</v>
      </c>
    </row>
    <row r="1806" spans="1:9" hidden="1" x14ac:dyDescent="0.3">
      <c r="A1806" s="1" t="s">
        <v>46</v>
      </c>
      <c r="B1806" s="1" t="s">
        <v>30</v>
      </c>
      <c r="C1806" s="1" t="s">
        <v>7</v>
      </c>
      <c r="D1806" s="1" t="s">
        <v>76</v>
      </c>
      <c r="E1806" s="1">
        <v>61</v>
      </c>
      <c r="F1806" s="1">
        <v>323</v>
      </c>
      <c r="G1806" s="1">
        <v>2.8802263090000002</v>
      </c>
      <c r="H1806" s="1">
        <v>0.24303438999999999</v>
      </c>
      <c r="I1806" s="1">
        <v>2.8764644458704167E-2</v>
      </c>
    </row>
    <row r="1807" spans="1:9" hidden="1" x14ac:dyDescent="0.3">
      <c r="A1807" s="1" t="s">
        <v>46</v>
      </c>
      <c r="B1807" s="1" t="s">
        <v>30</v>
      </c>
      <c r="C1807" s="1" t="s">
        <v>7</v>
      </c>
      <c r="D1807" s="1" t="s">
        <v>77</v>
      </c>
      <c r="E1807" s="1">
        <v>61</v>
      </c>
      <c r="F1807" s="1">
        <v>323</v>
      </c>
      <c r="G1807" s="1">
        <v>2.8002584279999998</v>
      </c>
      <c r="H1807" s="1">
        <v>0.27080547399999999</v>
      </c>
      <c r="I1807" s="1">
        <v>2.9657421783126497E-2</v>
      </c>
    </row>
    <row r="1808" spans="1:9" hidden="1" x14ac:dyDescent="0.3">
      <c r="A1808" s="1" t="s">
        <v>46</v>
      </c>
      <c r="B1808" s="1" t="s">
        <v>30</v>
      </c>
      <c r="C1808" s="1" t="s">
        <v>7</v>
      </c>
      <c r="D1808" s="1" t="s">
        <v>78</v>
      </c>
      <c r="E1808" s="1">
        <v>61</v>
      </c>
      <c r="F1808" s="1">
        <v>323</v>
      </c>
      <c r="G1808" s="1">
        <v>2.8774644700000001</v>
      </c>
      <c r="H1808" s="1">
        <v>0.240515531</v>
      </c>
      <c r="I1808" s="1">
        <v>2.9180881565034858E-2</v>
      </c>
    </row>
    <row r="1809" spans="1:9" hidden="1" x14ac:dyDescent="0.3">
      <c r="A1809" s="1" t="s">
        <v>46</v>
      </c>
      <c r="B1809" s="1" t="s">
        <v>30</v>
      </c>
      <c r="C1809" s="1" t="s">
        <v>7</v>
      </c>
      <c r="D1809" s="1" t="s">
        <v>79</v>
      </c>
      <c r="E1809" s="1">
        <v>61</v>
      </c>
      <c r="F1809" s="1">
        <v>323</v>
      </c>
      <c r="G1809" s="1">
        <v>2.726415013</v>
      </c>
      <c r="H1809" s="1">
        <v>0.22482212200000001</v>
      </c>
      <c r="I1809" s="1">
        <v>2.4823162546429085E-2</v>
      </c>
    </row>
    <row r="1810" spans="1:9" hidden="1" x14ac:dyDescent="0.3">
      <c r="A1810" s="1" t="s">
        <v>46</v>
      </c>
      <c r="B1810" s="1" t="s">
        <v>30</v>
      </c>
      <c r="C1810" s="1" t="s">
        <v>7</v>
      </c>
      <c r="D1810" s="1" t="s">
        <v>80</v>
      </c>
      <c r="E1810" s="1">
        <v>61</v>
      </c>
      <c r="F1810" s="1">
        <v>323</v>
      </c>
      <c r="G1810" s="1">
        <v>2.8503839160000002</v>
      </c>
      <c r="H1810" s="1">
        <v>0.2349116</v>
      </c>
      <c r="I1810" s="1">
        <v>2.6787672958197881E-2</v>
      </c>
    </row>
    <row r="1811" spans="1:9" hidden="1" x14ac:dyDescent="0.3">
      <c r="A1811" s="1" t="s">
        <v>46</v>
      </c>
      <c r="B1811" s="1" t="s">
        <v>30</v>
      </c>
      <c r="C1811" s="1" t="s">
        <v>7</v>
      </c>
      <c r="D1811" s="1" t="s">
        <v>81</v>
      </c>
      <c r="E1811" s="1">
        <v>61</v>
      </c>
      <c r="F1811" s="1">
        <v>323</v>
      </c>
      <c r="G1811" s="1">
        <v>2.760097756</v>
      </c>
      <c r="H1811" s="1">
        <v>0.14375717399999999</v>
      </c>
      <c r="I1811" s="1">
        <v>1.161281355044665E-2</v>
      </c>
    </row>
    <row r="1812" spans="1:9" hidden="1" x14ac:dyDescent="0.3">
      <c r="A1812" s="1" t="s">
        <v>46</v>
      </c>
      <c r="B1812" s="1" t="s">
        <v>30</v>
      </c>
      <c r="C1812" s="1" t="s">
        <v>7</v>
      </c>
      <c r="D1812" s="1" t="s">
        <v>82</v>
      </c>
      <c r="E1812" s="1">
        <v>61</v>
      </c>
      <c r="F1812" s="1">
        <v>323</v>
      </c>
      <c r="G1812" s="1">
        <v>2.8018663159999999</v>
      </c>
      <c r="H1812" s="1">
        <v>0.23670213000000001</v>
      </c>
      <c r="I1812" s="1">
        <v>1.780688615061116E-2</v>
      </c>
    </row>
    <row r="1813" spans="1:9" hidden="1" x14ac:dyDescent="0.3">
      <c r="A1813" s="1" t="s">
        <v>46</v>
      </c>
      <c r="B1813" s="1" t="s">
        <v>30</v>
      </c>
      <c r="C1813" s="1" t="s">
        <v>7</v>
      </c>
      <c r="D1813" s="1" t="s">
        <v>83</v>
      </c>
      <c r="E1813" s="1">
        <v>61</v>
      </c>
      <c r="F1813" s="1">
        <v>323</v>
      </c>
      <c r="G1813" s="1">
        <v>2.8660436429999998</v>
      </c>
      <c r="H1813" s="1">
        <v>0.169987574</v>
      </c>
      <c r="I1813" s="1">
        <v>1.8738930997973531E-2</v>
      </c>
    </row>
    <row r="1814" spans="1:9" hidden="1" x14ac:dyDescent="0.3">
      <c r="A1814" s="1" t="s">
        <v>46</v>
      </c>
      <c r="B1814" s="1" t="s">
        <v>30</v>
      </c>
      <c r="C1814" s="1" t="s">
        <v>7</v>
      </c>
      <c r="D1814" s="1" t="s">
        <v>84</v>
      </c>
      <c r="E1814" s="1">
        <v>61</v>
      </c>
      <c r="F1814" s="1">
        <v>323</v>
      </c>
      <c r="G1814" s="1">
        <v>2.8541604469999999</v>
      </c>
      <c r="H1814" s="1">
        <v>0.25398621199999999</v>
      </c>
      <c r="I1814" s="1">
        <v>1.2131676290417306E-2</v>
      </c>
    </row>
    <row r="1815" spans="1:9" hidden="1" x14ac:dyDescent="0.3">
      <c r="A1815" s="1" t="s">
        <v>46</v>
      </c>
      <c r="B1815" s="1" t="s">
        <v>30</v>
      </c>
      <c r="C1815" s="1" t="s">
        <v>7</v>
      </c>
      <c r="D1815" s="1" t="s">
        <v>85</v>
      </c>
      <c r="E1815" s="1">
        <v>61</v>
      </c>
      <c r="F1815" s="1">
        <v>323</v>
      </c>
      <c r="G1815" s="1">
        <v>2.7788085489999999</v>
      </c>
      <c r="H1815" s="1">
        <v>0.230709517</v>
      </c>
      <c r="I1815" s="1">
        <v>1.006105305302377E-2</v>
      </c>
    </row>
    <row r="1816" spans="1:9" hidden="1" x14ac:dyDescent="0.3">
      <c r="A1816" s="1" t="s">
        <v>46</v>
      </c>
      <c r="B1816" s="1" t="s">
        <v>30</v>
      </c>
      <c r="C1816" s="1" t="s">
        <v>7</v>
      </c>
      <c r="D1816" s="1" t="s">
        <v>86</v>
      </c>
      <c r="E1816" s="1">
        <v>61</v>
      </c>
      <c r="F1816" s="1">
        <v>323</v>
      </c>
      <c r="G1816" s="1">
        <v>2.9020980760000001</v>
      </c>
      <c r="H1816" s="1">
        <v>0.29558847500000002</v>
      </c>
      <c r="I1816" s="1">
        <v>2.328462043649266E-2</v>
      </c>
    </row>
    <row r="1817" spans="1:9" hidden="1" x14ac:dyDescent="0.3">
      <c r="A1817" s="1" t="s">
        <v>46</v>
      </c>
      <c r="B1817" s="1" t="s">
        <v>30</v>
      </c>
      <c r="C1817" s="1" t="s">
        <v>7</v>
      </c>
      <c r="D1817" s="1" t="s">
        <v>87</v>
      </c>
      <c r="E1817" s="1">
        <v>61</v>
      </c>
      <c r="F1817" s="1">
        <v>323</v>
      </c>
      <c r="G1817" s="1">
        <v>2.7849781070000001</v>
      </c>
      <c r="H1817" s="1">
        <v>0.16911517000000001</v>
      </c>
      <c r="I1817" s="1">
        <v>1.7269044732734155E-2</v>
      </c>
    </row>
    <row r="1818" spans="1:9" hidden="1" x14ac:dyDescent="0.3">
      <c r="A1818" s="1" t="s">
        <v>46</v>
      </c>
      <c r="B1818" s="1" t="s">
        <v>30</v>
      </c>
      <c r="C1818" s="1" t="s">
        <v>7</v>
      </c>
      <c r="D1818" s="1" t="s">
        <v>88</v>
      </c>
      <c r="E1818" s="1">
        <v>61</v>
      </c>
      <c r="F1818" s="1">
        <v>323</v>
      </c>
      <c r="G1818" s="1">
        <v>2.8297685189999999</v>
      </c>
      <c r="H1818" s="1">
        <v>0.24184419099999999</v>
      </c>
      <c r="I1818" s="1">
        <v>2.6182644381295691E-2</v>
      </c>
    </row>
    <row r="1819" spans="1:9" hidden="1" x14ac:dyDescent="0.3">
      <c r="A1819" s="1" t="s">
        <v>46</v>
      </c>
      <c r="B1819" s="1" t="s">
        <v>30</v>
      </c>
      <c r="C1819" s="1" t="s">
        <v>7</v>
      </c>
      <c r="D1819" s="1" t="s">
        <v>89</v>
      </c>
      <c r="E1819" s="1">
        <v>61</v>
      </c>
      <c r="F1819" s="1">
        <v>323</v>
      </c>
      <c r="G1819" s="1">
        <v>2.8617061989999999</v>
      </c>
      <c r="H1819" s="1">
        <v>0.241012648</v>
      </c>
      <c r="I1819" s="1">
        <v>2.5280637463468581E-2</v>
      </c>
    </row>
    <row r="1820" spans="1:9" hidden="1" x14ac:dyDescent="0.3">
      <c r="A1820" s="1" t="s">
        <v>46</v>
      </c>
      <c r="B1820" s="1" t="s">
        <v>30</v>
      </c>
      <c r="C1820" s="1" t="s">
        <v>7</v>
      </c>
      <c r="D1820" s="1" t="s">
        <v>90</v>
      </c>
      <c r="E1820" s="1">
        <v>61</v>
      </c>
      <c r="F1820" s="1">
        <v>323</v>
      </c>
      <c r="G1820" s="1">
        <v>2.7085916079999999</v>
      </c>
      <c r="H1820" s="1">
        <v>0.248652975</v>
      </c>
      <c r="I1820" s="1">
        <v>2.6185692014053998E-2</v>
      </c>
    </row>
    <row r="1821" spans="1:9" hidden="1" x14ac:dyDescent="0.3">
      <c r="A1821" s="1" t="s">
        <v>46</v>
      </c>
      <c r="B1821" s="1" t="s">
        <v>30</v>
      </c>
      <c r="C1821" s="1" t="s">
        <v>7</v>
      </c>
      <c r="D1821" s="1" t="s">
        <v>91</v>
      </c>
      <c r="E1821" s="1">
        <v>61</v>
      </c>
      <c r="F1821" s="1">
        <v>323</v>
      </c>
      <c r="G1821" s="1">
        <v>2.746514565</v>
      </c>
      <c r="H1821" s="1">
        <v>0.28172427999999999</v>
      </c>
      <c r="I1821" s="1">
        <v>2.2609377367038375E-2</v>
      </c>
    </row>
    <row r="1822" spans="1:9" hidden="1" x14ac:dyDescent="0.3">
      <c r="A1822" s="1" t="s">
        <v>46</v>
      </c>
      <c r="B1822" s="1" t="s">
        <v>30</v>
      </c>
      <c r="C1822" s="1" t="s">
        <v>7</v>
      </c>
      <c r="D1822" s="1" t="s">
        <v>92</v>
      </c>
      <c r="E1822" s="1">
        <v>61</v>
      </c>
      <c r="F1822" s="1">
        <v>323</v>
      </c>
      <c r="G1822" s="1">
        <v>2.717456313</v>
      </c>
      <c r="H1822" s="1">
        <v>0.237066415</v>
      </c>
      <c r="I1822" s="1">
        <v>6.8038403286917251E-2</v>
      </c>
    </row>
    <row r="1823" spans="1:9" hidden="1" x14ac:dyDescent="0.3">
      <c r="A1823" s="1" t="s">
        <v>46</v>
      </c>
      <c r="B1823" s="1" t="s">
        <v>30</v>
      </c>
      <c r="C1823" s="1" t="s">
        <v>7</v>
      </c>
      <c r="D1823" s="1" t="s">
        <v>93</v>
      </c>
      <c r="E1823" s="1">
        <v>61</v>
      </c>
      <c r="F1823" s="1">
        <v>323</v>
      </c>
      <c r="G1823" s="1">
        <v>2.7036224249999998</v>
      </c>
      <c r="H1823" s="1">
        <v>0.237960954</v>
      </c>
      <c r="I1823" s="1">
        <v>0.13046620047879537</v>
      </c>
    </row>
    <row r="1824" spans="1:9" hidden="1" x14ac:dyDescent="0.3">
      <c r="A1824" s="1" t="s">
        <v>46</v>
      </c>
      <c r="B1824" s="1" t="s">
        <v>30</v>
      </c>
      <c r="C1824" s="1" t="s">
        <v>7</v>
      </c>
      <c r="D1824" s="1" t="s">
        <v>94</v>
      </c>
      <c r="E1824" s="1">
        <v>61</v>
      </c>
      <c r="F1824" s="1">
        <v>323</v>
      </c>
      <c r="G1824" s="1">
        <v>2.687479481</v>
      </c>
      <c r="H1824" s="1">
        <v>0.17841215099999999</v>
      </c>
      <c r="I1824" s="1">
        <v>0.17733444224764919</v>
      </c>
    </row>
    <row r="1825" spans="1:9" hidden="1" x14ac:dyDescent="0.3">
      <c r="A1825" s="1" t="s">
        <v>46</v>
      </c>
      <c r="B1825" s="1" t="s">
        <v>30</v>
      </c>
      <c r="C1825" s="1" t="s">
        <v>7</v>
      </c>
      <c r="D1825" s="1" t="s">
        <v>95</v>
      </c>
      <c r="E1825" s="1">
        <v>61</v>
      </c>
      <c r="F1825" s="1">
        <v>323</v>
      </c>
      <c r="G1825" s="1">
        <v>2.828801307</v>
      </c>
      <c r="H1825" s="1">
        <v>0.271022549</v>
      </c>
      <c r="I1825" s="1">
        <v>0.18240792966992014</v>
      </c>
    </row>
    <row r="1826" spans="1:9" hidden="1" x14ac:dyDescent="0.3">
      <c r="A1826" s="1" t="s">
        <v>46</v>
      </c>
      <c r="B1826" s="1" t="s">
        <v>30</v>
      </c>
      <c r="C1826" s="1" t="s">
        <v>7</v>
      </c>
      <c r="D1826" s="1" t="s">
        <v>96</v>
      </c>
      <c r="E1826" s="1">
        <v>61</v>
      </c>
      <c r="F1826" s="1">
        <v>323</v>
      </c>
      <c r="G1826" s="1">
        <v>2.775645506</v>
      </c>
      <c r="H1826" s="1">
        <v>0.165377203</v>
      </c>
      <c r="I1826" s="1">
        <v>0.16593672479706159</v>
      </c>
    </row>
    <row r="1827" spans="1:9" hidden="1" x14ac:dyDescent="0.3">
      <c r="A1827" s="1" t="s">
        <v>46</v>
      </c>
      <c r="B1827" s="1" t="s">
        <v>30</v>
      </c>
      <c r="C1827" s="1" t="s">
        <v>7</v>
      </c>
      <c r="D1827" s="1" t="s">
        <v>97</v>
      </c>
      <c r="E1827" s="1">
        <v>61</v>
      </c>
      <c r="F1827" s="1">
        <v>323</v>
      </c>
      <c r="G1827" s="1">
        <v>2.7893761389999998</v>
      </c>
      <c r="H1827" s="1">
        <v>0.28501021300000001</v>
      </c>
      <c r="I1827" s="1">
        <v>0.12308322826891452</v>
      </c>
    </row>
    <row r="1828" spans="1:9" hidden="1" x14ac:dyDescent="0.3">
      <c r="A1828" s="1" t="s">
        <v>46</v>
      </c>
      <c r="B1828" s="1" t="s">
        <v>30</v>
      </c>
      <c r="C1828" s="1" t="s">
        <v>7</v>
      </c>
      <c r="D1828" s="1" t="s">
        <v>98</v>
      </c>
      <c r="E1828" s="1">
        <v>61</v>
      </c>
      <c r="F1828" s="1">
        <v>323</v>
      </c>
      <c r="G1828" s="1">
        <v>2.785673225</v>
      </c>
      <c r="H1828" s="1">
        <v>0.26244535200000002</v>
      </c>
      <c r="I1828" s="1">
        <v>6.43661823117372E-2</v>
      </c>
    </row>
    <row r="1829" spans="1:9" hidden="1" x14ac:dyDescent="0.3">
      <c r="A1829" s="1" t="s">
        <v>46</v>
      </c>
      <c r="B1829" s="1" t="s">
        <v>30</v>
      </c>
      <c r="C1829" s="1" t="s">
        <v>7</v>
      </c>
      <c r="D1829" s="1" t="s">
        <v>99</v>
      </c>
      <c r="E1829" s="1">
        <v>61</v>
      </c>
      <c r="F1829" s="1">
        <v>323</v>
      </c>
      <c r="G1829" s="1">
        <v>2.7720640900000002</v>
      </c>
      <c r="H1829" s="1">
        <v>0.23433885500000001</v>
      </c>
      <c r="I1829" s="1">
        <v>3.3254860704998182E-2</v>
      </c>
    </row>
    <row r="1830" spans="1:9" hidden="1" x14ac:dyDescent="0.3">
      <c r="A1830" s="1" t="s">
        <v>46</v>
      </c>
      <c r="B1830" s="1" t="s">
        <v>30</v>
      </c>
      <c r="C1830" s="1" t="s">
        <v>7</v>
      </c>
      <c r="D1830" s="1" t="s">
        <v>100</v>
      </c>
      <c r="E1830" s="1">
        <v>61</v>
      </c>
      <c r="F1830" s="1">
        <v>323</v>
      </c>
      <c r="G1830" s="1">
        <v>2.7925794819999998</v>
      </c>
      <c r="H1830" s="1">
        <v>0.25153940499999999</v>
      </c>
      <c r="I1830" s="1">
        <v>2.1750210078434876E-2</v>
      </c>
    </row>
    <row r="1831" spans="1:9" hidden="1" x14ac:dyDescent="0.3">
      <c r="A1831" s="1" t="s">
        <v>46</v>
      </c>
      <c r="B1831" s="1" t="s">
        <v>30</v>
      </c>
      <c r="C1831" s="1" t="s">
        <v>7</v>
      </c>
      <c r="D1831" s="1" t="s">
        <v>101</v>
      </c>
      <c r="E1831" s="1">
        <v>61</v>
      </c>
      <c r="F1831" s="1">
        <v>323</v>
      </c>
      <c r="G1831" s="1">
        <v>2.7632359950000001</v>
      </c>
      <c r="H1831" s="1">
        <v>0.29780133399999997</v>
      </c>
      <c r="I1831" s="1">
        <v>2.4881466542583122E-2</v>
      </c>
    </row>
    <row r="1832" spans="1:9" hidden="1" x14ac:dyDescent="0.3">
      <c r="A1832" s="1" t="s">
        <v>46</v>
      </c>
      <c r="B1832" s="1" t="s">
        <v>30</v>
      </c>
      <c r="C1832" s="1" t="s">
        <v>7</v>
      </c>
      <c r="D1832" s="1" t="s">
        <v>102</v>
      </c>
      <c r="E1832" s="1">
        <v>61</v>
      </c>
      <c r="F1832" s="1">
        <v>323</v>
      </c>
      <c r="G1832" s="1">
        <v>2.7486162429999998</v>
      </c>
      <c r="H1832" s="1">
        <v>0.24314966599999999</v>
      </c>
      <c r="I1832" s="1">
        <v>1.8927369697721273E-2</v>
      </c>
    </row>
    <row r="1833" spans="1:9" hidden="1" x14ac:dyDescent="0.3">
      <c r="A1833" s="1" t="s">
        <v>46</v>
      </c>
      <c r="B1833" s="1" t="s">
        <v>30</v>
      </c>
      <c r="C1833" s="1" t="s">
        <v>7</v>
      </c>
      <c r="D1833" s="1" t="s">
        <v>103</v>
      </c>
      <c r="E1833" s="1">
        <v>61</v>
      </c>
      <c r="F1833" s="1">
        <v>323</v>
      </c>
      <c r="G1833" s="1">
        <v>2.7484091460000002</v>
      </c>
      <c r="H1833" s="1">
        <v>0.24117571199999999</v>
      </c>
      <c r="I1833" s="1">
        <v>3.7078892614640924E-2</v>
      </c>
    </row>
    <row r="1834" spans="1:9" hidden="1" x14ac:dyDescent="0.3">
      <c r="A1834" s="1" t="s">
        <v>46</v>
      </c>
      <c r="B1834" s="1" t="s">
        <v>30</v>
      </c>
      <c r="C1834" s="1" t="s">
        <v>7</v>
      </c>
      <c r="D1834" s="1" t="s">
        <v>104</v>
      </c>
      <c r="E1834" s="1">
        <v>61</v>
      </c>
      <c r="F1834" s="1">
        <v>323</v>
      </c>
      <c r="G1834" s="1">
        <v>2.7571969690000002</v>
      </c>
      <c r="H1834" s="1">
        <v>0.232736108</v>
      </c>
      <c r="I1834" s="1">
        <v>4.7887539669835145E-2</v>
      </c>
    </row>
    <row r="1835" spans="1:9" hidden="1" x14ac:dyDescent="0.3">
      <c r="A1835" s="1" t="s">
        <v>46</v>
      </c>
      <c r="B1835" s="1" t="s">
        <v>30</v>
      </c>
      <c r="C1835" s="1" t="s">
        <v>7</v>
      </c>
      <c r="D1835" s="1" t="s">
        <v>105</v>
      </c>
      <c r="E1835" s="1">
        <v>61</v>
      </c>
      <c r="F1835" s="1">
        <v>323</v>
      </c>
      <c r="G1835" s="1">
        <v>2.747860717</v>
      </c>
      <c r="H1835" s="1">
        <v>0.23060731400000001</v>
      </c>
      <c r="I1835" s="1">
        <v>5.8809761763288081E-2</v>
      </c>
    </row>
    <row r="1836" spans="1:9" hidden="1" x14ac:dyDescent="0.3">
      <c r="A1836" s="1" t="s">
        <v>46</v>
      </c>
      <c r="B1836" s="1" t="s">
        <v>30</v>
      </c>
      <c r="C1836" s="1" t="s">
        <v>7</v>
      </c>
      <c r="D1836" s="1" t="s">
        <v>106</v>
      </c>
      <c r="E1836" s="1">
        <v>61</v>
      </c>
      <c r="F1836" s="1">
        <v>323</v>
      </c>
      <c r="G1836" s="1">
        <v>2.7566277280000002</v>
      </c>
      <c r="H1836" s="1">
        <v>0.23758441799999999</v>
      </c>
      <c r="I1836" s="1">
        <v>5.2799452639333576E-2</v>
      </c>
    </row>
    <row r="1837" spans="1:9" hidden="1" x14ac:dyDescent="0.3">
      <c r="A1837" s="1" t="s">
        <v>46</v>
      </c>
      <c r="B1837" s="1" t="s">
        <v>30</v>
      </c>
      <c r="C1837" s="1" t="s">
        <v>7</v>
      </c>
      <c r="D1837" s="1" t="s">
        <v>107</v>
      </c>
      <c r="E1837" s="1">
        <v>61</v>
      </c>
      <c r="F1837" s="1">
        <v>323</v>
      </c>
      <c r="G1837" s="1">
        <v>2.6478004990000001</v>
      </c>
      <c r="H1837" s="1">
        <v>0.24293643200000001</v>
      </c>
      <c r="I1837" s="1">
        <v>3.0913391524106413E-2</v>
      </c>
    </row>
    <row r="1838" spans="1:9" hidden="1" x14ac:dyDescent="0.3">
      <c r="A1838" s="1" t="s">
        <v>46</v>
      </c>
      <c r="B1838" s="1" t="s">
        <v>30</v>
      </c>
      <c r="C1838" s="1" t="s">
        <v>0</v>
      </c>
      <c r="D1838" s="1" t="s">
        <v>54</v>
      </c>
      <c r="E1838" s="1">
        <v>15</v>
      </c>
      <c r="F1838" s="1">
        <v>25</v>
      </c>
      <c r="G1838" s="1">
        <v>2.7794420350000002</v>
      </c>
      <c r="H1838" s="1">
        <v>0.23259460300000001</v>
      </c>
      <c r="I1838" s="1">
        <v>2.6840941134211603E-5</v>
      </c>
    </row>
    <row r="1839" spans="1:9" hidden="1" x14ac:dyDescent="0.3">
      <c r="A1839" s="1" t="s">
        <v>46</v>
      </c>
      <c r="B1839" s="1" t="s">
        <v>30</v>
      </c>
      <c r="C1839" s="1" t="s">
        <v>0</v>
      </c>
      <c r="D1839" s="1" t="s">
        <v>55</v>
      </c>
      <c r="E1839" s="1">
        <v>19</v>
      </c>
      <c r="F1839" s="1">
        <v>27</v>
      </c>
      <c r="G1839" s="1">
        <v>2.826263736</v>
      </c>
      <c r="H1839" s="1">
        <v>0.25863383400000001</v>
      </c>
      <c r="I1839" s="1">
        <v>9.8930540071593656E-4</v>
      </c>
    </row>
    <row r="1840" spans="1:9" hidden="1" x14ac:dyDescent="0.3">
      <c r="A1840" s="1" t="s">
        <v>46</v>
      </c>
      <c r="B1840" s="1" t="s">
        <v>30</v>
      </c>
      <c r="C1840" s="1" t="s">
        <v>0</v>
      </c>
      <c r="D1840" s="1" t="s">
        <v>56</v>
      </c>
      <c r="E1840" s="1">
        <v>19</v>
      </c>
      <c r="F1840" s="1">
        <v>27</v>
      </c>
      <c r="G1840" s="1">
        <v>2.8104614849999998</v>
      </c>
      <c r="H1840" s="1">
        <v>0.22794212599999999</v>
      </c>
      <c r="I1840" s="1">
        <v>1.8143963965956255E-3</v>
      </c>
    </row>
    <row r="1841" spans="1:9" hidden="1" x14ac:dyDescent="0.3">
      <c r="A1841" s="1" t="s">
        <v>46</v>
      </c>
      <c r="B1841" s="1" t="s">
        <v>30</v>
      </c>
      <c r="C1841" s="1" t="s">
        <v>0</v>
      </c>
      <c r="D1841" s="1" t="s">
        <v>57</v>
      </c>
      <c r="E1841" s="1">
        <v>19</v>
      </c>
      <c r="F1841" s="1">
        <v>27</v>
      </c>
      <c r="G1841" s="1">
        <v>2.843308301</v>
      </c>
      <c r="H1841" s="1">
        <v>0.22661435399999999</v>
      </c>
      <c r="I1841" s="1">
        <v>3.0069707859001565E-3</v>
      </c>
    </row>
    <row r="1842" spans="1:9" hidden="1" x14ac:dyDescent="0.3">
      <c r="A1842" s="1" t="s">
        <v>46</v>
      </c>
      <c r="B1842" s="1" t="s">
        <v>30</v>
      </c>
      <c r="C1842" s="1" t="s">
        <v>0</v>
      </c>
      <c r="D1842" s="1" t="s">
        <v>58</v>
      </c>
      <c r="E1842" s="1">
        <v>19</v>
      </c>
      <c r="F1842" s="1">
        <v>27</v>
      </c>
      <c r="G1842" s="1">
        <v>2.8991751369999998</v>
      </c>
      <c r="H1842" s="1">
        <v>0.23273079099999999</v>
      </c>
      <c r="I1842" s="1">
        <v>2.0489198988475534E-3</v>
      </c>
    </row>
    <row r="1843" spans="1:9" hidden="1" x14ac:dyDescent="0.3">
      <c r="A1843" s="1" t="s">
        <v>46</v>
      </c>
      <c r="B1843" s="1" t="s">
        <v>30</v>
      </c>
      <c r="C1843" s="1" t="s">
        <v>0</v>
      </c>
      <c r="D1843" s="1" t="s">
        <v>59</v>
      </c>
      <c r="E1843" s="1">
        <v>55</v>
      </c>
      <c r="F1843" s="1">
        <v>27</v>
      </c>
      <c r="G1843" s="1">
        <v>2.947565215</v>
      </c>
      <c r="H1843" s="1">
        <v>0.234328851</v>
      </c>
      <c r="I1843" s="1">
        <v>5.7158913353710147E-4</v>
      </c>
    </row>
    <row r="1844" spans="1:9" hidden="1" x14ac:dyDescent="0.3">
      <c r="A1844" s="1" t="s">
        <v>46</v>
      </c>
      <c r="B1844" s="1" t="s">
        <v>30</v>
      </c>
      <c r="C1844" s="1" t="s">
        <v>0</v>
      </c>
      <c r="D1844" s="1" t="s">
        <v>60</v>
      </c>
      <c r="E1844" s="1">
        <v>55</v>
      </c>
      <c r="F1844" s="1">
        <v>27</v>
      </c>
      <c r="G1844" s="1">
        <v>2.8989510549999999</v>
      </c>
      <c r="H1844" s="1">
        <v>0.23732382699999999</v>
      </c>
      <c r="I1844" s="1">
        <v>1.4021800468962797E-3</v>
      </c>
    </row>
    <row r="1845" spans="1:9" hidden="1" x14ac:dyDescent="0.3">
      <c r="A1845" s="1" t="s">
        <v>46</v>
      </c>
      <c r="B1845" s="1" t="s">
        <v>30</v>
      </c>
      <c r="C1845" s="1" t="s">
        <v>0</v>
      </c>
      <c r="D1845" s="1" t="s">
        <v>61</v>
      </c>
      <c r="E1845" s="1">
        <v>55</v>
      </c>
      <c r="F1845" s="1">
        <v>27</v>
      </c>
      <c r="G1845" s="1">
        <v>2.8055300619999999</v>
      </c>
      <c r="H1845" s="1">
        <v>0.23827563700000001</v>
      </c>
      <c r="I1845" s="1">
        <v>1.4003390570977992E-2</v>
      </c>
    </row>
    <row r="1846" spans="1:9" hidden="1" x14ac:dyDescent="0.3">
      <c r="A1846" s="1" t="s">
        <v>46</v>
      </c>
      <c r="B1846" s="1" t="s">
        <v>30</v>
      </c>
      <c r="C1846" s="1" t="s">
        <v>0</v>
      </c>
      <c r="D1846" s="1" t="s">
        <v>62</v>
      </c>
      <c r="E1846" s="1">
        <v>55</v>
      </c>
      <c r="F1846" s="1">
        <v>27</v>
      </c>
      <c r="G1846" s="1">
        <v>2.8966140330000001</v>
      </c>
      <c r="H1846" s="1">
        <v>0.21011934500000001</v>
      </c>
      <c r="I1846" s="1">
        <v>2.3217456178632027E-2</v>
      </c>
    </row>
    <row r="1847" spans="1:9" hidden="1" x14ac:dyDescent="0.3">
      <c r="A1847" s="1" t="s">
        <v>46</v>
      </c>
      <c r="B1847" s="1" t="s">
        <v>30</v>
      </c>
      <c r="C1847" s="1" t="s">
        <v>0</v>
      </c>
      <c r="D1847" s="1" t="s">
        <v>63</v>
      </c>
      <c r="E1847" s="1">
        <v>55</v>
      </c>
      <c r="F1847" s="1">
        <v>27</v>
      </c>
      <c r="G1847" s="1">
        <v>2.7926073250000001</v>
      </c>
      <c r="H1847" s="1">
        <v>0.23302782499999999</v>
      </c>
      <c r="I1847" s="1">
        <v>1.5470812107022312E-2</v>
      </c>
    </row>
    <row r="1848" spans="1:9" hidden="1" x14ac:dyDescent="0.3">
      <c r="A1848" s="1" t="s">
        <v>46</v>
      </c>
      <c r="B1848" s="1" t="s">
        <v>30</v>
      </c>
      <c r="C1848" s="1" t="s">
        <v>0</v>
      </c>
      <c r="D1848" s="1" t="s">
        <v>64</v>
      </c>
      <c r="E1848" s="1">
        <v>55</v>
      </c>
      <c r="F1848" s="1">
        <v>27</v>
      </c>
      <c r="G1848" s="1">
        <v>2.9002286239999999</v>
      </c>
      <c r="H1848" s="1">
        <v>0.25867691599999998</v>
      </c>
      <c r="I1848" s="1">
        <v>8.3875022875528841E-3</v>
      </c>
    </row>
    <row r="1849" spans="1:9" hidden="1" x14ac:dyDescent="0.3">
      <c r="A1849" s="1" t="s">
        <v>46</v>
      </c>
      <c r="B1849" s="1" t="s">
        <v>30</v>
      </c>
      <c r="C1849" s="1" t="s">
        <v>0</v>
      </c>
      <c r="D1849" s="1" t="s">
        <v>65</v>
      </c>
      <c r="E1849" s="1">
        <v>55</v>
      </c>
      <c r="F1849" s="1">
        <v>27</v>
      </c>
      <c r="G1849" s="1">
        <v>2.9083813709999999</v>
      </c>
      <c r="H1849" s="1">
        <v>0.241645313</v>
      </c>
      <c r="I1849" s="1">
        <v>2.1933812893542371E-3</v>
      </c>
    </row>
    <row r="1850" spans="1:9" hidden="1" x14ac:dyDescent="0.3">
      <c r="A1850" s="1" t="s">
        <v>46</v>
      </c>
      <c r="B1850" s="1" t="s">
        <v>30</v>
      </c>
      <c r="C1850" s="1" t="s">
        <v>0</v>
      </c>
      <c r="D1850" s="1" t="s">
        <v>66</v>
      </c>
      <c r="E1850" s="1">
        <v>55</v>
      </c>
      <c r="F1850" s="1">
        <v>27</v>
      </c>
      <c r="G1850" s="1">
        <v>2.8991900419999999</v>
      </c>
      <c r="H1850" s="1">
        <v>0.19406252800000001</v>
      </c>
      <c r="I1850" s="1">
        <v>7.7556949120076668E-5</v>
      </c>
    </row>
    <row r="1851" spans="1:9" hidden="1" x14ac:dyDescent="0.3">
      <c r="A1851" s="1" t="s">
        <v>46</v>
      </c>
      <c r="B1851" s="1" t="s">
        <v>30</v>
      </c>
      <c r="C1851" s="1" t="s">
        <v>0</v>
      </c>
      <c r="D1851" s="1" t="s">
        <v>67</v>
      </c>
      <c r="E1851" s="1">
        <v>55</v>
      </c>
      <c r="F1851" s="1">
        <v>27</v>
      </c>
      <c r="G1851" s="1">
        <v>2.9141052680000001</v>
      </c>
      <c r="H1851" s="1">
        <v>0.243615842</v>
      </c>
      <c r="I1851" s="1">
        <v>1.9536021048151466E-3</v>
      </c>
    </row>
    <row r="1852" spans="1:9" hidden="1" x14ac:dyDescent="0.3">
      <c r="A1852" s="1" t="s">
        <v>46</v>
      </c>
      <c r="B1852" s="1" t="s">
        <v>30</v>
      </c>
      <c r="C1852" s="1" t="s">
        <v>0</v>
      </c>
      <c r="D1852" s="1" t="s">
        <v>68</v>
      </c>
      <c r="E1852" s="1">
        <v>55</v>
      </c>
      <c r="F1852" s="1">
        <v>27</v>
      </c>
      <c r="G1852" s="1">
        <v>2.8410258449999999</v>
      </c>
      <c r="H1852" s="1">
        <v>0.23634651500000001</v>
      </c>
      <c r="I1852" s="1">
        <v>1.7882003181578505E-3</v>
      </c>
    </row>
    <row r="1853" spans="1:9" hidden="1" x14ac:dyDescent="0.3">
      <c r="A1853" s="1" t="s">
        <v>46</v>
      </c>
      <c r="B1853" s="1" t="s">
        <v>30</v>
      </c>
      <c r="C1853" s="1" t="s">
        <v>0</v>
      </c>
      <c r="D1853" s="1" t="s">
        <v>69</v>
      </c>
      <c r="E1853" s="1">
        <v>55</v>
      </c>
      <c r="F1853" s="1">
        <v>99</v>
      </c>
      <c r="G1853" s="1">
        <v>2.7996795470000002</v>
      </c>
      <c r="H1853" s="1">
        <v>0.23651497399999999</v>
      </c>
      <c r="I1853" s="1">
        <v>9.7723694529882499E-2</v>
      </c>
    </row>
    <row r="1854" spans="1:9" hidden="1" x14ac:dyDescent="0.3">
      <c r="A1854" s="1" t="s">
        <v>46</v>
      </c>
      <c r="B1854" s="1" t="s">
        <v>30</v>
      </c>
      <c r="C1854" s="1" t="s">
        <v>0</v>
      </c>
      <c r="D1854" s="1" t="s">
        <v>70</v>
      </c>
      <c r="E1854" s="1">
        <v>55</v>
      </c>
      <c r="F1854" s="1">
        <v>153</v>
      </c>
      <c r="G1854" s="1">
        <v>2.8453115520000001</v>
      </c>
      <c r="H1854" s="1">
        <v>0.234598151</v>
      </c>
      <c r="I1854" s="1">
        <v>4.8218017179961221E-2</v>
      </c>
    </row>
    <row r="1855" spans="1:9" hidden="1" x14ac:dyDescent="0.3">
      <c r="A1855" s="1" t="s">
        <v>46</v>
      </c>
      <c r="B1855" s="1" t="s">
        <v>30</v>
      </c>
      <c r="C1855" s="1" t="s">
        <v>0</v>
      </c>
      <c r="D1855" s="1" t="s">
        <v>71</v>
      </c>
      <c r="E1855" s="1">
        <v>55</v>
      </c>
      <c r="F1855" s="1">
        <v>153</v>
      </c>
      <c r="G1855" s="1">
        <v>2.8525242230000001</v>
      </c>
      <c r="H1855" s="1">
        <v>0.22875954400000001</v>
      </c>
      <c r="I1855" s="1">
        <v>1.1996663759237202E-3</v>
      </c>
    </row>
    <row r="1856" spans="1:9" hidden="1" x14ac:dyDescent="0.3">
      <c r="A1856" s="1" t="s">
        <v>46</v>
      </c>
      <c r="B1856" s="1" t="s">
        <v>30</v>
      </c>
      <c r="C1856" s="1" t="s">
        <v>0</v>
      </c>
      <c r="D1856" s="1" t="s">
        <v>72</v>
      </c>
      <c r="E1856" s="1">
        <v>55</v>
      </c>
      <c r="F1856" s="1">
        <v>153</v>
      </c>
      <c r="G1856" s="1">
        <v>2.7424035249999998</v>
      </c>
      <c r="H1856" s="1">
        <v>0.23248597800000001</v>
      </c>
      <c r="I1856" s="1">
        <v>1.5460141225692931E-3</v>
      </c>
    </row>
    <row r="1857" spans="1:9" hidden="1" x14ac:dyDescent="0.3">
      <c r="A1857" s="1" t="s">
        <v>46</v>
      </c>
      <c r="B1857" s="1" t="s">
        <v>30</v>
      </c>
      <c r="C1857" s="1" t="s">
        <v>0</v>
      </c>
      <c r="D1857" s="1" t="s">
        <v>73</v>
      </c>
      <c r="E1857" s="1">
        <v>55</v>
      </c>
      <c r="F1857" s="1">
        <v>153</v>
      </c>
      <c r="G1857" s="1">
        <v>2.7723161279999999</v>
      </c>
      <c r="H1857" s="1">
        <v>0.29179856199999998</v>
      </c>
      <c r="I1857" s="1">
        <v>7.2722924041736887E-4</v>
      </c>
    </row>
    <row r="1858" spans="1:9" hidden="1" x14ac:dyDescent="0.3">
      <c r="A1858" s="1" t="s">
        <v>46</v>
      </c>
      <c r="B1858" s="1" t="s">
        <v>30</v>
      </c>
      <c r="C1858" s="1" t="s">
        <v>0</v>
      </c>
      <c r="D1858" s="1" t="s">
        <v>74</v>
      </c>
      <c r="E1858" s="1">
        <v>55</v>
      </c>
      <c r="F1858" s="1">
        <v>225</v>
      </c>
      <c r="G1858" s="1">
        <v>2.8514685179999999</v>
      </c>
      <c r="H1858" s="1">
        <v>0.22179626499999999</v>
      </c>
      <c r="I1858" s="1">
        <v>5.446708620956308E-4</v>
      </c>
    </row>
    <row r="1859" spans="1:9" hidden="1" x14ac:dyDescent="0.3">
      <c r="A1859" s="1" t="s">
        <v>46</v>
      </c>
      <c r="B1859" s="1" t="s">
        <v>30</v>
      </c>
      <c r="C1859" s="1" t="s">
        <v>0</v>
      </c>
      <c r="D1859" s="1" t="s">
        <v>75</v>
      </c>
      <c r="E1859" s="1">
        <v>55</v>
      </c>
      <c r="F1859" s="1">
        <v>279</v>
      </c>
      <c r="G1859" s="1">
        <v>2.8476973019999998</v>
      </c>
      <c r="H1859" s="1">
        <v>0.243346801</v>
      </c>
      <c r="I1859" s="1">
        <v>4.9909094022989882E-2</v>
      </c>
    </row>
    <row r="1860" spans="1:9" hidden="1" x14ac:dyDescent="0.3">
      <c r="A1860" s="1" t="s">
        <v>46</v>
      </c>
      <c r="B1860" s="1" t="s">
        <v>30</v>
      </c>
      <c r="C1860" s="1" t="s">
        <v>0</v>
      </c>
      <c r="D1860" s="1" t="s">
        <v>76</v>
      </c>
      <c r="E1860" s="1">
        <v>55</v>
      </c>
      <c r="F1860" s="1">
        <v>279</v>
      </c>
      <c r="G1860" s="1">
        <v>2.7219767739999998</v>
      </c>
      <c r="H1860" s="1">
        <v>0.28625573500000001</v>
      </c>
      <c r="I1860" s="1">
        <v>1.9467529144486372E-2</v>
      </c>
    </row>
    <row r="1861" spans="1:9" hidden="1" x14ac:dyDescent="0.3">
      <c r="A1861" s="1" t="s">
        <v>46</v>
      </c>
      <c r="B1861" s="1" t="s">
        <v>30</v>
      </c>
      <c r="C1861" s="1" t="s">
        <v>0</v>
      </c>
      <c r="D1861" s="1" t="s">
        <v>77</v>
      </c>
      <c r="E1861" s="1">
        <v>55</v>
      </c>
      <c r="F1861" s="1">
        <v>279</v>
      </c>
      <c r="G1861" s="1">
        <v>2.889801141</v>
      </c>
      <c r="H1861" s="1">
        <v>0.24849347599999999</v>
      </c>
      <c r="I1861" s="1">
        <v>1.7297836953627504E-2</v>
      </c>
    </row>
    <row r="1862" spans="1:9" hidden="1" x14ac:dyDescent="0.3">
      <c r="A1862" s="1" t="s">
        <v>46</v>
      </c>
      <c r="B1862" s="1" t="s">
        <v>30</v>
      </c>
      <c r="C1862" s="1" t="s">
        <v>0</v>
      </c>
      <c r="D1862" s="1" t="s">
        <v>78</v>
      </c>
      <c r="E1862" s="1">
        <v>55</v>
      </c>
      <c r="F1862" s="1">
        <v>279</v>
      </c>
      <c r="G1862" s="1">
        <v>2.860853037</v>
      </c>
      <c r="H1862" s="1">
        <v>0.27681403300000001</v>
      </c>
      <c r="I1862" s="1">
        <v>2.0832439872847473E-2</v>
      </c>
    </row>
    <row r="1863" spans="1:9" hidden="1" x14ac:dyDescent="0.3">
      <c r="A1863" s="1" t="s">
        <v>46</v>
      </c>
      <c r="B1863" s="1" t="s">
        <v>30</v>
      </c>
      <c r="C1863" s="1" t="s">
        <v>0</v>
      </c>
      <c r="D1863" s="1" t="s">
        <v>79</v>
      </c>
      <c r="E1863" s="1">
        <v>55</v>
      </c>
      <c r="F1863" s="1">
        <v>279</v>
      </c>
      <c r="G1863" s="1">
        <v>2.8444845769999998</v>
      </c>
      <c r="H1863" s="1">
        <v>0.27166986799999998</v>
      </c>
      <c r="I1863" s="1">
        <v>2.5887767679685942E-2</v>
      </c>
    </row>
    <row r="1864" spans="1:9" hidden="1" x14ac:dyDescent="0.3">
      <c r="A1864" s="1" t="s">
        <v>46</v>
      </c>
      <c r="B1864" s="1" t="s">
        <v>30</v>
      </c>
      <c r="C1864" s="1" t="s">
        <v>0</v>
      </c>
      <c r="D1864" s="1" t="s">
        <v>80</v>
      </c>
      <c r="E1864" s="1">
        <v>55</v>
      </c>
      <c r="F1864" s="1">
        <v>279</v>
      </c>
      <c r="G1864" s="1">
        <v>2.8396771109999999</v>
      </c>
      <c r="H1864" s="1">
        <v>0.23654541400000001</v>
      </c>
      <c r="I1864" s="1">
        <v>3.0632942879658943E-2</v>
      </c>
    </row>
    <row r="1865" spans="1:9" hidden="1" x14ac:dyDescent="0.3">
      <c r="A1865" s="1" t="s">
        <v>46</v>
      </c>
      <c r="B1865" s="1" t="s">
        <v>30</v>
      </c>
      <c r="C1865" s="1" t="s">
        <v>0</v>
      </c>
      <c r="D1865" s="1" t="s">
        <v>81</v>
      </c>
      <c r="E1865" s="1">
        <v>55</v>
      </c>
      <c r="F1865" s="1">
        <v>279</v>
      </c>
      <c r="G1865" s="1">
        <v>2.8709933319999998</v>
      </c>
      <c r="H1865" s="1">
        <v>0.239246982</v>
      </c>
      <c r="I1865" s="1">
        <v>2.1919033255713517E-2</v>
      </c>
    </row>
    <row r="1866" spans="1:9" hidden="1" x14ac:dyDescent="0.3">
      <c r="A1866" s="1" t="s">
        <v>46</v>
      </c>
      <c r="B1866" s="1" t="s">
        <v>30</v>
      </c>
      <c r="C1866" s="1" t="s">
        <v>0</v>
      </c>
      <c r="D1866" s="1" t="s">
        <v>82</v>
      </c>
      <c r="E1866" s="1">
        <v>55</v>
      </c>
      <c r="F1866" s="1">
        <v>279</v>
      </c>
      <c r="G1866" s="1">
        <v>2.8084425689999999</v>
      </c>
      <c r="H1866" s="1">
        <v>0.22807871099999999</v>
      </c>
      <c r="I1866" s="1">
        <v>3.6130338880810686E-2</v>
      </c>
    </row>
    <row r="1867" spans="1:9" hidden="1" x14ac:dyDescent="0.3">
      <c r="A1867" s="1" t="s">
        <v>46</v>
      </c>
      <c r="B1867" s="1" t="s">
        <v>30</v>
      </c>
      <c r="C1867" s="1" t="s">
        <v>0</v>
      </c>
      <c r="D1867" s="1" t="s">
        <v>83</v>
      </c>
      <c r="E1867" s="1">
        <v>55</v>
      </c>
      <c r="F1867" s="1">
        <v>279</v>
      </c>
      <c r="G1867" s="1">
        <v>2.8362620669999998</v>
      </c>
      <c r="H1867" s="1">
        <v>0.222472959</v>
      </c>
      <c r="I1867" s="1">
        <v>3.5864244346095885E-2</v>
      </c>
    </row>
    <row r="1868" spans="1:9" hidden="1" x14ac:dyDescent="0.3">
      <c r="A1868" s="1" t="s">
        <v>46</v>
      </c>
      <c r="B1868" s="1" t="s">
        <v>30</v>
      </c>
      <c r="C1868" s="1" t="s">
        <v>0</v>
      </c>
      <c r="D1868" s="1" t="s">
        <v>84</v>
      </c>
      <c r="E1868" s="1">
        <v>55</v>
      </c>
      <c r="F1868" s="1">
        <v>279</v>
      </c>
      <c r="G1868" s="1">
        <v>2.7189374239999999</v>
      </c>
      <c r="H1868" s="1">
        <v>0.27468195000000001</v>
      </c>
      <c r="I1868" s="1">
        <v>4.5630418599102357E-2</v>
      </c>
    </row>
    <row r="1869" spans="1:9" hidden="1" x14ac:dyDescent="0.3">
      <c r="A1869" s="1" t="s">
        <v>46</v>
      </c>
      <c r="B1869" s="1" t="s">
        <v>30</v>
      </c>
      <c r="C1869" s="1" t="s">
        <v>0</v>
      </c>
      <c r="D1869" s="1" t="s">
        <v>85</v>
      </c>
      <c r="E1869" s="1">
        <v>55</v>
      </c>
      <c r="F1869" s="1">
        <v>279</v>
      </c>
      <c r="G1869" s="1">
        <v>2.8437449460000002</v>
      </c>
      <c r="H1869" s="1">
        <v>0.241245654</v>
      </c>
      <c r="I1869" s="1">
        <v>6.6986942325296603E-2</v>
      </c>
    </row>
    <row r="1870" spans="1:9" hidden="1" x14ac:dyDescent="0.3">
      <c r="A1870" s="1" t="s">
        <v>46</v>
      </c>
      <c r="B1870" s="1" t="s">
        <v>30</v>
      </c>
      <c r="C1870" s="1" t="s">
        <v>0</v>
      </c>
      <c r="D1870" s="1" t="s">
        <v>86</v>
      </c>
      <c r="E1870" s="1">
        <v>55</v>
      </c>
      <c r="F1870" s="1">
        <v>279</v>
      </c>
      <c r="G1870" s="1">
        <v>2.8524087300000001</v>
      </c>
      <c r="H1870" s="1">
        <v>0.277749631</v>
      </c>
      <c r="I1870" s="1">
        <v>6.4894490897291587E-2</v>
      </c>
    </row>
    <row r="1871" spans="1:9" hidden="1" x14ac:dyDescent="0.3">
      <c r="A1871" s="1" t="s">
        <v>46</v>
      </c>
      <c r="B1871" s="1" t="s">
        <v>30</v>
      </c>
      <c r="C1871" s="1" t="s">
        <v>0</v>
      </c>
      <c r="D1871" s="1" t="s">
        <v>87</v>
      </c>
      <c r="E1871" s="1">
        <v>55</v>
      </c>
      <c r="F1871" s="1">
        <v>279</v>
      </c>
      <c r="G1871" s="1">
        <v>2.8385900720000001</v>
      </c>
      <c r="H1871" s="1">
        <v>0.23203017300000001</v>
      </c>
      <c r="I1871" s="1">
        <v>4.8653816177742538E-2</v>
      </c>
    </row>
    <row r="1872" spans="1:9" hidden="1" x14ac:dyDescent="0.3">
      <c r="A1872" s="1" t="s">
        <v>46</v>
      </c>
      <c r="B1872" s="1" t="s">
        <v>30</v>
      </c>
      <c r="C1872" s="1" t="s">
        <v>0</v>
      </c>
      <c r="D1872" s="1" t="s">
        <v>88</v>
      </c>
      <c r="E1872" s="1">
        <v>55</v>
      </c>
      <c r="F1872" s="1">
        <v>279</v>
      </c>
      <c r="G1872" s="1">
        <v>2.8066686459999999</v>
      </c>
      <c r="H1872" s="1">
        <v>0.23470547999999999</v>
      </c>
      <c r="I1872" s="1">
        <v>3.1244001312333732E-2</v>
      </c>
    </row>
    <row r="1873" spans="1:9" hidden="1" x14ac:dyDescent="0.3">
      <c r="A1873" s="1" t="s">
        <v>46</v>
      </c>
      <c r="B1873" s="1" t="s">
        <v>30</v>
      </c>
      <c r="C1873" s="1" t="s">
        <v>0</v>
      </c>
      <c r="D1873" s="1" t="s">
        <v>89</v>
      </c>
      <c r="E1873" s="1">
        <v>55</v>
      </c>
      <c r="F1873" s="1">
        <v>279</v>
      </c>
      <c r="G1873" s="1">
        <v>2.8108966770000001</v>
      </c>
      <c r="H1873" s="1">
        <v>0.26016313099999999</v>
      </c>
      <c r="I1873" s="1">
        <v>3.9901966345943507E-2</v>
      </c>
    </row>
    <row r="1874" spans="1:9" hidden="1" x14ac:dyDescent="0.3">
      <c r="A1874" s="1" t="s">
        <v>46</v>
      </c>
      <c r="B1874" s="1" t="s">
        <v>30</v>
      </c>
      <c r="C1874" s="1" t="s">
        <v>0</v>
      </c>
      <c r="D1874" s="1" t="s">
        <v>90</v>
      </c>
      <c r="E1874" s="1">
        <v>55</v>
      </c>
      <c r="F1874" s="1">
        <v>279</v>
      </c>
      <c r="G1874" s="1">
        <v>2.8144695870000001</v>
      </c>
      <c r="H1874" s="1">
        <v>0.24333770499999999</v>
      </c>
      <c r="I1874" s="1">
        <v>5.419735398119014E-2</v>
      </c>
    </row>
    <row r="1875" spans="1:9" hidden="1" x14ac:dyDescent="0.3">
      <c r="A1875" s="1" t="s">
        <v>46</v>
      </c>
      <c r="B1875" s="1" t="s">
        <v>30</v>
      </c>
      <c r="C1875" s="1" t="s">
        <v>0</v>
      </c>
      <c r="D1875" s="1" t="s">
        <v>91</v>
      </c>
      <c r="E1875" s="1">
        <v>55</v>
      </c>
      <c r="F1875" s="1">
        <v>279</v>
      </c>
      <c r="G1875" s="1">
        <v>2.8124584669999999</v>
      </c>
      <c r="H1875" s="1">
        <v>0.23419108899999999</v>
      </c>
      <c r="I1875" s="1">
        <v>4.0970150262791709E-2</v>
      </c>
    </row>
    <row r="1876" spans="1:9" hidden="1" x14ac:dyDescent="0.3">
      <c r="A1876" s="1" t="s">
        <v>46</v>
      </c>
      <c r="B1876" s="1" t="s">
        <v>30</v>
      </c>
      <c r="C1876" s="1" t="s">
        <v>0</v>
      </c>
      <c r="D1876" s="1" t="s">
        <v>92</v>
      </c>
      <c r="E1876" s="1">
        <v>55</v>
      </c>
      <c r="F1876" s="1">
        <v>279</v>
      </c>
      <c r="G1876" s="1">
        <v>2.8006398859999999</v>
      </c>
      <c r="H1876" s="1">
        <v>0.23824047400000001</v>
      </c>
      <c r="I1876" s="1">
        <v>3.0456800085798461E-2</v>
      </c>
    </row>
    <row r="1877" spans="1:9" hidden="1" x14ac:dyDescent="0.3">
      <c r="A1877" s="1" t="s">
        <v>46</v>
      </c>
      <c r="B1877" s="1" t="s">
        <v>30</v>
      </c>
      <c r="C1877" s="1" t="s">
        <v>0</v>
      </c>
      <c r="D1877" s="1" t="s">
        <v>93</v>
      </c>
      <c r="E1877" s="1">
        <v>55</v>
      </c>
      <c r="F1877" s="1">
        <v>279</v>
      </c>
      <c r="G1877" s="1">
        <v>2.774830009</v>
      </c>
      <c r="H1877" s="1">
        <v>0.22953470300000001</v>
      </c>
      <c r="I1877" s="1">
        <v>3.9789755623774792E-2</v>
      </c>
    </row>
    <row r="1878" spans="1:9" hidden="1" x14ac:dyDescent="0.3">
      <c r="A1878" s="1" t="s">
        <v>46</v>
      </c>
      <c r="B1878" s="1" t="s">
        <v>30</v>
      </c>
      <c r="C1878" s="1" t="s">
        <v>0</v>
      </c>
      <c r="D1878" s="1" t="s">
        <v>94</v>
      </c>
      <c r="E1878" s="1">
        <v>55</v>
      </c>
      <c r="F1878" s="1">
        <v>279</v>
      </c>
      <c r="G1878" s="1">
        <v>2.7117531989999999</v>
      </c>
      <c r="H1878" s="1">
        <v>0.23525911499999999</v>
      </c>
      <c r="I1878" s="1">
        <v>5.7968626786910428E-2</v>
      </c>
    </row>
    <row r="1879" spans="1:9" hidden="1" x14ac:dyDescent="0.3">
      <c r="A1879" s="1" t="s">
        <v>46</v>
      </c>
      <c r="B1879" s="1" t="s">
        <v>30</v>
      </c>
      <c r="C1879" s="1" t="s">
        <v>0</v>
      </c>
      <c r="D1879" s="1" t="s">
        <v>95</v>
      </c>
      <c r="E1879" s="1">
        <v>55</v>
      </c>
      <c r="F1879" s="1">
        <v>279</v>
      </c>
      <c r="G1879" s="1">
        <v>2.7814927319999998</v>
      </c>
      <c r="H1879" s="1">
        <v>0.24069326199999999</v>
      </c>
      <c r="I1879" s="1">
        <v>6.6320354924975511E-2</v>
      </c>
    </row>
    <row r="1880" spans="1:9" hidden="1" x14ac:dyDescent="0.3">
      <c r="A1880" s="1" t="s">
        <v>46</v>
      </c>
      <c r="B1880" s="1" t="s">
        <v>30</v>
      </c>
      <c r="C1880" s="1" t="s">
        <v>0</v>
      </c>
      <c r="D1880" s="1" t="s">
        <v>96</v>
      </c>
      <c r="E1880" s="1">
        <v>55</v>
      </c>
      <c r="F1880" s="1">
        <v>279</v>
      </c>
      <c r="G1880" s="1">
        <v>2.7961165769999998</v>
      </c>
      <c r="H1880" s="1">
        <v>0.238272808</v>
      </c>
      <c r="I1880" s="1">
        <v>4.9619887951704744E-2</v>
      </c>
    </row>
    <row r="1881" spans="1:9" hidden="1" x14ac:dyDescent="0.3">
      <c r="A1881" s="1" t="s">
        <v>46</v>
      </c>
      <c r="B1881" s="1" t="s">
        <v>30</v>
      </c>
      <c r="C1881" s="1" t="s">
        <v>0</v>
      </c>
      <c r="D1881" s="1" t="s">
        <v>97</v>
      </c>
      <c r="E1881" s="1">
        <v>55</v>
      </c>
      <c r="F1881" s="1">
        <v>279</v>
      </c>
      <c r="G1881" s="1">
        <v>2.770753762</v>
      </c>
      <c r="H1881" s="1">
        <v>0.163648076</v>
      </c>
      <c r="I1881" s="1">
        <v>3.5282227089816591E-2</v>
      </c>
    </row>
    <row r="1882" spans="1:9" hidden="1" x14ac:dyDescent="0.3">
      <c r="A1882" s="1" t="s">
        <v>46</v>
      </c>
      <c r="B1882" s="1" t="s">
        <v>30</v>
      </c>
      <c r="C1882" s="1" t="s">
        <v>0</v>
      </c>
      <c r="D1882" s="1" t="s">
        <v>98</v>
      </c>
      <c r="E1882" s="1">
        <v>55</v>
      </c>
      <c r="F1882" s="1">
        <v>279</v>
      </c>
      <c r="G1882" s="1">
        <v>2.7766394999999999</v>
      </c>
      <c r="H1882" s="1">
        <v>0.229094413</v>
      </c>
      <c r="I1882" s="1">
        <v>3.4315689226653373E-2</v>
      </c>
    </row>
    <row r="1883" spans="1:9" hidden="1" x14ac:dyDescent="0.3">
      <c r="A1883" s="1" t="s">
        <v>46</v>
      </c>
      <c r="B1883" s="1" t="s">
        <v>30</v>
      </c>
      <c r="C1883" s="1" t="s">
        <v>0</v>
      </c>
      <c r="D1883" s="1" t="s">
        <v>99</v>
      </c>
      <c r="E1883" s="1">
        <v>55</v>
      </c>
      <c r="F1883" s="1">
        <v>279</v>
      </c>
      <c r="G1883" s="1">
        <v>2.7817574629999999</v>
      </c>
      <c r="H1883" s="1">
        <v>0.27878921899999998</v>
      </c>
      <c r="I1883" s="1">
        <v>6.0446075424501026E-2</v>
      </c>
    </row>
    <row r="1884" spans="1:9" hidden="1" x14ac:dyDescent="0.3">
      <c r="A1884" s="1" t="s">
        <v>46</v>
      </c>
      <c r="B1884" s="1" t="s">
        <v>30</v>
      </c>
      <c r="C1884" s="1" t="s">
        <v>0</v>
      </c>
      <c r="D1884" s="1" t="s">
        <v>100</v>
      </c>
      <c r="E1884" s="1">
        <v>55</v>
      </c>
      <c r="F1884" s="1">
        <v>279</v>
      </c>
      <c r="G1884" s="1">
        <v>2.7711708989999999</v>
      </c>
      <c r="H1884" s="1">
        <v>0.28450566900000002</v>
      </c>
      <c r="I1884" s="1">
        <v>4.3427737322252781E-2</v>
      </c>
    </row>
    <row r="1885" spans="1:9" hidden="1" x14ac:dyDescent="0.3">
      <c r="A1885" s="1" t="s">
        <v>46</v>
      </c>
      <c r="B1885" s="1" t="s">
        <v>30</v>
      </c>
      <c r="C1885" s="1" t="s">
        <v>0</v>
      </c>
      <c r="D1885" s="1" t="s">
        <v>101</v>
      </c>
      <c r="E1885" s="1">
        <v>55</v>
      </c>
      <c r="F1885" s="1">
        <v>279</v>
      </c>
      <c r="G1885" s="1">
        <v>2.7486990649999998</v>
      </c>
      <c r="H1885" s="1">
        <v>0.23707319299999999</v>
      </c>
      <c r="I1885" s="1">
        <v>4.4665151693958023E-2</v>
      </c>
    </row>
    <row r="1886" spans="1:9" hidden="1" x14ac:dyDescent="0.3">
      <c r="A1886" s="1" t="s">
        <v>46</v>
      </c>
      <c r="B1886" s="1" t="s">
        <v>30</v>
      </c>
      <c r="C1886" s="1" t="s">
        <v>0</v>
      </c>
      <c r="D1886" s="1" t="s">
        <v>102</v>
      </c>
      <c r="E1886" s="1">
        <v>55</v>
      </c>
      <c r="F1886" s="1">
        <v>279</v>
      </c>
      <c r="G1886" s="1">
        <v>2.741879655</v>
      </c>
      <c r="H1886" s="1">
        <v>0.23126350100000001</v>
      </c>
      <c r="I1886" s="1">
        <v>1.6477226523695224E-2</v>
      </c>
    </row>
    <row r="1887" spans="1:9" hidden="1" x14ac:dyDescent="0.3">
      <c r="A1887" s="1" t="s">
        <v>46</v>
      </c>
      <c r="B1887" s="1" t="s">
        <v>30</v>
      </c>
      <c r="C1887" s="1" t="s">
        <v>0</v>
      </c>
      <c r="D1887" s="1" t="s">
        <v>103</v>
      </c>
      <c r="E1887" s="1">
        <v>55</v>
      </c>
      <c r="F1887" s="1">
        <v>279</v>
      </c>
      <c r="G1887" s="1">
        <v>2.726156612</v>
      </c>
      <c r="H1887" s="1">
        <v>0.238417724</v>
      </c>
      <c r="I1887" s="1">
        <v>3.8081188037723875E-2</v>
      </c>
    </row>
    <row r="1888" spans="1:9" hidden="1" x14ac:dyDescent="0.3">
      <c r="A1888" s="1" t="s">
        <v>46</v>
      </c>
      <c r="B1888" s="1" t="s">
        <v>30</v>
      </c>
      <c r="C1888" s="1" t="s">
        <v>0</v>
      </c>
      <c r="D1888" s="1" t="s">
        <v>104</v>
      </c>
      <c r="E1888" s="1">
        <v>55</v>
      </c>
      <c r="F1888" s="1">
        <v>279</v>
      </c>
      <c r="G1888" s="1">
        <v>2.6720638970000001</v>
      </c>
      <c r="H1888" s="1">
        <v>0.25603215600000001</v>
      </c>
      <c r="I1888" s="1">
        <v>4.569506721458845E-2</v>
      </c>
    </row>
    <row r="1889" spans="1:9" hidden="1" x14ac:dyDescent="0.3">
      <c r="A1889" s="1" t="s">
        <v>46</v>
      </c>
      <c r="B1889" s="1" t="s">
        <v>30</v>
      </c>
      <c r="C1889" s="1" t="s">
        <v>0</v>
      </c>
      <c r="D1889" s="1" t="s">
        <v>105</v>
      </c>
      <c r="E1889" s="1">
        <v>55</v>
      </c>
      <c r="F1889" s="1">
        <v>279</v>
      </c>
      <c r="G1889" s="1">
        <v>2.6515711149999999</v>
      </c>
      <c r="H1889" s="1">
        <v>0.25199198900000003</v>
      </c>
      <c r="I1889" s="1">
        <v>8.7011282721499397E-2</v>
      </c>
    </row>
    <row r="1890" spans="1:9" hidden="1" x14ac:dyDescent="0.3">
      <c r="A1890" s="1" t="s">
        <v>46</v>
      </c>
      <c r="B1890" s="1" t="s">
        <v>30</v>
      </c>
      <c r="C1890" s="1" t="s">
        <v>0</v>
      </c>
      <c r="D1890" s="1" t="s">
        <v>106</v>
      </c>
      <c r="E1890" s="1">
        <v>55</v>
      </c>
      <c r="F1890" s="1">
        <v>279</v>
      </c>
      <c r="G1890" s="1">
        <v>2.711048441</v>
      </c>
      <c r="H1890" s="1">
        <v>0.224299315</v>
      </c>
      <c r="I1890" s="1">
        <v>8.5168229009614835E-2</v>
      </c>
    </row>
    <row r="1891" spans="1:9" hidden="1" x14ac:dyDescent="0.3">
      <c r="A1891" s="1" t="s">
        <v>46</v>
      </c>
      <c r="B1891" s="1" t="s">
        <v>30</v>
      </c>
      <c r="C1891" s="1" t="s">
        <v>0</v>
      </c>
      <c r="D1891" s="1" t="s">
        <v>107</v>
      </c>
      <c r="E1891" s="1">
        <v>55</v>
      </c>
      <c r="F1891" s="1">
        <v>279</v>
      </c>
      <c r="G1891" s="1">
        <v>2.7144806199999998</v>
      </c>
      <c r="H1891" s="1">
        <v>0.24116950600000001</v>
      </c>
      <c r="I1891" s="1">
        <v>6.3019742486449246E-2</v>
      </c>
    </row>
    <row r="1892" spans="1:9" hidden="1" x14ac:dyDescent="0.3">
      <c r="A1892" s="1" t="s">
        <v>46</v>
      </c>
      <c r="B1892" s="1" t="s">
        <v>30</v>
      </c>
      <c r="C1892" s="1" t="s">
        <v>5</v>
      </c>
      <c r="D1892" s="1" t="s">
        <v>54</v>
      </c>
      <c r="E1892" s="1">
        <v>15</v>
      </c>
      <c r="F1892" s="1">
        <v>18</v>
      </c>
      <c r="G1892" s="1">
        <v>2.721583292</v>
      </c>
      <c r="H1892" s="1">
        <v>0.246439874</v>
      </c>
      <c r="I1892" s="1">
        <v>9.4962835279488434E-4</v>
      </c>
    </row>
    <row r="1893" spans="1:9" hidden="1" x14ac:dyDescent="0.3">
      <c r="A1893" s="1" t="s">
        <v>46</v>
      </c>
      <c r="B1893" s="1" t="s">
        <v>30</v>
      </c>
      <c r="C1893" s="1" t="s">
        <v>5</v>
      </c>
      <c r="D1893" s="1" t="s">
        <v>55</v>
      </c>
      <c r="E1893" s="1">
        <v>19</v>
      </c>
      <c r="F1893" s="1">
        <v>20</v>
      </c>
      <c r="G1893" s="1">
        <v>2.8446227469999998</v>
      </c>
      <c r="H1893" s="1">
        <v>0.29039531899999999</v>
      </c>
      <c r="I1893" s="1">
        <v>1.7774904916650499E-3</v>
      </c>
    </row>
    <row r="1894" spans="1:9" hidden="1" x14ac:dyDescent="0.3">
      <c r="A1894" s="1" t="s">
        <v>46</v>
      </c>
      <c r="B1894" s="1" t="s">
        <v>30</v>
      </c>
      <c r="C1894" s="1" t="s">
        <v>5</v>
      </c>
      <c r="D1894" s="1" t="s">
        <v>56</v>
      </c>
      <c r="E1894" s="1">
        <v>19</v>
      </c>
      <c r="F1894" s="1">
        <v>20</v>
      </c>
      <c r="G1894" s="1">
        <v>2.7843208439999998</v>
      </c>
      <c r="H1894" s="1">
        <v>0.26693802100000003</v>
      </c>
      <c r="I1894" s="1">
        <v>1.1784979539211989E-3</v>
      </c>
    </row>
    <row r="1895" spans="1:9" hidden="1" x14ac:dyDescent="0.3">
      <c r="A1895" s="1" t="s">
        <v>46</v>
      </c>
      <c r="B1895" s="1" t="s">
        <v>30</v>
      </c>
      <c r="C1895" s="1" t="s">
        <v>5</v>
      </c>
      <c r="D1895" s="1" t="s">
        <v>57</v>
      </c>
      <c r="E1895" s="1">
        <v>19</v>
      </c>
      <c r="F1895" s="1">
        <v>20</v>
      </c>
      <c r="G1895" s="1">
        <v>2.8543352720000001</v>
      </c>
      <c r="H1895" s="1">
        <v>0.27622096699999998</v>
      </c>
      <c r="I1895" s="1">
        <v>1.4024981600709089E-3</v>
      </c>
    </row>
    <row r="1896" spans="1:9" hidden="1" x14ac:dyDescent="0.3">
      <c r="A1896" s="1" t="s">
        <v>46</v>
      </c>
      <c r="B1896" s="1" t="s">
        <v>30</v>
      </c>
      <c r="C1896" s="1" t="s">
        <v>5</v>
      </c>
      <c r="D1896" s="1" t="s">
        <v>58</v>
      </c>
      <c r="E1896" s="1">
        <v>19</v>
      </c>
      <c r="F1896" s="1">
        <v>20</v>
      </c>
      <c r="G1896" s="1">
        <v>2.8031080479999999</v>
      </c>
      <c r="H1896" s="1">
        <v>0.23977153900000001</v>
      </c>
      <c r="I1896" s="1">
        <v>2.3330198885085479E-4</v>
      </c>
    </row>
    <row r="1897" spans="1:9" hidden="1" x14ac:dyDescent="0.3">
      <c r="A1897" s="1" t="s">
        <v>46</v>
      </c>
      <c r="B1897" s="1" t="s">
        <v>30</v>
      </c>
      <c r="C1897" s="1" t="s">
        <v>5</v>
      </c>
      <c r="D1897" s="1" t="s">
        <v>59</v>
      </c>
      <c r="E1897" s="1">
        <v>27</v>
      </c>
      <c r="F1897" s="1">
        <v>20</v>
      </c>
      <c r="G1897" s="1">
        <v>2.8435833129999999</v>
      </c>
      <c r="H1897" s="1">
        <v>0.25459241900000001</v>
      </c>
      <c r="I1897" s="1">
        <v>8.1519609378612971E-4</v>
      </c>
    </row>
    <row r="1898" spans="1:9" hidden="1" x14ac:dyDescent="0.3">
      <c r="A1898" s="1" t="s">
        <v>46</v>
      </c>
      <c r="B1898" s="1" t="s">
        <v>30</v>
      </c>
      <c r="C1898" s="1" t="s">
        <v>5</v>
      </c>
      <c r="D1898" s="1" t="s">
        <v>60</v>
      </c>
      <c r="E1898" s="1">
        <v>27</v>
      </c>
      <c r="F1898" s="1">
        <v>20</v>
      </c>
      <c r="G1898" s="1">
        <v>2.8676823800000002</v>
      </c>
      <c r="H1898" s="1">
        <v>0.28155893999999998</v>
      </c>
      <c r="I1898" s="1">
        <v>4.3490019136275638E-5</v>
      </c>
    </row>
    <row r="1899" spans="1:9" hidden="1" x14ac:dyDescent="0.3">
      <c r="A1899" s="1" t="s">
        <v>46</v>
      </c>
      <c r="B1899" s="1" t="s">
        <v>30</v>
      </c>
      <c r="C1899" s="1" t="s">
        <v>5</v>
      </c>
      <c r="D1899" s="1" t="s">
        <v>61</v>
      </c>
      <c r="E1899" s="1">
        <v>27</v>
      </c>
      <c r="F1899" s="1">
        <v>20</v>
      </c>
      <c r="G1899" s="1">
        <v>2.8739056660000002</v>
      </c>
      <c r="H1899" s="1">
        <v>0.278639531</v>
      </c>
      <c r="I1899" s="1">
        <v>2.0381663008205369E-6</v>
      </c>
    </row>
    <row r="1900" spans="1:9" hidden="1" x14ac:dyDescent="0.3">
      <c r="A1900" s="1" t="s">
        <v>46</v>
      </c>
      <c r="B1900" s="1" t="s">
        <v>30</v>
      </c>
      <c r="C1900" s="1" t="s">
        <v>5</v>
      </c>
      <c r="D1900" s="1" t="s">
        <v>62</v>
      </c>
      <c r="E1900" s="1">
        <v>27</v>
      </c>
      <c r="F1900" s="1">
        <v>20</v>
      </c>
      <c r="G1900" s="1">
        <v>2.8040215449999999</v>
      </c>
      <c r="H1900" s="1">
        <v>0.22466088000000001</v>
      </c>
      <c r="I1900" s="1">
        <v>5.0490498604219381E-5</v>
      </c>
    </row>
    <row r="1901" spans="1:9" hidden="1" x14ac:dyDescent="0.3">
      <c r="A1901" s="1" t="s">
        <v>46</v>
      </c>
      <c r="B1901" s="1" t="s">
        <v>30</v>
      </c>
      <c r="C1901" s="1" t="s">
        <v>5</v>
      </c>
      <c r="D1901" s="1" t="s">
        <v>63</v>
      </c>
      <c r="E1901" s="1">
        <v>27</v>
      </c>
      <c r="F1901" s="1">
        <v>20</v>
      </c>
      <c r="G1901" s="1">
        <v>2.8483350629999999</v>
      </c>
      <c r="H1901" s="1">
        <v>0.27434946799999999</v>
      </c>
      <c r="I1901" s="1">
        <v>1.2651592127141963E-2</v>
      </c>
    </row>
    <row r="1902" spans="1:9" hidden="1" x14ac:dyDescent="0.3">
      <c r="A1902" s="1" t="s">
        <v>46</v>
      </c>
      <c r="B1902" s="1" t="s">
        <v>30</v>
      </c>
      <c r="C1902" s="1" t="s">
        <v>5</v>
      </c>
      <c r="D1902" s="1" t="s">
        <v>64</v>
      </c>
      <c r="E1902" s="1">
        <v>27</v>
      </c>
      <c r="F1902" s="1">
        <v>20</v>
      </c>
      <c r="G1902" s="1">
        <v>2.7341536880000001</v>
      </c>
      <c r="H1902" s="1">
        <v>0.22381068800000001</v>
      </c>
      <c r="I1902" s="1">
        <v>6.261284970654854E-3</v>
      </c>
    </row>
    <row r="1903" spans="1:9" hidden="1" x14ac:dyDescent="0.3">
      <c r="A1903" s="1" t="s">
        <v>46</v>
      </c>
      <c r="B1903" s="1" t="s">
        <v>30</v>
      </c>
      <c r="C1903" s="1" t="s">
        <v>5</v>
      </c>
      <c r="D1903" s="1" t="s">
        <v>65</v>
      </c>
      <c r="E1903" s="1">
        <v>27</v>
      </c>
      <c r="F1903" s="1">
        <v>20</v>
      </c>
      <c r="G1903" s="1">
        <v>2.7566316479999999</v>
      </c>
      <c r="H1903" s="1">
        <v>0.255457131</v>
      </c>
      <c r="I1903" s="1">
        <v>1.741765370959418E-2</v>
      </c>
    </row>
    <row r="1904" spans="1:9" hidden="1" x14ac:dyDescent="0.3">
      <c r="A1904" s="1" t="s">
        <v>46</v>
      </c>
      <c r="B1904" s="1" t="s">
        <v>30</v>
      </c>
      <c r="C1904" s="1" t="s">
        <v>5</v>
      </c>
      <c r="D1904" s="1" t="s">
        <v>66</v>
      </c>
      <c r="E1904" s="1">
        <v>27</v>
      </c>
      <c r="F1904" s="1">
        <v>20</v>
      </c>
      <c r="G1904" s="1">
        <v>2.8116350840000002</v>
      </c>
      <c r="H1904" s="1">
        <v>0.28409714200000002</v>
      </c>
      <c r="I1904" s="1">
        <v>1.9095707301309644E-2</v>
      </c>
    </row>
    <row r="1905" spans="1:9" hidden="1" x14ac:dyDescent="0.3">
      <c r="A1905" s="1" t="s">
        <v>46</v>
      </c>
      <c r="B1905" s="1" t="s">
        <v>30</v>
      </c>
      <c r="C1905" s="1" t="s">
        <v>5</v>
      </c>
      <c r="D1905" s="1" t="s">
        <v>67</v>
      </c>
      <c r="E1905" s="1">
        <v>27</v>
      </c>
      <c r="F1905" s="1">
        <v>20</v>
      </c>
      <c r="G1905" s="1">
        <v>2.728247868</v>
      </c>
      <c r="H1905" s="1">
        <v>0.231974131</v>
      </c>
      <c r="I1905" s="1">
        <v>1.0522482731119869E-2</v>
      </c>
    </row>
    <row r="1906" spans="1:9" hidden="1" x14ac:dyDescent="0.3">
      <c r="A1906" s="1" t="s">
        <v>46</v>
      </c>
      <c r="B1906" s="1" t="s">
        <v>30</v>
      </c>
      <c r="C1906" s="1" t="s">
        <v>5</v>
      </c>
      <c r="D1906" s="1" t="s">
        <v>68</v>
      </c>
      <c r="E1906" s="1">
        <v>27</v>
      </c>
      <c r="F1906" s="1">
        <v>20</v>
      </c>
      <c r="G1906" s="1">
        <v>2.8283040420000001</v>
      </c>
      <c r="H1906" s="1">
        <v>0.189440674</v>
      </c>
      <c r="I1906" s="1">
        <v>1.0115487895847249E-5</v>
      </c>
    </row>
    <row r="1907" spans="1:9" hidden="1" x14ac:dyDescent="0.3">
      <c r="A1907" s="1" t="s">
        <v>46</v>
      </c>
      <c r="B1907" s="1" t="s">
        <v>30</v>
      </c>
      <c r="C1907" s="1" t="s">
        <v>5</v>
      </c>
      <c r="D1907" s="1" t="s">
        <v>69</v>
      </c>
      <c r="E1907" s="1">
        <v>27</v>
      </c>
      <c r="F1907" s="1">
        <v>20</v>
      </c>
      <c r="G1907" s="1">
        <v>2.7618078320000001</v>
      </c>
      <c r="H1907" s="1">
        <v>0.230724651</v>
      </c>
      <c r="I1907" s="1">
        <v>4.786336880375705E-3</v>
      </c>
    </row>
    <row r="1908" spans="1:9" hidden="1" x14ac:dyDescent="0.3">
      <c r="A1908" s="1" t="s">
        <v>46</v>
      </c>
      <c r="B1908" s="1" t="s">
        <v>30</v>
      </c>
      <c r="C1908" s="1" t="s">
        <v>5</v>
      </c>
      <c r="D1908" s="1" t="s">
        <v>70</v>
      </c>
      <c r="E1908" s="1">
        <v>27</v>
      </c>
      <c r="F1908" s="1">
        <v>20</v>
      </c>
      <c r="G1908" s="1">
        <v>2.8128218779999998</v>
      </c>
      <c r="H1908" s="1">
        <v>0.23185979600000001</v>
      </c>
      <c r="I1908" s="1">
        <v>3.0360650554341902E-4</v>
      </c>
    </row>
    <row r="1909" spans="1:9" hidden="1" x14ac:dyDescent="0.3">
      <c r="A1909" s="1" t="s">
        <v>46</v>
      </c>
      <c r="B1909" s="1" t="s">
        <v>30</v>
      </c>
      <c r="C1909" s="1" t="s">
        <v>5</v>
      </c>
      <c r="D1909" s="1" t="s">
        <v>71</v>
      </c>
      <c r="E1909" s="1">
        <v>27</v>
      </c>
      <c r="F1909" s="1">
        <v>20</v>
      </c>
      <c r="G1909" s="1">
        <v>2.694063463</v>
      </c>
      <c r="H1909" s="1">
        <v>0.28274687700000001</v>
      </c>
      <c r="I1909" s="1">
        <v>1.1522728505174107E-6</v>
      </c>
    </row>
    <row r="1910" spans="1:9" hidden="1" x14ac:dyDescent="0.3">
      <c r="A1910" s="1" t="s">
        <v>46</v>
      </c>
      <c r="B1910" s="1" t="s">
        <v>30</v>
      </c>
      <c r="C1910" s="1" t="s">
        <v>5</v>
      </c>
      <c r="D1910" s="1" t="s">
        <v>72</v>
      </c>
      <c r="E1910" s="1">
        <v>27</v>
      </c>
      <c r="F1910" s="1">
        <v>20</v>
      </c>
      <c r="G1910" s="1">
        <v>2.8154146139999998</v>
      </c>
      <c r="H1910" s="1">
        <v>0.26749178600000001</v>
      </c>
      <c r="I1910" s="1">
        <v>5.3936156682259768E-4</v>
      </c>
    </row>
    <row r="1911" spans="1:9" hidden="1" x14ac:dyDescent="0.3">
      <c r="A1911" s="1" t="s">
        <v>46</v>
      </c>
      <c r="B1911" s="1" t="s">
        <v>30</v>
      </c>
      <c r="C1911" s="1" t="s">
        <v>5</v>
      </c>
      <c r="D1911" s="1" t="s">
        <v>73</v>
      </c>
      <c r="E1911" s="1">
        <v>27</v>
      </c>
      <c r="F1911" s="1">
        <v>36</v>
      </c>
      <c r="G1911" s="1">
        <v>2.7751036010000001</v>
      </c>
      <c r="H1911" s="1">
        <v>0.27900444600000002</v>
      </c>
      <c r="I1911" s="1">
        <v>6.6521928195816649E-2</v>
      </c>
    </row>
    <row r="1912" spans="1:9" hidden="1" x14ac:dyDescent="0.3">
      <c r="A1912" s="1" t="s">
        <v>46</v>
      </c>
      <c r="B1912" s="1" t="s">
        <v>30</v>
      </c>
      <c r="C1912" s="1" t="s">
        <v>5</v>
      </c>
      <c r="D1912" s="1" t="s">
        <v>74</v>
      </c>
      <c r="E1912" s="1">
        <v>27</v>
      </c>
      <c r="F1912" s="1">
        <v>48</v>
      </c>
      <c r="G1912" s="1">
        <v>2.7637288</v>
      </c>
      <c r="H1912" s="1">
        <v>0.25033307500000002</v>
      </c>
      <c r="I1912" s="1">
        <v>4.4690344497228092E-2</v>
      </c>
    </row>
    <row r="1913" spans="1:9" hidden="1" x14ac:dyDescent="0.3">
      <c r="A1913" s="1" t="s">
        <v>46</v>
      </c>
      <c r="B1913" s="1" t="s">
        <v>30</v>
      </c>
      <c r="C1913" s="1" t="s">
        <v>5</v>
      </c>
      <c r="D1913" s="1" t="s">
        <v>75</v>
      </c>
      <c r="E1913" s="1">
        <v>27</v>
      </c>
      <c r="F1913" s="1">
        <v>48</v>
      </c>
      <c r="G1913" s="1">
        <v>2.7719490869999999</v>
      </c>
      <c r="H1913" s="1">
        <v>0.206283832</v>
      </c>
      <c r="I1913" s="1">
        <v>1.6158489752177783E-2</v>
      </c>
    </row>
    <row r="1914" spans="1:9" hidden="1" x14ac:dyDescent="0.3">
      <c r="A1914" s="1" t="s">
        <v>46</v>
      </c>
      <c r="B1914" s="1" t="s">
        <v>30</v>
      </c>
      <c r="C1914" s="1" t="s">
        <v>5</v>
      </c>
      <c r="D1914" s="1" t="s">
        <v>76</v>
      </c>
      <c r="E1914" s="1">
        <v>27</v>
      </c>
      <c r="F1914" s="1">
        <v>48</v>
      </c>
      <c r="G1914" s="1">
        <v>2.776300811</v>
      </c>
      <c r="H1914" s="1">
        <v>0.24725198200000001</v>
      </c>
      <c r="I1914" s="1">
        <v>1.6744656882236145E-2</v>
      </c>
    </row>
    <row r="1915" spans="1:9" hidden="1" x14ac:dyDescent="0.3">
      <c r="A1915" s="1" t="s">
        <v>46</v>
      </c>
      <c r="B1915" s="1" t="s">
        <v>30</v>
      </c>
      <c r="C1915" s="1" t="s">
        <v>5</v>
      </c>
      <c r="D1915" s="1" t="s">
        <v>77</v>
      </c>
      <c r="E1915" s="1">
        <v>27</v>
      </c>
      <c r="F1915" s="1">
        <v>48</v>
      </c>
      <c r="G1915" s="1">
        <v>2.787973891</v>
      </c>
      <c r="H1915" s="1">
        <v>0.22824545399999999</v>
      </c>
      <c r="I1915" s="1">
        <v>2.2158223597619587E-2</v>
      </c>
    </row>
    <row r="1916" spans="1:9" hidden="1" x14ac:dyDescent="0.3">
      <c r="A1916" s="1" t="s">
        <v>46</v>
      </c>
      <c r="B1916" s="1" t="s">
        <v>30</v>
      </c>
      <c r="C1916" s="1" t="s">
        <v>5</v>
      </c>
      <c r="D1916" s="1" t="s">
        <v>78</v>
      </c>
      <c r="E1916" s="1">
        <v>27</v>
      </c>
      <c r="F1916" s="1">
        <v>64</v>
      </c>
      <c r="G1916" s="1">
        <v>2.7834244259999998</v>
      </c>
      <c r="H1916" s="1">
        <v>0.209992595</v>
      </c>
      <c r="I1916" s="1">
        <v>2.3530217175717839E-2</v>
      </c>
    </row>
    <row r="1917" spans="1:9" hidden="1" x14ac:dyDescent="0.3">
      <c r="A1917" s="1" t="s">
        <v>46</v>
      </c>
      <c r="B1917" s="1" t="s">
        <v>30</v>
      </c>
      <c r="C1917" s="1" t="s">
        <v>5</v>
      </c>
      <c r="D1917" s="1" t="s">
        <v>79</v>
      </c>
      <c r="E1917" s="1">
        <v>27</v>
      </c>
      <c r="F1917" s="1">
        <v>76</v>
      </c>
      <c r="G1917" s="1">
        <v>2.7098872799999998</v>
      </c>
      <c r="H1917" s="1">
        <v>0.23131299499999999</v>
      </c>
      <c r="I1917" s="1">
        <v>9.8720258576280043E-2</v>
      </c>
    </row>
    <row r="1918" spans="1:9" hidden="1" x14ac:dyDescent="0.3">
      <c r="A1918" s="1" t="s">
        <v>46</v>
      </c>
      <c r="B1918" s="1" t="s">
        <v>30</v>
      </c>
      <c r="C1918" s="1" t="s">
        <v>5</v>
      </c>
      <c r="D1918" s="1" t="s">
        <v>80</v>
      </c>
      <c r="E1918" s="1">
        <v>27</v>
      </c>
      <c r="F1918" s="1">
        <v>76</v>
      </c>
      <c r="G1918" s="1">
        <v>2.7679815149999998</v>
      </c>
      <c r="H1918" s="1">
        <v>0.22313739699999999</v>
      </c>
      <c r="I1918" s="1">
        <v>6.3791205481468438E-2</v>
      </c>
    </row>
    <row r="1919" spans="1:9" hidden="1" x14ac:dyDescent="0.3">
      <c r="A1919" s="1" t="s">
        <v>46</v>
      </c>
      <c r="B1919" s="1" t="s">
        <v>30</v>
      </c>
      <c r="C1919" s="1" t="s">
        <v>5</v>
      </c>
      <c r="D1919" s="1" t="s">
        <v>81</v>
      </c>
      <c r="E1919" s="1">
        <v>27</v>
      </c>
      <c r="F1919" s="1">
        <v>76</v>
      </c>
      <c r="G1919" s="1">
        <v>2.7792219220000001</v>
      </c>
      <c r="H1919" s="1">
        <v>0.26129788700000001</v>
      </c>
      <c r="I1919" s="1">
        <v>0.10797824182106641</v>
      </c>
    </row>
    <row r="1920" spans="1:9" hidden="1" x14ac:dyDescent="0.3">
      <c r="A1920" s="1" t="s">
        <v>46</v>
      </c>
      <c r="B1920" s="1" t="s">
        <v>30</v>
      </c>
      <c r="C1920" s="1" t="s">
        <v>5</v>
      </c>
      <c r="D1920" s="1" t="s">
        <v>82</v>
      </c>
      <c r="E1920" s="1">
        <v>27</v>
      </c>
      <c r="F1920" s="1">
        <v>76</v>
      </c>
      <c r="G1920" s="1">
        <v>2.6360551750000001</v>
      </c>
      <c r="H1920" s="1">
        <v>0.28674072699999997</v>
      </c>
      <c r="I1920" s="1">
        <v>6.9302728372374472E-2</v>
      </c>
    </row>
    <row r="1921" spans="1:9" hidden="1" x14ac:dyDescent="0.3">
      <c r="A1921" s="1" t="s">
        <v>46</v>
      </c>
      <c r="B1921" s="1" t="s">
        <v>30</v>
      </c>
      <c r="C1921" s="1" t="s">
        <v>5</v>
      </c>
      <c r="D1921" s="1" t="s">
        <v>83</v>
      </c>
      <c r="E1921" s="1">
        <v>27</v>
      </c>
      <c r="F1921" s="1">
        <v>76</v>
      </c>
      <c r="G1921" s="1">
        <v>2.7635859680000001</v>
      </c>
      <c r="H1921" s="1">
        <v>0.24960475300000001</v>
      </c>
      <c r="I1921" s="1">
        <v>8.0531987730070059E-2</v>
      </c>
    </row>
    <row r="1922" spans="1:9" hidden="1" x14ac:dyDescent="0.3">
      <c r="A1922" s="1" t="s">
        <v>46</v>
      </c>
      <c r="B1922" s="1" t="s">
        <v>30</v>
      </c>
      <c r="C1922" s="1" t="s">
        <v>5</v>
      </c>
      <c r="D1922" s="1" t="s">
        <v>84</v>
      </c>
      <c r="E1922" s="1">
        <v>27</v>
      </c>
      <c r="F1922" s="1">
        <v>76</v>
      </c>
      <c r="G1922" s="1">
        <v>2.7153012730000001</v>
      </c>
      <c r="H1922" s="1">
        <v>0.28417772499999999</v>
      </c>
      <c r="I1922" s="1">
        <v>1.3195550278341508E-2</v>
      </c>
    </row>
    <row r="1923" spans="1:9" hidden="1" x14ac:dyDescent="0.3">
      <c r="A1923" s="1" t="s">
        <v>46</v>
      </c>
      <c r="B1923" s="1" t="s">
        <v>30</v>
      </c>
      <c r="C1923" s="1" t="s">
        <v>5</v>
      </c>
      <c r="D1923" s="1" t="s">
        <v>85</v>
      </c>
      <c r="E1923" s="1">
        <v>27</v>
      </c>
      <c r="F1923" s="1">
        <v>76</v>
      </c>
      <c r="G1923" s="1">
        <v>2.665040742</v>
      </c>
      <c r="H1923" s="1">
        <v>0.22532827699999999</v>
      </c>
      <c r="I1923" s="1">
        <v>1.6233985615191758E-2</v>
      </c>
    </row>
    <row r="1924" spans="1:9" hidden="1" x14ac:dyDescent="0.3">
      <c r="A1924" s="1" t="s">
        <v>46</v>
      </c>
      <c r="B1924" s="1" t="s">
        <v>30</v>
      </c>
      <c r="C1924" s="1" t="s">
        <v>5</v>
      </c>
      <c r="D1924" s="1" t="s">
        <v>86</v>
      </c>
      <c r="E1924" s="1">
        <v>27</v>
      </c>
      <c r="F1924" s="1">
        <v>76</v>
      </c>
      <c r="G1924" s="1">
        <v>2.658758562</v>
      </c>
      <c r="H1924" s="1">
        <v>0.23843019700000001</v>
      </c>
      <c r="I1924" s="1">
        <v>1.5125600503281138E-2</v>
      </c>
    </row>
    <row r="1925" spans="1:9" hidden="1" x14ac:dyDescent="0.3">
      <c r="A1925" s="1" t="s">
        <v>46</v>
      </c>
      <c r="B1925" s="1" t="s">
        <v>30</v>
      </c>
      <c r="C1925" s="1" t="s">
        <v>5</v>
      </c>
      <c r="D1925" s="1" t="s">
        <v>87</v>
      </c>
      <c r="E1925" s="1">
        <v>27</v>
      </c>
      <c r="F1925" s="1">
        <v>76</v>
      </c>
      <c r="G1925" s="1">
        <v>2.731843252</v>
      </c>
      <c r="H1925" s="1">
        <v>0.22937996499999999</v>
      </c>
      <c r="I1925" s="1">
        <v>1.625151778745958E-2</v>
      </c>
    </row>
    <row r="1926" spans="1:9" hidden="1" x14ac:dyDescent="0.3">
      <c r="A1926" s="1" t="s">
        <v>46</v>
      </c>
      <c r="B1926" s="1" t="s">
        <v>30</v>
      </c>
      <c r="C1926" s="1" t="s">
        <v>5</v>
      </c>
      <c r="D1926" s="1" t="s">
        <v>88</v>
      </c>
      <c r="E1926" s="1">
        <v>27</v>
      </c>
      <c r="F1926" s="1">
        <v>76</v>
      </c>
      <c r="G1926" s="1">
        <v>2.7143386760000001</v>
      </c>
      <c r="H1926" s="1">
        <v>0.22827869100000001</v>
      </c>
      <c r="I1926" s="1">
        <v>2.0547496057997511E-2</v>
      </c>
    </row>
    <row r="1927" spans="1:9" hidden="1" x14ac:dyDescent="0.3">
      <c r="A1927" s="1" t="s">
        <v>46</v>
      </c>
      <c r="B1927" s="1" t="s">
        <v>30</v>
      </c>
      <c r="C1927" s="1" t="s">
        <v>5</v>
      </c>
      <c r="D1927" s="1" t="s">
        <v>89</v>
      </c>
      <c r="E1927" s="1">
        <v>27</v>
      </c>
      <c r="F1927" s="1">
        <v>76</v>
      </c>
      <c r="G1927" s="1">
        <v>2.7273632750000001</v>
      </c>
      <c r="H1927" s="1">
        <v>0.223656879</v>
      </c>
      <c r="I1927" s="1">
        <v>6.8098699959100339E-2</v>
      </c>
    </row>
    <row r="1928" spans="1:9" hidden="1" x14ac:dyDescent="0.3">
      <c r="A1928" s="1" t="s">
        <v>46</v>
      </c>
      <c r="B1928" s="1" t="s">
        <v>30</v>
      </c>
      <c r="C1928" s="1" t="s">
        <v>5</v>
      </c>
      <c r="D1928" s="1" t="s">
        <v>90</v>
      </c>
      <c r="E1928" s="1">
        <v>27</v>
      </c>
      <c r="F1928" s="1">
        <v>76</v>
      </c>
      <c r="G1928" s="1">
        <v>2.7463172720000002</v>
      </c>
      <c r="H1928" s="1">
        <v>0.23116233799999999</v>
      </c>
      <c r="I1928" s="1">
        <v>6.6184194098469651E-2</v>
      </c>
    </row>
    <row r="1929" spans="1:9" hidden="1" x14ac:dyDescent="0.3">
      <c r="A1929" s="1" t="s">
        <v>46</v>
      </c>
      <c r="B1929" s="1" t="s">
        <v>30</v>
      </c>
      <c r="C1929" s="1" t="s">
        <v>5</v>
      </c>
      <c r="D1929" s="1" t="s">
        <v>91</v>
      </c>
      <c r="E1929" s="1">
        <v>27</v>
      </c>
      <c r="F1929" s="1">
        <v>76</v>
      </c>
      <c r="G1929" s="1">
        <v>2.6953255619999998</v>
      </c>
      <c r="H1929" s="1">
        <v>0.29318841899999998</v>
      </c>
      <c r="I1929" s="1">
        <v>6.3219066636672802E-2</v>
      </c>
    </row>
    <row r="1930" spans="1:9" hidden="1" x14ac:dyDescent="0.3">
      <c r="A1930" s="1" t="s">
        <v>46</v>
      </c>
      <c r="B1930" s="1" t="s">
        <v>30</v>
      </c>
      <c r="C1930" s="1" t="s">
        <v>5</v>
      </c>
      <c r="D1930" s="1" t="s">
        <v>92</v>
      </c>
      <c r="E1930" s="1">
        <v>27</v>
      </c>
      <c r="F1930" s="1">
        <v>76</v>
      </c>
      <c r="G1930" s="1">
        <v>2.6510398990000001</v>
      </c>
      <c r="H1930" s="1">
        <v>0.26518383400000001</v>
      </c>
      <c r="I1930" s="1">
        <v>8.4618191661301537E-2</v>
      </c>
    </row>
    <row r="1931" spans="1:9" hidden="1" x14ac:dyDescent="0.3">
      <c r="A1931" s="1" t="s">
        <v>46</v>
      </c>
      <c r="B1931" s="1" t="s">
        <v>30</v>
      </c>
      <c r="C1931" s="1" t="s">
        <v>5</v>
      </c>
      <c r="D1931" s="1" t="s">
        <v>93</v>
      </c>
      <c r="E1931" s="1">
        <v>27</v>
      </c>
      <c r="F1931" s="1">
        <v>76</v>
      </c>
      <c r="G1931" s="1">
        <v>2.7715339399999999</v>
      </c>
      <c r="H1931" s="1">
        <v>0.23092969099999999</v>
      </c>
      <c r="I1931" s="1">
        <v>8.9684818457712881E-2</v>
      </c>
    </row>
    <row r="1932" spans="1:9" hidden="1" x14ac:dyDescent="0.3">
      <c r="A1932" s="1" t="s">
        <v>46</v>
      </c>
      <c r="B1932" s="1" t="s">
        <v>30</v>
      </c>
      <c r="C1932" s="1" t="s">
        <v>5</v>
      </c>
      <c r="D1932" s="1" t="s">
        <v>94</v>
      </c>
      <c r="E1932" s="1">
        <v>27</v>
      </c>
      <c r="F1932" s="1">
        <v>76</v>
      </c>
      <c r="G1932" s="1">
        <v>2.6642418189999999</v>
      </c>
      <c r="H1932" s="1">
        <v>0.15940555000000001</v>
      </c>
      <c r="I1932" s="1">
        <v>7.6530790905584123E-2</v>
      </c>
    </row>
    <row r="1933" spans="1:9" hidden="1" x14ac:dyDescent="0.3">
      <c r="A1933" s="1" t="s">
        <v>46</v>
      </c>
      <c r="B1933" s="1" t="s">
        <v>30</v>
      </c>
      <c r="C1933" s="1" t="s">
        <v>5</v>
      </c>
      <c r="D1933" s="1" t="s">
        <v>95</v>
      </c>
      <c r="E1933" s="1">
        <v>27</v>
      </c>
      <c r="F1933" s="1">
        <v>76</v>
      </c>
      <c r="G1933" s="1">
        <v>2.7165254559999998</v>
      </c>
      <c r="H1933" s="1">
        <v>0.28941770100000003</v>
      </c>
      <c r="I1933" s="1">
        <v>4.466801829405001E-2</v>
      </c>
    </row>
    <row r="1934" spans="1:9" hidden="1" x14ac:dyDescent="0.3">
      <c r="A1934" s="1" t="s">
        <v>46</v>
      </c>
      <c r="B1934" s="1" t="s">
        <v>30</v>
      </c>
      <c r="C1934" s="1" t="s">
        <v>5</v>
      </c>
      <c r="D1934" s="1" t="s">
        <v>96</v>
      </c>
      <c r="E1934" s="1">
        <v>27</v>
      </c>
      <c r="F1934" s="1">
        <v>76</v>
      </c>
      <c r="G1934" s="1">
        <v>2.7092090510000002</v>
      </c>
      <c r="H1934" s="1">
        <v>0.27790636800000001</v>
      </c>
      <c r="I1934" s="1">
        <v>3.4576815767920828E-2</v>
      </c>
    </row>
    <row r="1935" spans="1:9" hidden="1" x14ac:dyDescent="0.3">
      <c r="A1935" s="1" t="s">
        <v>46</v>
      </c>
      <c r="B1935" s="1" t="s">
        <v>30</v>
      </c>
      <c r="C1935" s="1" t="s">
        <v>5</v>
      </c>
      <c r="D1935" s="1" t="s">
        <v>97</v>
      </c>
      <c r="E1935" s="1">
        <v>27</v>
      </c>
      <c r="F1935" s="1">
        <v>76</v>
      </c>
      <c r="G1935" s="1">
        <v>2.7233737539999998</v>
      </c>
      <c r="H1935" s="1">
        <v>0.27815423700000003</v>
      </c>
      <c r="I1935" s="1">
        <v>2.5637741414121198E-2</v>
      </c>
    </row>
    <row r="1936" spans="1:9" hidden="1" x14ac:dyDescent="0.3">
      <c r="A1936" s="1" t="s">
        <v>46</v>
      </c>
      <c r="B1936" s="1" t="s">
        <v>30</v>
      </c>
      <c r="C1936" s="1" t="s">
        <v>5</v>
      </c>
      <c r="D1936" s="1" t="s">
        <v>98</v>
      </c>
      <c r="E1936" s="1">
        <v>27</v>
      </c>
      <c r="F1936" s="1">
        <v>76</v>
      </c>
      <c r="G1936" s="1">
        <v>2.6865724580000001</v>
      </c>
      <c r="H1936" s="1">
        <v>0.23150833100000001</v>
      </c>
      <c r="I1936" s="1">
        <v>1.1556562390715765E-2</v>
      </c>
    </row>
    <row r="1937" spans="1:9" hidden="1" x14ac:dyDescent="0.3">
      <c r="A1937" s="1" t="s">
        <v>46</v>
      </c>
      <c r="B1937" s="1" t="s">
        <v>30</v>
      </c>
      <c r="C1937" s="1" t="s">
        <v>5</v>
      </c>
      <c r="D1937" s="1" t="s">
        <v>99</v>
      </c>
      <c r="E1937" s="1">
        <v>27</v>
      </c>
      <c r="F1937" s="1">
        <v>76</v>
      </c>
      <c r="G1937" s="1">
        <v>2.69872354</v>
      </c>
      <c r="H1937" s="1">
        <v>0.24690177699999999</v>
      </c>
      <c r="I1937" s="1">
        <v>6.4587977704763681E-3</v>
      </c>
    </row>
    <row r="1938" spans="1:9" hidden="1" x14ac:dyDescent="0.3">
      <c r="A1938" s="1" t="s">
        <v>46</v>
      </c>
      <c r="B1938" s="1" t="s">
        <v>30</v>
      </c>
      <c r="C1938" s="1" t="s">
        <v>5</v>
      </c>
      <c r="D1938" s="1" t="s">
        <v>100</v>
      </c>
      <c r="E1938" s="1">
        <v>27</v>
      </c>
      <c r="F1938" s="1">
        <v>76</v>
      </c>
      <c r="G1938" s="1">
        <v>2.7177205600000001</v>
      </c>
      <c r="H1938" s="1">
        <v>0.21182747800000001</v>
      </c>
      <c r="I1938" s="1">
        <v>1.2997939357498345E-2</v>
      </c>
    </row>
    <row r="1939" spans="1:9" hidden="1" x14ac:dyDescent="0.3">
      <c r="A1939" s="1" t="s">
        <v>46</v>
      </c>
      <c r="B1939" s="1" t="s">
        <v>30</v>
      </c>
      <c r="C1939" s="1" t="s">
        <v>5</v>
      </c>
      <c r="D1939" s="1" t="s">
        <v>101</v>
      </c>
      <c r="E1939" s="1">
        <v>25</v>
      </c>
      <c r="F1939" s="1">
        <v>63</v>
      </c>
      <c r="G1939" s="1">
        <v>2.6837605880000002</v>
      </c>
      <c r="H1939" s="1">
        <v>0.23808321099999999</v>
      </c>
      <c r="I1939" s="1">
        <v>3.1382965077282401E-2</v>
      </c>
    </row>
    <row r="1940" spans="1:9" hidden="1" x14ac:dyDescent="0.3">
      <c r="A1940" s="1" t="s">
        <v>46</v>
      </c>
      <c r="B1940" s="1" t="s">
        <v>30</v>
      </c>
      <c r="C1940" s="1" t="s">
        <v>5</v>
      </c>
      <c r="D1940" s="1" t="s">
        <v>102</v>
      </c>
      <c r="E1940" s="1">
        <v>25</v>
      </c>
      <c r="F1940" s="1">
        <v>63</v>
      </c>
      <c r="G1940" s="1">
        <v>2.6911033089999998</v>
      </c>
      <c r="H1940" s="1">
        <v>0.24632920699999999</v>
      </c>
      <c r="I1940" s="1">
        <v>0.10048996426902748</v>
      </c>
    </row>
    <row r="1941" spans="1:9" hidden="1" x14ac:dyDescent="0.3">
      <c r="A1941" s="1" t="s">
        <v>46</v>
      </c>
      <c r="B1941" s="1" t="s">
        <v>30</v>
      </c>
      <c r="C1941" s="1" t="s">
        <v>5</v>
      </c>
      <c r="D1941" s="1" t="s">
        <v>103</v>
      </c>
      <c r="E1941" s="1">
        <v>25</v>
      </c>
      <c r="F1941" s="1">
        <v>63</v>
      </c>
      <c r="G1941" s="1">
        <v>2.6390069070000002</v>
      </c>
      <c r="H1941" s="1">
        <v>0.24761577100000001</v>
      </c>
      <c r="I1941" s="1">
        <v>0.11806034811441438</v>
      </c>
    </row>
    <row r="1942" spans="1:9" hidden="1" x14ac:dyDescent="0.3">
      <c r="A1942" s="1" t="s">
        <v>46</v>
      </c>
      <c r="B1942" s="1" t="s">
        <v>30</v>
      </c>
      <c r="C1942" s="1" t="s">
        <v>5</v>
      </c>
      <c r="D1942" s="1" t="s">
        <v>104</v>
      </c>
      <c r="E1942" s="1">
        <v>25</v>
      </c>
      <c r="F1942" s="1">
        <v>63</v>
      </c>
      <c r="G1942" s="1">
        <v>2.5936509820000002</v>
      </c>
      <c r="H1942" s="1">
        <v>0.22260602299999999</v>
      </c>
      <c r="I1942" s="1">
        <v>0.10323673244126873</v>
      </c>
    </row>
    <row r="1943" spans="1:9" hidden="1" x14ac:dyDescent="0.3">
      <c r="A1943" s="1" t="s">
        <v>46</v>
      </c>
      <c r="B1943" s="1" t="s">
        <v>30</v>
      </c>
      <c r="C1943" s="1" t="s">
        <v>5</v>
      </c>
      <c r="D1943" s="1" t="s">
        <v>105</v>
      </c>
      <c r="E1943" s="1">
        <v>25</v>
      </c>
      <c r="F1943" s="1">
        <v>63</v>
      </c>
      <c r="G1943" s="1">
        <v>2.6834392170000001</v>
      </c>
      <c r="H1943" s="1">
        <v>0.28852504000000001</v>
      </c>
      <c r="I1943" s="1">
        <v>7.141930225923955E-2</v>
      </c>
    </row>
    <row r="1944" spans="1:9" hidden="1" x14ac:dyDescent="0.3">
      <c r="A1944" s="1" t="s">
        <v>46</v>
      </c>
      <c r="B1944" s="1" t="s">
        <v>30</v>
      </c>
      <c r="C1944" s="1" t="s">
        <v>5</v>
      </c>
      <c r="D1944" s="1" t="s">
        <v>106</v>
      </c>
      <c r="E1944" s="1">
        <v>25</v>
      </c>
      <c r="F1944" s="1">
        <v>63</v>
      </c>
      <c r="G1944" s="1">
        <v>2.6453432569999999</v>
      </c>
      <c r="H1944" s="1">
        <v>0.27266839999999998</v>
      </c>
      <c r="I1944" s="1">
        <v>2.4287201794607353E-2</v>
      </c>
    </row>
    <row r="1945" spans="1:9" hidden="1" x14ac:dyDescent="0.3">
      <c r="A1945" s="1" t="s">
        <v>46</v>
      </c>
      <c r="B1945" s="1" t="s">
        <v>30</v>
      </c>
      <c r="C1945" s="1" t="s">
        <v>5</v>
      </c>
      <c r="D1945" s="1" t="s">
        <v>107</v>
      </c>
      <c r="E1945" s="1">
        <v>25</v>
      </c>
      <c r="F1945" s="1">
        <v>63</v>
      </c>
      <c r="G1945" s="1">
        <v>2.5502302349999999</v>
      </c>
      <c r="H1945" s="1">
        <v>0.24840331099999999</v>
      </c>
      <c r="I1945" s="1">
        <v>2.3239434260904888E-2</v>
      </c>
    </row>
    <row r="1946" spans="1:9" hidden="1" x14ac:dyDescent="0.3">
      <c r="A1946" s="1" t="s">
        <v>46</v>
      </c>
      <c r="B1946" s="1" t="s">
        <v>50</v>
      </c>
      <c r="C1946" s="1" t="s">
        <v>9</v>
      </c>
      <c r="D1946" s="1" t="s">
        <v>54</v>
      </c>
      <c r="E1946" s="1">
        <v>15</v>
      </c>
      <c r="F1946" s="1">
        <v>18</v>
      </c>
      <c r="G1946" s="1">
        <v>2.8206348299999999</v>
      </c>
      <c r="H1946" s="1">
        <v>0.24725573200000001</v>
      </c>
      <c r="I1946" s="1">
        <v>5.3260698729691016E-4</v>
      </c>
    </row>
    <row r="1947" spans="1:9" hidden="1" x14ac:dyDescent="0.3">
      <c r="A1947" s="1" t="s">
        <v>46</v>
      </c>
      <c r="B1947" s="1" t="s">
        <v>50</v>
      </c>
      <c r="C1947" s="1" t="s">
        <v>9</v>
      </c>
      <c r="D1947" s="1" t="s">
        <v>55</v>
      </c>
      <c r="E1947" s="1">
        <v>19</v>
      </c>
      <c r="F1947" s="1">
        <v>20</v>
      </c>
      <c r="G1947" s="1">
        <v>2.8497101589999998</v>
      </c>
      <c r="H1947" s="1">
        <v>0.245160881</v>
      </c>
      <c r="I1947" s="1">
        <v>2.3030569435123388E-4</v>
      </c>
    </row>
    <row r="1948" spans="1:9" hidden="1" x14ac:dyDescent="0.3">
      <c r="A1948" s="1" t="s">
        <v>46</v>
      </c>
      <c r="B1948" s="1" t="s">
        <v>50</v>
      </c>
      <c r="C1948" s="1" t="s">
        <v>9</v>
      </c>
      <c r="D1948" s="1" t="s">
        <v>56</v>
      </c>
      <c r="E1948" s="1">
        <v>19</v>
      </c>
      <c r="F1948" s="1">
        <v>20</v>
      </c>
      <c r="G1948" s="1">
        <v>2.8429465559999998</v>
      </c>
      <c r="H1948" s="1">
        <v>0.24024468400000001</v>
      </c>
      <c r="I1948" s="1">
        <v>4.3898649634848834E-4</v>
      </c>
    </row>
    <row r="1949" spans="1:9" hidden="1" x14ac:dyDescent="0.3">
      <c r="A1949" s="1" t="s">
        <v>46</v>
      </c>
      <c r="B1949" s="1" t="s">
        <v>50</v>
      </c>
      <c r="C1949" s="1" t="s">
        <v>9</v>
      </c>
      <c r="D1949" s="1" t="s">
        <v>57</v>
      </c>
      <c r="E1949" s="1">
        <v>19</v>
      </c>
      <c r="F1949" s="1">
        <v>20</v>
      </c>
      <c r="G1949" s="1">
        <v>2.849230747</v>
      </c>
      <c r="H1949" s="1">
        <v>0.27263927300000002</v>
      </c>
      <c r="I1949" s="1">
        <v>4.7869754677849537E-3</v>
      </c>
    </row>
    <row r="1950" spans="1:9" hidden="1" x14ac:dyDescent="0.3">
      <c r="A1950" s="1" t="s">
        <v>46</v>
      </c>
      <c r="B1950" s="1" t="s">
        <v>50</v>
      </c>
      <c r="C1950" s="1" t="s">
        <v>9</v>
      </c>
      <c r="D1950" s="1" t="s">
        <v>58</v>
      </c>
      <c r="E1950" s="1">
        <v>19</v>
      </c>
      <c r="F1950" s="1">
        <v>20</v>
      </c>
      <c r="G1950" s="1">
        <v>2.7263515840000001</v>
      </c>
      <c r="H1950" s="1">
        <v>0.239899522</v>
      </c>
      <c r="I1950" s="1">
        <v>1.3147692137378208E-3</v>
      </c>
    </row>
    <row r="1951" spans="1:9" hidden="1" x14ac:dyDescent="0.3">
      <c r="A1951" s="1" t="s">
        <v>46</v>
      </c>
      <c r="B1951" s="1" t="s">
        <v>50</v>
      </c>
      <c r="C1951" s="1" t="s">
        <v>9</v>
      </c>
      <c r="D1951" s="1" t="s">
        <v>59</v>
      </c>
      <c r="E1951" s="1">
        <v>19</v>
      </c>
      <c r="F1951" s="1">
        <v>20</v>
      </c>
      <c r="G1951" s="1">
        <v>2.8616965990000001</v>
      </c>
      <c r="H1951" s="1">
        <v>0.23110414600000001</v>
      </c>
      <c r="I1951" s="1">
        <v>1.5918152221089867E-3</v>
      </c>
    </row>
    <row r="1952" spans="1:9" hidden="1" x14ac:dyDescent="0.3">
      <c r="A1952" s="1" t="s">
        <v>46</v>
      </c>
      <c r="B1952" s="1" t="s">
        <v>50</v>
      </c>
      <c r="C1952" s="1" t="s">
        <v>9</v>
      </c>
      <c r="D1952" s="1" t="s">
        <v>60</v>
      </c>
      <c r="E1952" s="1">
        <v>43</v>
      </c>
      <c r="F1952" s="1">
        <v>20</v>
      </c>
      <c r="G1952" s="1">
        <v>2.8492185719999998</v>
      </c>
      <c r="H1952" s="1">
        <v>0.249034749</v>
      </c>
      <c r="I1952" s="1">
        <v>1.3985154563075831E-6</v>
      </c>
    </row>
    <row r="1953" spans="1:9" hidden="1" x14ac:dyDescent="0.3">
      <c r="A1953" s="1" t="s">
        <v>46</v>
      </c>
      <c r="B1953" s="1" t="s">
        <v>50</v>
      </c>
      <c r="C1953" s="1" t="s">
        <v>9</v>
      </c>
      <c r="D1953" s="1" t="s">
        <v>61</v>
      </c>
      <c r="E1953" s="1">
        <v>43</v>
      </c>
      <c r="F1953" s="1">
        <v>20</v>
      </c>
      <c r="G1953" s="1">
        <v>2.818505499</v>
      </c>
      <c r="H1953" s="1">
        <v>0.23398765199999999</v>
      </c>
      <c r="I1953" s="1">
        <v>3.7238096565794894E-3</v>
      </c>
    </row>
    <row r="1954" spans="1:9" hidden="1" x14ac:dyDescent="0.3">
      <c r="A1954" s="1" t="s">
        <v>46</v>
      </c>
      <c r="B1954" s="1" t="s">
        <v>50</v>
      </c>
      <c r="C1954" s="1" t="s">
        <v>9</v>
      </c>
      <c r="D1954" s="1" t="s">
        <v>62</v>
      </c>
      <c r="E1954" s="1">
        <v>43</v>
      </c>
      <c r="F1954" s="1">
        <v>20</v>
      </c>
      <c r="G1954" s="1">
        <v>2.7997745639999998</v>
      </c>
      <c r="H1954" s="1">
        <v>0.27976709100000002</v>
      </c>
      <c r="I1954" s="1">
        <v>1.1899456035144222E-2</v>
      </c>
    </row>
    <row r="1955" spans="1:9" hidden="1" x14ac:dyDescent="0.3">
      <c r="A1955" s="1" t="s">
        <v>46</v>
      </c>
      <c r="B1955" s="1" t="s">
        <v>50</v>
      </c>
      <c r="C1955" s="1" t="s">
        <v>9</v>
      </c>
      <c r="D1955" s="1" t="s">
        <v>63</v>
      </c>
      <c r="E1955" s="1">
        <v>43</v>
      </c>
      <c r="F1955" s="1">
        <v>20</v>
      </c>
      <c r="G1955" s="1">
        <v>2.7959498549999999</v>
      </c>
      <c r="H1955" s="1">
        <v>0.26852374299999998</v>
      </c>
      <c r="I1955" s="1">
        <v>1.3073895426874213E-2</v>
      </c>
    </row>
    <row r="1956" spans="1:9" hidden="1" x14ac:dyDescent="0.3">
      <c r="A1956" s="1" t="s">
        <v>46</v>
      </c>
      <c r="B1956" s="1" t="s">
        <v>50</v>
      </c>
      <c r="C1956" s="1" t="s">
        <v>9</v>
      </c>
      <c r="D1956" s="1" t="s">
        <v>64</v>
      </c>
      <c r="E1956" s="1">
        <v>43</v>
      </c>
      <c r="F1956" s="1">
        <v>20</v>
      </c>
      <c r="G1956" s="1">
        <v>2.7874225969999999</v>
      </c>
      <c r="H1956" s="1">
        <v>0.210038528</v>
      </c>
      <c r="I1956" s="1">
        <v>1.0224059399275048E-2</v>
      </c>
    </row>
    <row r="1957" spans="1:9" hidden="1" x14ac:dyDescent="0.3">
      <c r="A1957" s="1" t="s">
        <v>46</v>
      </c>
      <c r="B1957" s="1" t="s">
        <v>50</v>
      </c>
      <c r="C1957" s="1" t="s">
        <v>9</v>
      </c>
      <c r="D1957" s="1" t="s">
        <v>65</v>
      </c>
      <c r="E1957" s="1">
        <v>43</v>
      </c>
      <c r="F1957" s="1">
        <v>20</v>
      </c>
      <c r="G1957" s="1">
        <v>2.7590979199999999</v>
      </c>
      <c r="H1957" s="1">
        <v>0.252129039</v>
      </c>
      <c r="I1957" s="1">
        <v>3.5936434030371112E-3</v>
      </c>
    </row>
    <row r="1958" spans="1:9" hidden="1" x14ac:dyDescent="0.3">
      <c r="A1958" s="1" t="s">
        <v>46</v>
      </c>
      <c r="B1958" s="1" t="s">
        <v>50</v>
      </c>
      <c r="C1958" s="1" t="s">
        <v>9</v>
      </c>
      <c r="D1958" s="1" t="s">
        <v>66</v>
      </c>
      <c r="E1958" s="1">
        <v>43</v>
      </c>
      <c r="F1958" s="1">
        <v>20</v>
      </c>
      <c r="G1958" s="1">
        <v>2.7623457880000002</v>
      </c>
      <c r="H1958" s="1">
        <v>0.250354207</v>
      </c>
      <c r="I1958" s="1">
        <v>8.5997248504952482E-4</v>
      </c>
    </row>
    <row r="1959" spans="1:9" hidden="1" x14ac:dyDescent="0.3">
      <c r="A1959" s="1" t="s">
        <v>46</v>
      </c>
      <c r="B1959" s="1" t="s">
        <v>50</v>
      </c>
      <c r="C1959" s="1" t="s">
        <v>9</v>
      </c>
      <c r="D1959" s="1" t="s">
        <v>67</v>
      </c>
      <c r="E1959" s="1">
        <v>43</v>
      </c>
      <c r="F1959" s="1">
        <v>20</v>
      </c>
      <c r="G1959" s="1">
        <v>2.7258981069999999</v>
      </c>
      <c r="H1959" s="1">
        <v>0.23325137200000001</v>
      </c>
      <c r="I1959" s="1">
        <v>5.1046897929577252E-7</v>
      </c>
    </row>
    <row r="1960" spans="1:9" hidden="1" x14ac:dyDescent="0.3">
      <c r="A1960" s="1" t="s">
        <v>46</v>
      </c>
      <c r="B1960" s="1" t="s">
        <v>50</v>
      </c>
      <c r="C1960" s="1" t="s">
        <v>9</v>
      </c>
      <c r="D1960" s="1" t="s">
        <v>68</v>
      </c>
      <c r="E1960" s="1">
        <v>43</v>
      </c>
      <c r="F1960" s="1">
        <v>20</v>
      </c>
      <c r="G1960" s="1">
        <v>2.8099446750000001</v>
      </c>
      <c r="H1960" s="1">
        <v>0.27026693299999999</v>
      </c>
      <c r="I1960" s="1">
        <v>2.0733521324900689E-3</v>
      </c>
    </row>
    <row r="1961" spans="1:9" hidden="1" x14ac:dyDescent="0.3">
      <c r="A1961" s="1" t="s">
        <v>46</v>
      </c>
      <c r="B1961" s="1" t="s">
        <v>50</v>
      </c>
      <c r="C1961" s="1" t="s">
        <v>9</v>
      </c>
      <c r="D1961" s="1" t="s">
        <v>69</v>
      </c>
      <c r="E1961" s="1">
        <v>43</v>
      </c>
      <c r="F1961" s="1">
        <v>20</v>
      </c>
      <c r="G1961" s="1">
        <v>2.7194856669999998</v>
      </c>
      <c r="H1961" s="1">
        <v>0.28250224899999998</v>
      </c>
      <c r="I1961" s="1">
        <v>1.8176575257635029E-3</v>
      </c>
    </row>
    <row r="1962" spans="1:9" hidden="1" x14ac:dyDescent="0.3">
      <c r="A1962" s="1" t="s">
        <v>46</v>
      </c>
      <c r="B1962" s="1" t="s">
        <v>50</v>
      </c>
      <c r="C1962" s="1" t="s">
        <v>9</v>
      </c>
      <c r="D1962" s="1" t="s">
        <v>70</v>
      </c>
      <c r="E1962" s="1">
        <v>43</v>
      </c>
      <c r="F1962" s="1">
        <v>20</v>
      </c>
      <c r="G1962" s="1">
        <v>2.7885566559999999</v>
      </c>
      <c r="H1962" s="1">
        <v>0.287010496</v>
      </c>
      <c r="I1962" s="1">
        <v>7.3728846405232359E-4</v>
      </c>
    </row>
    <row r="1963" spans="1:9" hidden="1" x14ac:dyDescent="0.3">
      <c r="A1963" s="1" t="s">
        <v>46</v>
      </c>
      <c r="B1963" s="1" t="s">
        <v>50</v>
      </c>
      <c r="C1963" s="1" t="s">
        <v>9</v>
      </c>
      <c r="D1963" s="1" t="s">
        <v>71</v>
      </c>
      <c r="E1963" s="1">
        <v>43</v>
      </c>
      <c r="F1963" s="1">
        <v>20</v>
      </c>
      <c r="G1963" s="1">
        <v>2.800749991</v>
      </c>
      <c r="H1963" s="1">
        <v>0.27391856399999998</v>
      </c>
      <c r="I1963" s="1">
        <v>4.860552890031536E-4</v>
      </c>
    </row>
    <row r="1964" spans="1:9" hidden="1" x14ac:dyDescent="0.3">
      <c r="A1964" s="1" t="s">
        <v>46</v>
      </c>
      <c r="B1964" s="1" t="s">
        <v>50</v>
      </c>
      <c r="C1964" s="1" t="s">
        <v>9</v>
      </c>
      <c r="D1964" s="1" t="s">
        <v>72</v>
      </c>
      <c r="E1964" s="1">
        <v>43</v>
      </c>
      <c r="F1964" s="1">
        <v>20</v>
      </c>
      <c r="G1964" s="1">
        <v>2.7060510689999999</v>
      </c>
      <c r="H1964" s="1">
        <v>0.23439964499999999</v>
      </c>
      <c r="I1964" s="1">
        <v>1.132943451818915E-4</v>
      </c>
    </row>
    <row r="1965" spans="1:9" hidden="1" x14ac:dyDescent="0.3">
      <c r="A1965" s="1" t="s">
        <v>46</v>
      </c>
      <c r="B1965" s="1" t="s">
        <v>50</v>
      </c>
      <c r="C1965" s="1" t="s">
        <v>9</v>
      </c>
      <c r="D1965" s="1" t="s">
        <v>73</v>
      </c>
      <c r="E1965" s="1">
        <v>43</v>
      </c>
      <c r="F1965" s="1">
        <v>20</v>
      </c>
      <c r="G1965" s="1">
        <v>2.8071292309999998</v>
      </c>
      <c r="H1965" s="1">
        <v>0.27839573099999998</v>
      </c>
      <c r="I1965" s="1">
        <v>1.6073816154587781E-5</v>
      </c>
    </row>
    <row r="1966" spans="1:9" hidden="1" x14ac:dyDescent="0.3">
      <c r="A1966" s="1" t="s">
        <v>46</v>
      </c>
      <c r="B1966" s="1" t="s">
        <v>50</v>
      </c>
      <c r="C1966" s="1" t="s">
        <v>9</v>
      </c>
      <c r="D1966" s="1" t="s">
        <v>74</v>
      </c>
      <c r="E1966" s="1">
        <v>43</v>
      </c>
      <c r="F1966" s="1">
        <v>20</v>
      </c>
      <c r="G1966" s="1">
        <v>2.7808356380000001</v>
      </c>
      <c r="H1966" s="1">
        <v>0.229373726</v>
      </c>
      <c r="I1966" s="1">
        <v>3.4368942002177048E-5</v>
      </c>
    </row>
    <row r="1967" spans="1:9" hidden="1" x14ac:dyDescent="0.3">
      <c r="A1967" s="1" t="s">
        <v>46</v>
      </c>
      <c r="B1967" s="1" t="s">
        <v>50</v>
      </c>
      <c r="C1967" s="1" t="s">
        <v>9</v>
      </c>
      <c r="D1967" s="1" t="s">
        <v>75</v>
      </c>
      <c r="E1967" s="1">
        <v>43</v>
      </c>
      <c r="F1967" s="1">
        <v>20</v>
      </c>
      <c r="G1967" s="1">
        <v>2.7445061310000001</v>
      </c>
      <c r="H1967" s="1">
        <v>0.19858194700000001</v>
      </c>
      <c r="I1967" s="1">
        <v>6.9308957717908987E-5</v>
      </c>
    </row>
    <row r="1968" spans="1:9" hidden="1" x14ac:dyDescent="0.3">
      <c r="A1968" s="1" t="s">
        <v>46</v>
      </c>
      <c r="B1968" s="1" t="s">
        <v>50</v>
      </c>
      <c r="C1968" s="1" t="s">
        <v>9</v>
      </c>
      <c r="D1968" s="1" t="s">
        <v>76</v>
      </c>
      <c r="E1968" s="1">
        <v>43</v>
      </c>
      <c r="F1968" s="1">
        <v>20</v>
      </c>
      <c r="G1968" s="1">
        <v>2.824596203</v>
      </c>
      <c r="H1968" s="1">
        <v>0.27661398300000001</v>
      </c>
      <c r="I1968" s="1">
        <v>2.8602719143328416E-4</v>
      </c>
    </row>
    <row r="1969" spans="1:9" hidden="1" x14ac:dyDescent="0.3">
      <c r="A1969" s="1" t="s">
        <v>46</v>
      </c>
      <c r="B1969" s="1" t="s">
        <v>50</v>
      </c>
      <c r="C1969" s="1" t="s">
        <v>9</v>
      </c>
      <c r="D1969" s="1" t="s">
        <v>77</v>
      </c>
      <c r="E1969" s="1">
        <v>43</v>
      </c>
      <c r="F1969" s="1">
        <v>20</v>
      </c>
      <c r="G1969" s="1">
        <v>2.7084132439999999</v>
      </c>
      <c r="H1969" s="1">
        <v>0.22618507500000001</v>
      </c>
      <c r="I1969" s="1">
        <v>5.1313232451149646E-5</v>
      </c>
    </row>
    <row r="1970" spans="1:9" hidden="1" x14ac:dyDescent="0.3">
      <c r="A1970" s="1" t="s">
        <v>46</v>
      </c>
      <c r="B1970" s="1" t="s">
        <v>50</v>
      </c>
      <c r="C1970" s="1" t="s">
        <v>9</v>
      </c>
      <c r="D1970" s="1" t="s">
        <v>78</v>
      </c>
      <c r="E1970" s="1">
        <v>43</v>
      </c>
      <c r="F1970" s="1">
        <v>56</v>
      </c>
      <c r="G1970" s="1">
        <v>2.7479064530000001</v>
      </c>
      <c r="H1970" s="1">
        <v>0.22258770899999999</v>
      </c>
      <c r="I1970" s="1">
        <v>0.16450834061844608</v>
      </c>
    </row>
    <row r="1971" spans="1:9" hidden="1" x14ac:dyDescent="0.3">
      <c r="A1971" s="1" t="s">
        <v>46</v>
      </c>
      <c r="B1971" s="1" t="s">
        <v>50</v>
      </c>
      <c r="C1971" s="1" t="s">
        <v>9</v>
      </c>
      <c r="D1971" s="1" t="s">
        <v>79</v>
      </c>
      <c r="E1971" s="1">
        <v>43</v>
      </c>
      <c r="F1971" s="1">
        <v>104</v>
      </c>
      <c r="G1971" s="1">
        <v>2.7042106129999999</v>
      </c>
      <c r="H1971" s="1">
        <v>0.23425499899999999</v>
      </c>
      <c r="I1971" s="1">
        <v>0.11997684999943972</v>
      </c>
    </row>
    <row r="1972" spans="1:9" hidden="1" x14ac:dyDescent="0.3">
      <c r="A1972" s="1" t="s">
        <v>46</v>
      </c>
      <c r="B1972" s="1" t="s">
        <v>50</v>
      </c>
      <c r="C1972" s="1" t="s">
        <v>9</v>
      </c>
      <c r="D1972" s="1" t="s">
        <v>80</v>
      </c>
      <c r="E1972" s="1">
        <v>43</v>
      </c>
      <c r="F1972" s="1">
        <v>104</v>
      </c>
      <c r="G1972" s="1">
        <v>2.731113637</v>
      </c>
      <c r="H1972" s="1">
        <v>0.229458301</v>
      </c>
      <c r="I1972" s="1">
        <v>2.2296243249244198E-3</v>
      </c>
    </row>
    <row r="1973" spans="1:9" hidden="1" x14ac:dyDescent="0.3">
      <c r="A1973" s="1" t="s">
        <v>46</v>
      </c>
      <c r="B1973" s="1" t="s">
        <v>50</v>
      </c>
      <c r="C1973" s="1" t="s">
        <v>9</v>
      </c>
      <c r="D1973" s="1" t="s">
        <v>81</v>
      </c>
      <c r="E1973" s="1">
        <v>43</v>
      </c>
      <c r="F1973" s="1">
        <v>104</v>
      </c>
      <c r="G1973" s="1">
        <v>2.805559337</v>
      </c>
      <c r="H1973" s="1">
        <v>0.2097067</v>
      </c>
      <c r="I1973" s="1">
        <v>1.4802506632886465E-3</v>
      </c>
    </row>
    <row r="1974" spans="1:9" hidden="1" x14ac:dyDescent="0.3">
      <c r="A1974" s="1" t="s">
        <v>46</v>
      </c>
      <c r="B1974" s="1" t="s">
        <v>50</v>
      </c>
      <c r="C1974" s="1" t="s">
        <v>9</v>
      </c>
      <c r="D1974" s="1" t="s">
        <v>82</v>
      </c>
      <c r="E1974" s="1">
        <v>43</v>
      </c>
      <c r="F1974" s="1">
        <v>104</v>
      </c>
      <c r="G1974" s="1">
        <v>2.7355032819999998</v>
      </c>
      <c r="H1974" s="1">
        <v>0.23261447199999999</v>
      </c>
      <c r="I1974" s="1">
        <v>5.0286601614334837E-3</v>
      </c>
    </row>
    <row r="1975" spans="1:9" hidden="1" x14ac:dyDescent="0.3">
      <c r="A1975" s="1" t="s">
        <v>46</v>
      </c>
      <c r="B1975" s="1" t="s">
        <v>50</v>
      </c>
      <c r="C1975" s="1" t="s">
        <v>9</v>
      </c>
      <c r="D1975" s="1" t="s">
        <v>83</v>
      </c>
      <c r="E1975" s="1">
        <v>43</v>
      </c>
      <c r="F1975" s="1">
        <v>104</v>
      </c>
      <c r="G1975" s="1">
        <v>2.770538809</v>
      </c>
      <c r="H1975" s="1">
        <v>0.23147073500000001</v>
      </c>
      <c r="I1975" s="1">
        <v>5.769093691277853E-3</v>
      </c>
    </row>
    <row r="1976" spans="1:9" hidden="1" x14ac:dyDescent="0.3">
      <c r="A1976" s="1" t="s">
        <v>46</v>
      </c>
      <c r="B1976" s="1" t="s">
        <v>50</v>
      </c>
      <c r="C1976" s="1" t="s">
        <v>9</v>
      </c>
      <c r="D1976" s="1" t="s">
        <v>84</v>
      </c>
      <c r="E1976" s="1">
        <v>43</v>
      </c>
      <c r="F1976" s="1">
        <v>140</v>
      </c>
      <c r="G1976" s="1">
        <v>2.7068851939999998</v>
      </c>
      <c r="H1976" s="1">
        <v>0.23549455699999999</v>
      </c>
      <c r="I1976" s="1">
        <v>3.7825216874001889E-3</v>
      </c>
    </row>
    <row r="1977" spans="1:9" hidden="1" x14ac:dyDescent="0.3">
      <c r="A1977" s="1" t="s">
        <v>46</v>
      </c>
      <c r="B1977" s="1" t="s">
        <v>50</v>
      </c>
      <c r="C1977" s="1" t="s">
        <v>9</v>
      </c>
      <c r="D1977" s="1" t="s">
        <v>85</v>
      </c>
      <c r="E1977" s="1">
        <v>43</v>
      </c>
      <c r="F1977" s="1">
        <v>188</v>
      </c>
      <c r="G1977" s="1">
        <v>2.767898969</v>
      </c>
      <c r="H1977" s="1">
        <v>0.259396882</v>
      </c>
      <c r="I1977" s="1">
        <v>0.10294433267960268</v>
      </c>
    </row>
    <row r="1978" spans="1:9" hidden="1" x14ac:dyDescent="0.3">
      <c r="A1978" s="1" t="s">
        <v>46</v>
      </c>
      <c r="B1978" s="1" t="s">
        <v>50</v>
      </c>
      <c r="C1978" s="1" t="s">
        <v>9</v>
      </c>
      <c r="D1978" s="1" t="s">
        <v>86</v>
      </c>
      <c r="E1978" s="1">
        <v>43</v>
      </c>
      <c r="F1978" s="1">
        <v>188</v>
      </c>
      <c r="G1978" s="1">
        <v>2.7402669899999998</v>
      </c>
      <c r="H1978" s="1">
        <v>0.21709118999999999</v>
      </c>
      <c r="I1978" s="1">
        <v>2.3941706159801131E-2</v>
      </c>
    </row>
    <row r="1979" spans="1:9" hidden="1" x14ac:dyDescent="0.3">
      <c r="A1979" s="1" t="s">
        <v>46</v>
      </c>
      <c r="B1979" s="1" t="s">
        <v>50</v>
      </c>
      <c r="C1979" s="1" t="s">
        <v>9</v>
      </c>
      <c r="D1979" s="1" t="s">
        <v>87</v>
      </c>
      <c r="E1979" s="1">
        <v>43</v>
      </c>
      <c r="F1979" s="1">
        <v>188</v>
      </c>
      <c r="G1979" s="1">
        <v>2.753753873</v>
      </c>
      <c r="H1979" s="1">
        <v>0.27821511100000001</v>
      </c>
      <c r="I1979" s="1">
        <v>3.0749476776360436E-2</v>
      </c>
    </row>
    <row r="1980" spans="1:9" hidden="1" x14ac:dyDescent="0.3">
      <c r="A1980" s="1" t="s">
        <v>46</v>
      </c>
      <c r="B1980" s="1" t="s">
        <v>50</v>
      </c>
      <c r="C1980" s="1" t="s">
        <v>9</v>
      </c>
      <c r="D1980" s="1" t="s">
        <v>88</v>
      </c>
      <c r="E1980" s="1">
        <v>43</v>
      </c>
      <c r="F1980" s="1">
        <v>188</v>
      </c>
      <c r="G1980" s="1">
        <v>2.8175794280000002</v>
      </c>
      <c r="H1980" s="1">
        <v>0.28608346899999998</v>
      </c>
      <c r="I1980" s="1">
        <v>3.1171278605513591E-2</v>
      </c>
    </row>
    <row r="1981" spans="1:9" hidden="1" x14ac:dyDescent="0.3">
      <c r="A1981" s="1" t="s">
        <v>46</v>
      </c>
      <c r="B1981" s="1" t="s">
        <v>50</v>
      </c>
      <c r="C1981" s="1" t="s">
        <v>9</v>
      </c>
      <c r="D1981" s="1" t="s">
        <v>89</v>
      </c>
      <c r="E1981" s="1">
        <v>43</v>
      </c>
      <c r="F1981" s="1">
        <v>188</v>
      </c>
      <c r="G1981" s="1">
        <v>2.7588010820000002</v>
      </c>
      <c r="H1981" s="1">
        <v>0.22437538600000001</v>
      </c>
      <c r="I1981" s="1">
        <v>2.4749433014682909E-2</v>
      </c>
    </row>
    <row r="1982" spans="1:9" hidden="1" x14ac:dyDescent="0.3">
      <c r="A1982" s="1" t="s">
        <v>46</v>
      </c>
      <c r="B1982" s="1" t="s">
        <v>50</v>
      </c>
      <c r="C1982" s="1" t="s">
        <v>9</v>
      </c>
      <c r="D1982" s="1" t="s">
        <v>90</v>
      </c>
      <c r="E1982" s="1">
        <v>43</v>
      </c>
      <c r="F1982" s="1">
        <v>188</v>
      </c>
      <c r="G1982" s="1">
        <v>2.740867191</v>
      </c>
      <c r="H1982" s="1">
        <v>0.232579967</v>
      </c>
      <c r="I1982" s="1">
        <v>2.868964184712202E-2</v>
      </c>
    </row>
    <row r="1983" spans="1:9" hidden="1" x14ac:dyDescent="0.3">
      <c r="A1983" s="1" t="s">
        <v>46</v>
      </c>
      <c r="B1983" s="1" t="s">
        <v>50</v>
      </c>
      <c r="C1983" s="1" t="s">
        <v>9</v>
      </c>
      <c r="D1983" s="1" t="s">
        <v>91</v>
      </c>
      <c r="E1983" s="1">
        <v>43</v>
      </c>
      <c r="F1983" s="1">
        <v>188</v>
      </c>
      <c r="G1983" s="1">
        <v>2.610982162</v>
      </c>
      <c r="H1983" s="1">
        <v>0.24313327000000001</v>
      </c>
      <c r="I1983" s="1">
        <v>5.0097294723717441E-2</v>
      </c>
    </row>
    <row r="1984" spans="1:9" hidden="1" x14ac:dyDescent="0.3">
      <c r="A1984" s="1" t="s">
        <v>46</v>
      </c>
      <c r="B1984" s="1" t="s">
        <v>50</v>
      </c>
      <c r="C1984" s="1" t="s">
        <v>9</v>
      </c>
      <c r="D1984" s="1" t="s">
        <v>92</v>
      </c>
      <c r="E1984" s="1">
        <v>43</v>
      </c>
      <c r="F1984" s="1">
        <v>188</v>
      </c>
      <c r="G1984" s="1">
        <v>2.7260043970000001</v>
      </c>
      <c r="H1984" s="1">
        <v>0.231637235</v>
      </c>
      <c r="I1984" s="1">
        <v>4.588826570010409E-2</v>
      </c>
    </row>
    <row r="1985" spans="1:9" hidden="1" x14ac:dyDescent="0.3">
      <c r="A1985" s="1" t="s">
        <v>46</v>
      </c>
      <c r="B1985" s="1" t="s">
        <v>50</v>
      </c>
      <c r="C1985" s="1" t="s">
        <v>9</v>
      </c>
      <c r="D1985" s="1" t="s">
        <v>93</v>
      </c>
      <c r="E1985" s="1">
        <v>43</v>
      </c>
      <c r="F1985" s="1">
        <v>188</v>
      </c>
      <c r="G1985" s="1">
        <v>2.6630399890000001</v>
      </c>
      <c r="H1985" s="1">
        <v>0.23585885000000001</v>
      </c>
      <c r="I1985" s="1">
        <v>6.2023464195892546E-2</v>
      </c>
    </row>
    <row r="1986" spans="1:9" hidden="1" x14ac:dyDescent="0.3">
      <c r="A1986" s="1" t="s">
        <v>46</v>
      </c>
      <c r="B1986" s="1" t="s">
        <v>50</v>
      </c>
      <c r="C1986" s="1" t="s">
        <v>9</v>
      </c>
      <c r="D1986" s="1" t="s">
        <v>94</v>
      </c>
      <c r="E1986" s="1">
        <v>43</v>
      </c>
      <c r="F1986" s="1">
        <v>188</v>
      </c>
      <c r="G1986" s="1">
        <v>2.6559534380000001</v>
      </c>
      <c r="H1986" s="1">
        <v>0.235792219</v>
      </c>
      <c r="I1986" s="1">
        <v>4.885751910890667E-2</v>
      </c>
    </row>
    <row r="1987" spans="1:9" hidden="1" x14ac:dyDescent="0.3">
      <c r="A1987" s="1" t="s">
        <v>46</v>
      </c>
      <c r="B1987" s="1" t="s">
        <v>50</v>
      </c>
      <c r="C1987" s="1" t="s">
        <v>9</v>
      </c>
      <c r="D1987" s="1" t="s">
        <v>95</v>
      </c>
      <c r="E1987" s="1">
        <v>43</v>
      </c>
      <c r="F1987" s="1">
        <v>188</v>
      </c>
      <c r="G1987" s="1">
        <v>2.6513888219999999</v>
      </c>
      <c r="H1987" s="1">
        <v>0.23579766699999999</v>
      </c>
      <c r="I1987" s="1">
        <v>4.646990602042092E-2</v>
      </c>
    </row>
    <row r="1988" spans="1:9" hidden="1" x14ac:dyDescent="0.3">
      <c r="A1988" s="1" t="s">
        <v>46</v>
      </c>
      <c r="B1988" s="1" t="s">
        <v>50</v>
      </c>
      <c r="C1988" s="1" t="s">
        <v>9</v>
      </c>
      <c r="D1988" s="1" t="s">
        <v>96</v>
      </c>
      <c r="E1988" s="1">
        <v>43</v>
      </c>
      <c r="F1988" s="1">
        <v>188</v>
      </c>
      <c r="G1988" s="1">
        <v>2.6680131610000002</v>
      </c>
      <c r="H1988" s="1">
        <v>0.275830621</v>
      </c>
      <c r="I1988" s="1">
        <v>2.291040167322991E-2</v>
      </c>
    </row>
    <row r="1989" spans="1:9" hidden="1" x14ac:dyDescent="0.3">
      <c r="A1989" s="1" t="s">
        <v>46</v>
      </c>
      <c r="B1989" s="1" t="s">
        <v>50</v>
      </c>
      <c r="C1989" s="1" t="s">
        <v>9</v>
      </c>
      <c r="D1989" s="1" t="s">
        <v>97</v>
      </c>
      <c r="E1989" s="1">
        <v>43</v>
      </c>
      <c r="F1989" s="1">
        <v>188</v>
      </c>
      <c r="G1989" s="1">
        <v>2.645350879</v>
      </c>
      <c r="H1989" s="1">
        <v>0.27123150699999998</v>
      </c>
      <c r="I1989" s="1">
        <v>5.8719668818398678E-2</v>
      </c>
    </row>
    <row r="1990" spans="1:9" hidden="1" x14ac:dyDescent="0.3">
      <c r="A1990" s="1" t="s">
        <v>46</v>
      </c>
      <c r="B1990" s="1" t="s">
        <v>50</v>
      </c>
      <c r="C1990" s="1" t="s">
        <v>9</v>
      </c>
      <c r="D1990" s="1" t="s">
        <v>98</v>
      </c>
      <c r="E1990" s="1">
        <v>43</v>
      </c>
      <c r="F1990" s="1">
        <v>188</v>
      </c>
      <c r="G1990" s="1">
        <v>2.6325137270000001</v>
      </c>
      <c r="H1990" s="1">
        <v>0.24081520300000001</v>
      </c>
      <c r="I1990" s="1">
        <v>8.1799697095205598E-2</v>
      </c>
    </row>
    <row r="1991" spans="1:9" hidden="1" x14ac:dyDescent="0.3">
      <c r="A1991" s="1" t="s">
        <v>46</v>
      </c>
      <c r="B1991" s="1" t="s">
        <v>50</v>
      </c>
      <c r="C1991" s="1" t="s">
        <v>9</v>
      </c>
      <c r="D1991" s="1" t="s">
        <v>99</v>
      </c>
      <c r="E1991" s="1">
        <v>43</v>
      </c>
      <c r="F1991" s="1">
        <v>188</v>
      </c>
      <c r="G1991" s="1">
        <v>2.713777077</v>
      </c>
      <c r="H1991" s="1">
        <v>0.22517039699999999</v>
      </c>
      <c r="I1991" s="1">
        <v>0.11734125588639401</v>
      </c>
    </row>
    <row r="1992" spans="1:9" hidden="1" x14ac:dyDescent="0.3">
      <c r="A1992" s="1" t="s">
        <v>46</v>
      </c>
      <c r="B1992" s="1" t="s">
        <v>50</v>
      </c>
      <c r="C1992" s="1" t="s">
        <v>9</v>
      </c>
      <c r="D1992" s="1" t="s">
        <v>100</v>
      </c>
      <c r="E1992" s="1">
        <v>43</v>
      </c>
      <c r="F1992" s="1">
        <v>188</v>
      </c>
      <c r="G1992" s="1">
        <v>2.7356484540000001</v>
      </c>
      <c r="H1992" s="1">
        <v>0.248635579</v>
      </c>
      <c r="I1992" s="1">
        <v>9.8200773675325981E-2</v>
      </c>
    </row>
    <row r="1993" spans="1:9" hidden="1" x14ac:dyDescent="0.3">
      <c r="A1993" s="1" t="s">
        <v>46</v>
      </c>
      <c r="B1993" s="1" t="s">
        <v>50</v>
      </c>
      <c r="C1993" s="1" t="s">
        <v>9</v>
      </c>
      <c r="D1993" s="1" t="s">
        <v>101</v>
      </c>
      <c r="E1993" s="1">
        <v>43</v>
      </c>
      <c r="F1993" s="1">
        <v>188</v>
      </c>
      <c r="G1993" s="1">
        <v>2.7029673000000001</v>
      </c>
      <c r="H1993" s="1">
        <v>0.27857290499999998</v>
      </c>
      <c r="I1993" s="1">
        <v>3.1967851610000958E-2</v>
      </c>
    </row>
    <row r="1994" spans="1:9" hidden="1" x14ac:dyDescent="0.3">
      <c r="A1994" s="1" t="s">
        <v>46</v>
      </c>
      <c r="B1994" s="1" t="s">
        <v>50</v>
      </c>
      <c r="C1994" s="1" t="s">
        <v>9</v>
      </c>
      <c r="D1994" s="1" t="s">
        <v>102</v>
      </c>
      <c r="E1994" s="1">
        <v>43</v>
      </c>
      <c r="F1994" s="1">
        <v>188</v>
      </c>
      <c r="G1994" s="1">
        <v>2.6656347220000001</v>
      </c>
      <c r="H1994" s="1">
        <v>0.23408604</v>
      </c>
      <c r="I1994" s="1">
        <v>3.2341522030675314E-2</v>
      </c>
    </row>
    <row r="1995" spans="1:9" hidden="1" x14ac:dyDescent="0.3">
      <c r="A1995" s="1" t="s">
        <v>46</v>
      </c>
      <c r="B1995" s="1" t="s">
        <v>50</v>
      </c>
      <c r="C1995" s="1" t="s">
        <v>9</v>
      </c>
      <c r="D1995" s="1" t="s">
        <v>103</v>
      </c>
      <c r="E1995" s="1">
        <v>43</v>
      </c>
      <c r="F1995" s="1">
        <v>188</v>
      </c>
      <c r="G1995" s="1">
        <v>2.6588396240000001</v>
      </c>
      <c r="H1995" s="1">
        <v>0.233811559</v>
      </c>
      <c r="I1995" s="1">
        <v>2.7208279683722893E-2</v>
      </c>
    </row>
    <row r="1996" spans="1:9" hidden="1" x14ac:dyDescent="0.3">
      <c r="A1996" s="1" t="s">
        <v>46</v>
      </c>
      <c r="B1996" s="1" t="s">
        <v>50</v>
      </c>
      <c r="C1996" s="1" t="s">
        <v>9</v>
      </c>
      <c r="D1996" s="1" t="s">
        <v>104</v>
      </c>
      <c r="E1996" s="1">
        <v>43</v>
      </c>
      <c r="F1996" s="1">
        <v>188</v>
      </c>
      <c r="G1996" s="1">
        <v>2.6863580269999998</v>
      </c>
      <c r="H1996" s="1">
        <v>0.28076357499999999</v>
      </c>
      <c r="I1996" s="1">
        <v>2.8854394741858677E-2</v>
      </c>
    </row>
    <row r="1997" spans="1:9" hidden="1" x14ac:dyDescent="0.3">
      <c r="A1997" s="1" t="s">
        <v>46</v>
      </c>
      <c r="B1997" s="1" t="s">
        <v>50</v>
      </c>
      <c r="C1997" s="1" t="s">
        <v>9</v>
      </c>
      <c r="D1997" s="1" t="s">
        <v>105</v>
      </c>
      <c r="E1997" s="1">
        <v>43</v>
      </c>
      <c r="F1997" s="1">
        <v>188</v>
      </c>
      <c r="G1997" s="1">
        <v>2.5824631230000001</v>
      </c>
      <c r="H1997" s="1">
        <v>0.269360918</v>
      </c>
      <c r="I1997" s="1">
        <v>7.2415119161448743E-2</v>
      </c>
    </row>
    <row r="1998" spans="1:9" hidden="1" x14ac:dyDescent="0.3">
      <c r="A1998" s="1" t="s">
        <v>46</v>
      </c>
      <c r="B1998" s="1" t="s">
        <v>50</v>
      </c>
      <c r="C1998" s="1" t="s">
        <v>9</v>
      </c>
      <c r="D1998" s="1" t="s">
        <v>106</v>
      </c>
      <c r="E1998" s="1">
        <v>43</v>
      </c>
      <c r="F1998" s="1">
        <v>188</v>
      </c>
      <c r="G1998" s="1">
        <v>2.6661618709999999</v>
      </c>
      <c r="H1998" s="1">
        <v>0.210516231</v>
      </c>
      <c r="I1998" s="1">
        <v>0.10475573288834608</v>
      </c>
    </row>
    <row r="1999" spans="1:9" hidden="1" x14ac:dyDescent="0.3">
      <c r="A1999" s="1" t="s">
        <v>46</v>
      </c>
      <c r="B1999" s="1" t="s">
        <v>50</v>
      </c>
      <c r="C1999" s="1" t="s">
        <v>9</v>
      </c>
      <c r="D1999" s="1" t="s">
        <v>107</v>
      </c>
      <c r="E1999" s="1">
        <v>43</v>
      </c>
      <c r="F1999" s="1">
        <v>188</v>
      </c>
      <c r="G1999" s="1">
        <v>2.6719851750000001</v>
      </c>
      <c r="H1999" s="1">
        <v>0.22223143100000001</v>
      </c>
      <c r="I1999" s="1">
        <v>8.3245127279687012E-2</v>
      </c>
    </row>
    <row r="2000" spans="1:9" hidden="1" x14ac:dyDescent="0.3">
      <c r="A2000" s="1" t="s">
        <v>46</v>
      </c>
      <c r="B2000" s="1" t="s">
        <v>50</v>
      </c>
      <c r="C2000" s="1" t="s">
        <v>8</v>
      </c>
      <c r="D2000" s="1" t="s">
        <v>54</v>
      </c>
      <c r="E2000" s="1">
        <v>14</v>
      </c>
      <c r="F2000" s="1">
        <v>11</v>
      </c>
      <c r="G2000" s="1">
        <v>2.6310571880000002</v>
      </c>
      <c r="H2000" s="1">
        <v>0.245885677</v>
      </c>
      <c r="I2000" s="1">
        <v>1.6408113909591635E-5</v>
      </c>
    </row>
    <row r="2001" spans="1:9" hidden="1" x14ac:dyDescent="0.3">
      <c r="A2001" s="1" t="s">
        <v>46</v>
      </c>
      <c r="B2001" s="1" t="s">
        <v>50</v>
      </c>
      <c r="C2001" s="1" t="s">
        <v>8</v>
      </c>
      <c r="D2001" s="1" t="s">
        <v>55</v>
      </c>
      <c r="E2001" s="1">
        <v>18</v>
      </c>
      <c r="F2001" s="1">
        <v>13</v>
      </c>
      <c r="G2001" s="1">
        <v>2.746651848</v>
      </c>
      <c r="H2001" s="1">
        <v>0.223536503</v>
      </c>
      <c r="I2001" s="1">
        <v>2.7340342508516382E-4</v>
      </c>
    </row>
    <row r="2002" spans="1:9" hidden="1" x14ac:dyDescent="0.3">
      <c r="A2002" s="1" t="s">
        <v>46</v>
      </c>
      <c r="B2002" s="1" t="s">
        <v>50</v>
      </c>
      <c r="C2002" s="1" t="s">
        <v>8</v>
      </c>
      <c r="D2002" s="1" t="s">
        <v>56</v>
      </c>
      <c r="E2002" s="1">
        <v>18</v>
      </c>
      <c r="F2002" s="1">
        <v>13</v>
      </c>
      <c r="G2002" s="1">
        <v>2.6861626489999999</v>
      </c>
      <c r="H2002" s="1">
        <v>0.228587914</v>
      </c>
      <c r="I2002" s="1">
        <v>1.0098057877672814E-4</v>
      </c>
    </row>
    <row r="2003" spans="1:9" hidden="1" x14ac:dyDescent="0.3">
      <c r="A2003" s="1" t="s">
        <v>46</v>
      </c>
      <c r="B2003" s="1" t="s">
        <v>50</v>
      </c>
      <c r="C2003" s="1" t="s">
        <v>8</v>
      </c>
      <c r="D2003" s="1" t="s">
        <v>57</v>
      </c>
      <c r="E2003" s="1">
        <v>18</v>
      </c>
      <c r="F2003" s="1">
        <v>13</v>
      </c>
      <c r="G2003" s="1">
        <v>2.7993151350000001</v>
      </c>
      <c r="H2003" s="1">
        <v>0.22765970999999999</v>
      </c>
      <c r="I2003" s="1">
        <v>4.4710207288741827E-4</v>
      </c>
    </row>
    <row r="2004" spans="1:9" hidden="1" x14ac:dyDescent="0.3">
      <c r="A2004" s="1" t="s">
        <v>46</v>
      </c>
      <c r="B2004" s="1" t="s">
        <v>50</v>
      </c>
      <c r="C2004" s="1" t="s">
        <v>8</v>
      </c>
      <c r="D2004" s="1" t="s">
        <v>58</v>
      </c>
      <c r="E2004" s="1">
        <v>18</v>
      </c>
      <c r="F2004" s="1">
        <v>13</v>
      </c>
      <c r="G2004" s="1">
        <v>2.7620107030000001</v>
      </c>
      <c r="H2004" s="1">
        <v>0.23374862699999999</v>
      </c>
      <c r="I2004" s="1">
        <v>3.8585501630036584E-4</v>
      </c>
    </row>
    <row r="2005" spans="1:9" hidden="1" x14ac:dyDescent="0.3">
      <c r="A2005" s="1" t="s">
        <v>46</v>
      </c>
      <c r="B2005" s="1" t="s">
        <v>50</v>
      </c>
      <c r="C2005" s="1" t="s">
        <v>8</v>
      </c>
      <c r="D2005" s="1" t="s">
        <v>59</v>
      </c>
      <c r="E2005" s="1">
        <v>18</v>
      </c>
      <c r="F2005" s="1">
        <v>13</v>
      </c>
      <c r="G2005" s="1">
        <v>2.7725652599999999</v>
      </c>
      <c r="H2005" s="1">
        <v>0.226614379</v>
      </c>
      <c r="I2005" s="1">
        <v>7.4771616663212416E-5</v>
      </c>
    </row>
    <row r="2006" spans="1:9" hidden="1" x14ac:dyDescent="0.3">
      <c r="A2006" s="1" t="s">
        <v>46</v>
      </c>
      <c r="B2006" s="1" t="s">
        <v>50</v>
      </c>
      <c r="C2006" s="1" t="s">
        <v>8</v>
      </c>
      <c r="D2006" s="1" t="s">
        <v>60</v>
      </c>
      <c r="E2006" s="1">
        <v>60</v>
      </c>
      <c r="F2006" s="1">
        <v>13</v>
      </c>
      <c r="G2006" s="1">
        <v>2.7636637899999998</v>
      </c>
      <c r="H2006" s="1">
        <v>0.27728556500000001</v>
      </c>
      <c r="I2006" s="1">
        <v>3.0186863500995538E-4</v>
      </c>
    </row>
    <row r="2007" spans="1:9" hidden="1" x14ac:dyDescent="0.3">
      <c r="A2007" s="1" t="s">
        <v>46</v>
      </c>
      <c r="B2007" s="1" t="s">
        <v>50</v>
      </c>
      <c r="C2007" s="1" t="s">
        <v>8</v>
      </c>
      <c r="D2007" s="1" t="s">
        <v>61</v>
      </c>
      <c r="E2007" s="1">
        <v>60</v>
      </c>
      <c r="F2007" s="1">
        <v>13</v>
      </c>
      <c r="G2007" s="1">
        <v>2.8065228360000001</v>
      </c>
      <c r="H2007" s="1">
        <v>0.23970232899999999</v>
      </c>
      <c r="I2007" s="1">
        <v>1.5661189560815925E-5</v>
      </c>
    </row>
    <row r="2008" spans="1:9" hidden="1" x14ac:dyDescent="0.3">
      <c r="A2008" s="1" t="s">
        <v>46</v>
      </c>
      <c r="B2008" s="1" t="s">
        <v>50</v>
      </c>
      <c r="C2008" s="1" t="s">
        <v>8</v>
      </c>
      <c r="D2008" s="1" t="s">
        <v>62</v>
      </c>
      <c r="E2008" s="1">
        <v>60</v>
      </c>
      <c r="F2008" s="1">
        <v>13</v>
      </c>
      <c r="G2008" s="1">
        <v>2.7785911649999999</v>
      </c>
      <c r="H2008" s="1">
        <v>0.193379102</v>
      </c>
      <c r="I2008" s="1">
        <v>5.1475631915092211E-5</v>
      </c>
    </row>
    <row r="2009" spans="1:9" hidden="1" x14ac:dyDescent="0.3">
      <c r="A2009" s="1" t="s">
        <v>46</v>
      </c>
      <c r="B2009" s="1" t="s">
        <v>50</v>
      </c>
      <c r="C2009" s="1" t="s">
        <v>8</v>
      </c>
      <c r="D2009" s="1" t="s">
        <v>63</v>
      </c>
      <c r="E2009" s="1">
        <v>60</v>
      </c>
      <c r="F2009" s="1">
        <v>13</v>
      </c>
      <c r="G2009" s="1">
        <v>2.7763608180000001</v>
      </c>
      <c r="H2009" s="1">
        <v>0.286949707</v>
      </c>
      <c r="I2009" s="1">
        <v>6.0241901943349396E-4</v>
      </c>
    </row>
    <row r="2010" spans="1:9" hidden="1" x14ac:dyDescent="0.3">
      <c r="A2010" s="1" t="s">
        <v>46</v>
      </c>
      <c r="B2010" s="1" t="s">
        <v>50</v>
      </c>
      <c r="C2010" s="1" t="s">
        <v>8</v>
      </c>
      <c r="D2010" s="1" t="s">
        <v>64</v>
      </c>
      <c r="E2010" s="1">
        <v>60</v>
      </c>
      <c r="F2010" s="1">
        <v>13</v>
      </c>
      <c r="G2010" s="1">
        <v>2.7281030959999999</v>
      </c>
      <c r="H2010" s="1">
        <v>0.238459066</v>
      </c>
      <c r="I2010" s="1">
        <v>1.4557446950536415E-3</v>
      </c>
    </row>
    <row r="2011" spans="1:9" hidden="1" x14ac:dyDescent="0.3">
      <c r="A2011" s="1" t="s">
        <v>46</v>
      </c>
      <c r="B2011" s="1" t="s">
        <v>50</v>
      </c>
      <c r="C2011" s="1" t="s">
        <v>8</v>
      </c>
      <c r="D2011" s="1" t="s">
        <v>65</v>
      </c>
      <c r="E2011" s="1">
        <v>60</v>
      </c>
      <c r="F2011" s="1">
        <v>13</v>
      </c>
      <c r="G2011" s="1">
        <v>2.7763007439999998</v>
      </c>
      <c r="H2011" s="1">
        <v>0.233519542</v>
      </c>
      <c r="I2011" s="1">
        <v>2.9619099882616408E-4</v>
      </c>
    </row>
    <row r="2012" spans="1:9" hidden="1" x14ac:dyDescent="0.3">
      <c r="A2012" s="1" t="s">
        <v>46</v>
      </c>
      <c r="B2012" s="1" t="s">
        <v>50</v>
      </c>
      <c r="C2012" s="1" t="s">
        <v>8</v>
      </c>
      <c r="D2012" s="1" t="s">
        <v>66</v>
      </c>
      <c r="E2012" s="1">
        <v>60</v>
      </c>
      <c r="F2012" s="1">
        <v>13</v>
      </c>
      <c r="G2012" s="1">
        <v>2.8168383719999999</v>
      </c>
      <c r="H2012" s="1">
        <v>0.27794585100000002</v>
      </c>
      <c r="I2012" s="1">
        <v>1.0108830320262851E-4</v>
      </c>
    </row>
    <row r="2013" spans="1:9" hidden="1" x14ac:dyDescent="0.3">
      <c r="A2013" s="1" t="s">
        <v>46</v>
      </c>
      <c r="B2013" s="1" t="s">
        <v>50</v>
      </c>
      <c r="C2013" s="1" t="s">
        <v>8</v>
      </c>
      <c r="D2013" s="1" t="s">
        <v>67</v>
      </c>
      <c r="E2013" s="1">
        <v>60</v>
      </c>
      <c r="F2013" s="1">
        <v>13</v>
      </c>
      <c r="G2013" s="1">
        <v>2.7460093090000002</v>
      </c>
      <c r="H2013" s="1">
        <v>0.16494806400000001</v>
      </c>
      <c r="I2013" s="1">
        <v>1.329563017156418E-5</v>
      </c>
    </row>
    <row r="2014" spans="1:9" hidden="1" x14ac:dyDescent="0.3">
      <c r="A2014" s="1" t="s">
        <v>46</v>
      </c>
      <c r="B2014" s="1" t="s">
        <v>50</v>
      </c>
      <c r="C2014" s="1" t="s">
        <v>8</v>
      </c>
      <c r="D2014" s="1" t="s">
        <v>68</v>
      </c>
      <c r="E2014" s="1">
        <v>60</v>
      </c>
      <c r="F2014" s="1">
        <v>13</v>
      </c>
      <c r="G2014" s="1">
        <v>2.7830062149999999</v>
      </c>
      <c r="H2014" s="1">
        <v>0.23941757899999999</v>
      </c>
      <c r="I2014" s="1">
        <v>1.2598446754443539E-5</v>
      </c>
    </row>
    <row r="2015" spans="1:9" hidden="1" x14ac:dyDescent="0.3">
      <c r="A2015" s="1" t="s">
        <v>46</v>
      </c>
      <c r="B2015" s="1" t="s">
        <v>50</v>
      </c>
      <c r="C2015" s="1" t="s">
        <v>8</v>
      </c>
      <c r="D2015" s="1" t="s">
        <v>69</v>
      </c>
      <c r="E2015" s="1">
        <v>60</v>
      </c>
      <c r="F2015" s="1">
        <v>13</v>
      </c>
      <c r="G2015" s="1">
        <v>2.6404726209999998</v>
      </c>
      <c r="H2015" s="1">
        <v>0.24368689599999999</v>
      </c>
      <c r="I2015" s="1">
        <v>2.5953073581482708E-5</v>
      </c>
    </row>
    <row r="2016" spans="1:9" hidden="1" x14ac:dyDescent="0.3">
      <c r="A2016" s="1" t="s">
        <v>46</v>
      </c>
      <c r="B2016" s="1" t="s">
        <v>50</v>
      </c>
      <c r="C2016" s="1" t="s">
        <v>8</v>
      </c>
      <c r="D2016" s="1" t="s">
        <v>70</v>
      </c>
      <c r="E2016" s="1">
        <v>60</v>
      </c>
      <c r="F2016" s="1">
        <v>13</v>
      </c>
      <c r="G2016" s="1">
        <v>2.6697562889999999</v>
      </c>
      <c r="H2016" s="1">
        <v>0.289003695</v>
      </c>
      <c r="I2016" s="1">
        <v>2.35176472577098E-8</v>
      </c>
    </row>
    <row r="2017" spans="1:9" hidden="1" x14ac:dyDescent="0.3">
      <c r="A2017" s="1" t="s">
        <v>46</v>
      </c>
      <c r="B2017" s="1" t="s">
        <v>50</v>
      </c>
      <c r="C2017" s="1" t="s">
        <v>8</v>
      </c>
      <c r="D2017" s="1" t="s">
        <v>71</v>
      </c>
      <c r="E2017" s="1">
        <v>60</v>
      </c>
      <c r="F2017" s="1">
        <v>13</v>
      </c>
      <c r="G2017" s="1">
        <v>2.6824259490000002</v>
      </c>
      <c r="H2017" s="1">
        <v>0.24080289899999999</v>
      </c>
      <c r="I2017" s="1">
        <v>1.0014711837239133E-3</v>
      </c>
    </row>
    <row r="2018" spans="1:9" hidden="1" x14ac:dyDescent="0.3">
      <c r="A2018" s="1" t="s">
        <v>46</v>
      </c>
      <c r="B2018" s="1" t="s">
        <v>50</v>
      </c>
      <c r="C2018" s="1" t="s">
        <v>8</v>
      </c>
      <c r="D2018" s="1" t="s">
        <v>72</v>
      </c>
      <c r="E2018" s="1">
        <v>60</v>
      </c>
      <c r="F2018" s="1">
        <v>76</v>
      </c>
      <c r="G2018" s="1">
        <v>2.7684617560000002</v>
      </c>
      <c r="H2018" s="1">
        <v>0.234911495</v>
      </c>
      <c r="I2018" s="1">
        <v>6.9845356604760628E-2</v>
      </c>
    </row>
    <row r="2019" spans="1:9" hidden="1" x14ac:dyDescent="0.3">
      <c r="A2019" s="1" t="s">
        <v>46</v>
      </c>
      <c r="B2019" s="1" t="s">
        <v>50</v>
      </c>
      <c r="C2019" s="1" t="s">
        <v>8</v>
      </c>
      <c r="D2019" s="1" t="s">
        <v>73</v>
      </c>
      <c r="E2019" s="1">
        <v>60</v>
      </c>
      <c r="F2019" s="1">
        <v>160</v>
      </c>
      <c r="G2019" s="1">
        <v>2.775756007</v>
      </c>
      <c r="H2019" s="1">
        <v>0.15477686500000001</v>
      </c>
      <c r="I2019" s="1">
        <v>4.5716723285054259E-2</v>
      </c>
    </row>
    <row r="2020" spans="1:9" hidden="1" x14ac:dyDescent="0.3">
      <c r="A2020" s="1" t="s">
        <v>46</v>
      </c>
      <c r="B2020" s="1" t="s">
        <v>50</v>
      </c>
      <c r="C2020" s="1" t="s">
        <v>8</v>
      </c>
      <c r="D2020" s="1" t="s">
        <v>74</v>
      </c>
      <c r="E2020" s="1">
        <v>60</v>
      </c>
      <c r="F2020" s="1">
        <v>160</v>
      </c>
      <c r="G2020" s="1">
        <v>2.7708151509999999</v>
      </c>
      <c r="H2020" s="1">
        <v>0.241288791</v>
      </c>
      <c r="I2020" s="1">
        <v>1.6646139219134528E-3</v>
      </c>
    </row>
    <row r="2021" spans="1:9" hidden="1" x14ac:dyDescent="0.3">
      <c r="A2021" s="1" t="s">
        <v>46</v>
      </c>
      <c r="B2021" s="1" t="s">
        <v>50</v>
      </c>
      <c r="C2021" s="1" t="s">
        <v>8</v>
      </c>
      <c r="D2021" s="1" t="s">
        <v>75</v>
      </c>
      <c r="E2021" s="1">
        <v>60</v>
      </c>
      <c r="F2021" s="1">
        <v>160</v>
      </c>
      <c r="G2021" s="1">
        <v>2.7760953609999999</v>
      </c>
      <c r="H2021" s="1">
        <v>0.23917780799999999</v>
      </c>
      <c r="I2021" s="1">
        <v>1.3208217177475073E-3</v>
      </c>
    </row>
    <row r="2022" spans="1:9" hidden="1" x14ac:dyDescent="0.3">
      <c r="A2022" s="1" t="s">
        <v>46</v>
      </c>
      <c r="B2022" s="1" t="s">
        <v>50</v>
      </c>
      <c r="C2022" s="1" t="s">
        <v>8</v>
      </c>
      <c r="D2022" s="1" t="s">
        <v>76</v>
      </c>
      <c r="E2022" s="1">
        <v>60</v>
      </c>
      <c r="F2022" s="1">
        <v>160</v>
      </c>
      <c r="G2022" s="1">
        <v>2.7653932879999998</v>
      </c>
      <c r="H2022" s="1">
        <v>0.246580248</v>
      </c>
      <c r="I2022" s="1">
        <v>2.4968509768497336E-3</v>
      </c>
    </row>
    <row r="2023" spans="1:9" hidden="1" x14ac:dyDescent="0.3">
      <c r="A2023" s="1" t="s">
        <v>46</v>
      </c>
      <c r="B2023" s="1" t="s">
        <v>50</v>
      </c>
      <c r="C2023" s="1" t="s">
        <v>8</v>
      </c>
      <c r="D2023" s="1" t="s">
        <v>77</v>
      </c>
      <c r="E2023" s="1">
        <v>60</v>
      </c>
      <c r="F2023" s="1">
        <v>160</v>
      </c>
      <c r="G2023" s="1">
        <v>2.7578622629999998</v>
      </c>
      <c r="H2023" s="1">
        <v>0.23280679700000001</v>
      </c>
      <c r="I2023" s="1">
        <v>3.5908582234076385E-3</v>
      </c>
    </row>
    <row r="2024" spans="1:9" hidden="1" x14ac:dyDescent="0.3">
      <c r="A2024" s="1" t="s">
        <v>46</v>
      </c>
      <c r="B2024" s="1" t="s">
        <v>50</v>
      </c>
      <c r="C2024" s="1" t="s">
        <v>8</v>
      </c>
      <c r="D2024" s="1" t="s">
        <v>78</v>
      </c>
      <c r="E2024" s="1">
        <v>60</v>
      </c>
      <c r="F2024" s="1">
        <v>223</v>
      </c>
      <c r="G2024" s="1">
        <v>2.7523076340000001</v>
      </c>
      <c r="H2024" s="1">
        <v>0.183435655</v>
      </c>
      <c r="I2024" s="1">
        <v>3.2838918282262091E-3</v>
      </c>
    </row>
    <row r="2025" spans="1:9" hidden="1" x14ac:dyDescent="0.3">
      <c r="A2025" s="1" t="s">
        <v>46</v>
      </c>
      <c r="B2025" s="1" t="s">
        <v>50</v>
      </c>
      <c r="C2025" s="1" t="s">
        <v>8</v>
      </c>
      <c r="D2025" s="1" t="s">
        <v>79</v>
      </c>
      <c r="E2025" s="1">
        <v>60</v>
      </c>
      <c r="F2025" s="1">
        <v>307</v>
      </c>
      <c r="G2025" s="1">
        <v>2.6950184020000001</v>
      </c>
      <c r="H2025" s="1">
        <v>0.22319831700000001</v>
      </c>
      <c r="I2025" s="1">
        <v>9.8469526059638324E-2</v>
      </c>
    </row>
    <row r="2026" spans="1:9" hidden="1" x14ac:dyDescent="0.3">
      <c r="A2026" s="1" t="s">
        <v>46</v>
      </c>
      <c r="B2026" s="1" t="s">
        <v>50</v>
      </c>
      <c r="C2026" s="1" t="s">
        <v>8</v>
      </c>
      <c r="D2026" s="1" t="s">
        <v>80</v>
      </c>
      <c r="E2026" s="1">
        <v>60</v>
      </c>
      <c r="F2026" s="1">
        <v>307</v>
      </c>
      <c r="G2026" s="1">
        <v>2.729615318</v>
      </c>
      <c r="H2026" s="1">
        <v>0.219896594</v>
      </c>
      <c r="I2026" s="1">
        <v>3.6905397357138159E-2</v>
      </c>
    </row>
    <row r="2027" spans="1:9" hidden="1" x14ac:dyDescent="0.3">
      <c r="A2027" s="1" t="s">
        <v>46</v>
      </c>
      <c r="B2027" s="1" t="s">
        <v>50</v>
      </c>
      <c r="C2027" s="1" t="s">
        <v>8</v>
      </c>
      <c r="D2027" s="1" t="s">
        <v>81</v>
      </c>
      <c r="E2027" s="1">
        <v>60</v>
      </c>
      <c r="F2027" s="1">
        <v>307</v>
      </c>
      <c r="G2027" s="1">
        <v>2.665956054</v>
      </c>
      <c r="H2027" s="1">
        <v>0.23956200799999999</v>
      </c>
      <c r="I2027" s="1">
        <v>5.3969242154307741E-2</v>
      </c>
    </row>
    <row r="2028" spans="1:9" hidden="1" x14ac:dyDescent="0.3">
      <c r="A2028" s="1" t="s">
        <v>46</v>
      </c>
      <c r="B2028" s="1" t="s">
        <v>50</v>
      </c>
      <c r="C2028" s="1" t="s">
        <v>8</v>
      </c>
      <c r="D2028" s="1" t="s">
        <v>82</v>
      </c>
      <c r="E2028" s="1">
        <v>60</v>
      </c>
      <c r="F2028" s="1">
        <v>307</v>
      </c>
      <c r="G2028" s="1">
        <v>2.7251227070000001</v>
      </c>
      <c r="H2028" s="1">
        <v>0.24564086800000001</v>
      </c>
      <c r="I2028" s="1">
        <v>6.8016594196242994E-2</v>
      </c>
    </row>
    <row r="2029" spans="1:9" hidden="1" x14ac:dyDescent="0.3">
      <c r="A2029" s="1" t="s">
        <v>46</v>
      </c>
      <c r="B2029" s="1" t="s">
        <v>50</v>
      </c>
      <c r="C2029" s="1" t="s">
        <v>8</v>
      </c>
      <c r="D2029" s="1" t="s">
        <v>83</v>
      </c>
      <c r="E2029" s="1">
        <v>60</v>
      </c>
      <c r="F2029" s="1">
        <v>307</v>
      </c>
      <c r="G2029" s="1">
        <v>2.6522719929999998</v>
      </c>
      <c r="H2029" s="1">
        <v>0.24002422300000001</v>
      </c>
      <c r="I2029" s="1">
        <v>3.4377925220572161E-2</v>
      </c>
    </row>
    <row r="2030" spans="1:9" hidden="1" x14ac:dyDescent="0.3">
      <c r="A2030" s="1" t="s">
        <v>46</v>
      </c>
      <c r="B2030" s="1" t="s">
        <v>50</v>
      </c>
      <c r="C2030" s="1" t="s">
        <v>8</v>
      </c>
      <c r="D2030" s="1" t="s">
        <v>84</v>
      </c>
      <c r="E2030" s="1">
        <v>60</v>
      </c>
      <c r="F2030" s="1">
        <v>307</v>
      </c>
      <c r="G2030" s="1">
        <v>2.7268158840000001</v>
      </c>
      <c r="H2030" s="1">
        <v>0.28037705299999999</v>
      </c>
      <c r="I2030" s="1">
        <v>2.6077040738890986E-2</v>
      </c>
    </row>
    <row r="2031" spans="1:9" hidden="1" x14ac:dyDescent="0.3">
      <c r="A2031" s="1" t="s">
        <v>46</v>
      </c>
      <c r="B2031" s="1" t="s">
        <v>50</v>
      </c>
      <c r="C2031" s="1" t="s">
        <v>8</v>
      </c>
      <c r="D2031" s="1" t="s">
        <v>85</v>
      </c>
      <c r="E2031" s="1">
        <v>60</v>
      </c>
      <c r="F2031" s="1">
        <v>307</v>
      </c>
      <c r="G2031" s="1">
        <v>2.6615742039999999</v>
      </c>
      <c r="H2031" s="1">
        <v>0.25770576699999997</v>
      </c>
      <c r="I2031" s="1">
        <v>4.0054218741547104E-2</v>
      </c>
    </row>
    <row r="2032" spans="1:9" hidden="1" x14ac:dyDescent="0.3">
      <c r="A2032" s="1" t="s">
        <v>46</v>
      </c>
      <c r="B2032" s="1" t="s">
        <v>50</v>
      </c>
      <c r="C2032" s="1" t="s">
        <v>8</v>
      </c>
      <c r="D2032" s="1" t="s">
        <v>86</v>
      </c>
      <c r="E2032" s="1">
        <v>60</v>
      </c>
      <c r="F2032" s="1">
        <v>307</v>
      </c>
      <c r="G2032" s="1">
        <v>2.6456678359999999</v>
      </c>
      <c r="H2032" s="1">
        <v>0.29661565499999998</v>
      </c>
      <c r="I2032" s="1">
        <v>1.2480035474132624E-2</v>
      </c>
    </row>
    <row r="2033" spans="1:9" hidden="1" x14ac:dyDescent="0.3">
      <c r="A2033" s="1" t="s">
        <v>46</v>
      </c>
      <c r="B2033" s="1" t="s">
        <v>50</v>
      </c>
      <c r="C2033" s="1" t="s">
        <v>8</v>
      </c>
      <c r="D2033" s="1" t="s">
        <v>87</v>
      </c>
      <c r="E2033" s="1">
        <v>60</v>
      </c>
      <c r="F2033" s="1">
        <v>307</v>
      </c>
      <c r="G2033" s="1">
        <v>2.594759045</v>
      </c>
      <c r="H2033" s="1">
        <v>0.238326077</v>
      </c>
      <c r="I2033" s="1">
        <v>1.966758048419472E-2</v>
      </c>
    </row>
    <row r="2034" spans="1:9" hidden="1" x14ac:dyDescent="0.3">
      <c r="A2034" s="1" t="s">
        <v>46</v>
      </c>
      <c r="B2034" s="1" t="s">
        <v>50</v>
      </c>
      <c r="C2034" s="1" t="s">
        <v>8</v>
      </c>
      <c r="D2034" s="1" t="s">
        <v>88</v>
      </c>
      <c r="E2034" s="1">
        <v>60</v>
      </c>
      <c r="F2034" s="1">
        <v>307</v>
      </c>
      <c r="G2034" s="1">
        <v>2.7292744550000001</v>
      </c>
      <c r="H2034" s="1">
        <v>0.24286659099999999</v>
      </c>
      <c r="I2034" s="1">
        <v>1.6821035770882307E-2</v>
      </c>
    </row>
    <row r="2035" spans="1:9" hidden="1" x14ac:dyDescent="0.3">
      <c r="A2035" s="1" t="s">
        <v>46</v>
      </c>
      <c r="B2035" s="1" t="s">
        <v>50</v>
      </c>
      <c r="C2035" s="1" t="s">
        <v>8</v>
      </c>
      <c r="D2035" s="1" t="s">
        <v>89</v>
      </c>
      <c r="E2035" s="1">
        <v>60</v>
      </c>
      <c r="F2035" s="1">
        <v>307</v>
      </c>
      <c r="G2035" s="1">
        <v>2.6114919840000002</v>
      </c>
      <c r="H2035" s="1">
        <v>0.291269159</v>
      </c>
      <c r="I2035" s="1">
        <v>1.7049619606038173E-2</v>
      </c>
    </row>
    <row r="2036" spans="1:9" hidden="1" x14ac:dyDescent="0.3">
      <c r="A2036" s="1" t="s">
        <v>46</v>
      </c>
      <c r="B2036" s="1" t="s">
        <v>50</v>
      </c>
      <c r="C2036" s="1" t="s">
        <v>8</v>
      </c>
      <c r="D2036" s="1" t="s">
        <v>90</v>
      </c>
      <c r="E2036" s="1">
        <v>60</v>
      </c>
      <c r="F2036" s="1">
        <v>307</v>
      </c>
      <c r="G2036" s="1">
        <v>2.6964953810000001</v>
      </c>
      <c r="H2036" s="1">
        <v>0.29118269400000002</v>
      </c>
      <c r="I2036" s="1">
        <v>2.1520871178072862E-2</v>
      </c>
    </row>
    <row r="2037" spans="1:9" hidden="1" x14ac:dyDescent="0.3">
      <c r="A2037" s="1" t="s">
        <v>46</v>
      </c>
      <c r="B2037" s="1" t="s">
        <v>50</v>
      </c>
      <c r="C2037" s="1" t="s">
        <v>8</v>
      </c>
      <c r="D2037" s="1" t="s">
        <v>91</v>
      </c>
      <c r="E2037" s="1">
        <v>60</v>
      </c>
      <c r="F2037" s="1">
        <v>307</v>
      </c>
      <c r="G2037" s="1">
        <v>2.6910427929999998</v>
      </c>
      <c r="H2037" s="1">
        <v>0.22864188899999999</v>
      </c>
      <c r="I2037" s="1">
        <v>1.3923272837386053E-2</v>
      </c>
    </row>
    <row r="2038" spans="1:9" hidden="1" x14ac:dyDescent="0.3">
      <c r="A2038" s="1" t="s">
        <v>46</v>
      </c>
      <c r="B2038" s="1" t="s">
        <v>50</v>
      </c>
      <c r="C2038" s="1" t="s">
        <v>8</v>
      </c>
      <c r="D2038" s="1" t="s">
        <v>92</v>
      </c>
      <c r="E2038" s="1">
        <v>60</v>
      </c>
      <c r="F2038" s="1">
        <v>307</v>
      </c>
      <c r="G2038" s="1">
        <v>2.5803039139999999</v>
      </c>
      <c r="H2038" s="1">
        <v>0.23585903699999999</v>
      </c>
      <c r="I2038" s="1">
        <v>7.2684195496467777E-3</v>
      </c>
    </row>
    <row r="2039" spans="1:9" hidden="1" x14ac:dyDescent="0.3">
      <c r="A2039" s="1" t="s">
        <v>46</v>
      </c>
      <c r="B2039" s="1" t="s">
        <v>50</v>
      </c>
      <c r="C2039" s="1" t="s">
        <v>8</v>
      </c>
      <c r="D2039" s="1" t="s">
        <v>93</v>
      </c>
      <c r="E2039" s="1">
        <v>60</v>
      </c>
      <c r="F2039" s="1">
        <v>307</v>
      </c>
      <c r="G2039" s="1">
        <v>2.6324845250000002</v>
      </c>
      <c r="H2039" s="1">
        <v>0.28692615700000001</v>
      </c>
      <c r="I2039" s="1">
        <v>4.7348798761273493E-2</v>
      </c>
    </row>
    <row r="2040" spans="1:9" hidden="1" x14ac:dyDescent="0.3">
      <c r="A2040" s="1" t="s">
        <v>46</v>
      </c>
      <c r="B2040" s="1" t="s">
        <v>50</v>
      </c>
      <c r="C2040" s="1" t="s">
        <v>8</v>
      </c>
      <c r="D2040" s="1" t="s">
        <v>94</v>
      </c>
      <c r="E2040" s="1">
        <v>60</v>
      </c>
      <c r="F2040" s="1">
        <v>307</v>
      </c>
      <c r="G2040" s="1">
        <v>2.5934137169999998</v>
      </c>
      <c r="H2040" s="1">
        <v>0.23750801299999999</v>
      </c>
      <c r="I2040" s="1">
        <v>1.515394542834078E-2</v>
      </c>
    </row>
    <row r="2041" spans="1:9" hidden="1" x14ac:dyDescent="0.3">
      <c r="A2041" s="1" t="s">
        <v>46</v>
      </c>
      <c r="B2041" s="1" t="s">
        <v>50</v>
      </c>
      <c r="C2041" s="1" t="s">
        <v>8</v>
      </c>
      <c r="D2041" s="1" t="s">
        <v>95</v>
      </c>
      <c r="E2041" s="1">
        <v>60</v>
      </c>
      <c r="F2041" s="1">
        <v>307</v>
      </c>
      <c r="G2041" s="1">
        <v>2.682851608</v>
      </c>
      <c r="H2041" s="1">
        <v>0.23404237</v>
      </c>
      <c r="I2041" s="1">
        <v>2.3074917334821435E-2</v>
      </c>
    </row>
    <row r="2042" spans="1:9" hidden="1" x14ac:dyDescent="0.3">
      <c r="A2042" s="1" t="s">
        <v>46</v>
      </c>
      <c r="B2042" s="1" t="s">
        <v>50</v>
      </c>
      <c r="C2042" s="1" t="s">
        <v>8</v>
      </c>
      <c r="D2042" s="1" t="s">
        <v>96</v>
      </c>
      <c r="E2042" s="1">
        <v>60</v>
      </c>
      <c r="F2042" s="1">
        <v>307</v>
      </c>
      <c r="G2042" s="1">
        <v>2.6140263940000001</v>
      </c>
      <c r="H2042" s="1">
        <v>0.20977916999999999</v>
      </c>
      <c r="I2042" s="1">
        <v>4.2525947804171793E-2</v>
      </c>
    </row>
    <row r="2043" spans="1:9" hidden="1" x14ac:dyDescent="0.3">
      <c r="A2043" s="1" t="s">
        <v>46</v>
      </c>
      <c r="B2043" s="1" t="s">
        <v>50</v>
      </c>
      <c r="C2043" s="1" t="s">
        <v>8</v>
      </c>
      <c r="D2043" s="1" t="s">
        <v>97</v>
      </c>
      <c r="E2043" s="1">
        <v>60</v>
      </c>
      <c r="F2043" s="1">
        <v>307</v>
      </c>
      <c r="G2043" s="1">
        <v>2.6395901909999999</v>
      </c>
      <c r="H2043" s="1">
        <v>0.244076605</v>
      </c>
      <c r="I2043" s="1">
        <v>5.2282076342489721E-2</v>
      </c>
    </row>
    <row r="2044" spans="1:9" hidden="1" x14ac:dyDescent="0.3">
      <c r="A2044" s="1" t="s">
        <v>46</v>
      </c>
      <c r="B2044" s="1" t="s">
        <v>50</v>
      </c>
      <c r="C2044" s="1" t="s">
        <v>8</v>
      </c>
      <c r="D2044" s="1" t="s">
        <v>98</v>
      </c>
      <c r="E2044" s="1">
        <v>60</v>
      </c>
      <c r="F2044" s="1">
        <v>307</v>
      </c>
      <c r="G2044" s="1">
        <v>2.62108667</v>
      </c>
      <c r="H2044" s="1">
        <v>0.22979561100000001</v>
      </c>
      <c r="I2044" s="1">
        <v>6.6883238591522925E-2</v>
      </c>
    </row>
    <row r="2045" spans="1:9" hidden="1" x14ac:dyDescent="0.3">
      <c r="A2045" s="1" t="s">
        <v>46</v>
      </c>
      <c r="B2045" s="1" t="s">
        <v>50</v>
      </c>
      <c r="C2045" s="1" t="s">
        <v>8</v>
      </c>
      <c r="D2045" s="1" t="s">
        <v>99</v>
      </c>
      <c r="E2045" s="1">
        <v>60</v>
      </c>
      <c r="F2045" s="1">
        <v>307</v>
      </c>
      <c r="G2045" s="1">
        <v>2.598380251</v>
      </c>
      <c r="H2045" s="1">
        <v>0.24212493299999999</v>
      </c>
      <c r="I2045" s="1">
        <v>5.8663895210957544E-2</v>
      </c>
    </row>
    <row r="2046" spans="1:9" hidden="1" x14ac:dyDescent="0.3">
      <c r="A2046" s="1" t="s">
        <v>46</v>
      </c>
      <c r="B2046" s="1" t="s">
        <v>50</v>
      </c>
      <c r="C2046" s="1" t="s">
        <v>8</v>
      </c>
      <c r="D2046" s="1" t="s">
        <v>100</v>
      </c>
      <c r="E2046" s="1">
        <v>60</v>
      </c>
      <c r="F2046" s="1">
        <v>307</v>
      </c>
      <c r="G2046" s="1">
        <v>2.637967186</v>
      </c>
      <c r="H2046" s="1">
        <v>0.23909992499999999</v>
      </c>
      <c r="I2046" s="1">
        <v>3.8536956492730715E-2</v>
      </c>
    </row>
    <row r="2047" spans="1:9" hidden="1" x14ac:dyDescent="0.3">
      <c r="A2047" s="1" t="s">
        <v>46</v>
      </c>
      <c r="B2047" s="1" t="s">
        <v>50</v>
      </c>
      <c r="C2047" s="1" t="s">
        <v>8</v>
      </c>
      <c r="D2047" s="1" t="s">
        <v>101</v>
      </c>
      <c r="E2047" s="1">
        <v>60</v>
      </c>
      <c r="F2047" s="1">
        <v>307</v>
      </c>
      <c r="G2047" s="1">
        <v>2.6480342449999998</v>
      </c>
      <c r="H2047" s="1">
        <v>0.28597413399999999</v>
      </c>
      <c r="I2047" s="1">
        <v>5.6574353899145169E-2</v>
      </c>
    </row>
    <row r="2048" spans="1:9" hidden="1" x14ac:dyDescent="0.3">
      <c r="A2048" s="1" t="s">
        <v>46</v>
      </c>
      <c r="B2048" s="1" t="s">
        <v>50</v>
      </c>
      <c r="C2048" s="1" t="s">
        <v>8</v>
      </c>
      <c r="D2048" s="1" t="s">
        <v>102</v>
      </c>
      <c r="E2048" s="1">
        <v>60</v>
      </c>
      <c r="F2048" s="1">
        <v>307</v>
      </c>
      <c r="G2048" s="1">
        <v>2.661486</v>
      </c>
      <c r="H2048" s="1">
        <v>0.262706257</v>
      </c>
      <c r="I2048" s="1">
        <v>3.9906309328813151E-2</v>
      </c>
    </row>
    <row r="2049" spans="1:9" hidden="1" x14ac:dyDescent="0.3">
      <c r="A2049" s="1" t="s">
        <v>46</v>
      </c>
      <c r="B2049" s="1" t="s">
        <v>50</v>
      </c>
      <c r="C2049" s="1" t="s">
        <v>8</v>
      </c>
      <c r="D2049" s="1" t="s">
        <v>103</v>
      </c>
      <c r="E2049" s="1">
        <v>60</v>
      </c>
      <c r="F2049" s="1">
        <v>307</v>
      </c>
      <c r="G2049" s="1">
        <v>2.6624765680000002</v>
      </c>
      <c r="H2049" s="1">
        <v>0.23993698299999999</v>
      </c>
      <c r="I2049" s="1">
        <v>4.1436849137154702E-2</v>
      </c>
    </row>
    <row r="2050" spans="1:9" hidden="1" x14ac:dyDescent="0.3">
      <c r="A2050" s="1" t="s">
        <v>46</v>
      </c>
      <c r="B2050" s="1" t="s">
        <v>50</v>
      </c>
      <c r="C2050" s="1" t="s">
        <v>8</v>
      </c>
      <c r="D2050" s="1" t="s">
        <v>104</v>
      </c>
      <c r="E2050" s="1">
        <v>60</v>
      </c>
      <c r="F2050" s="1">
        <v>307</v>
      </c>
      <c r="G2050" s="1">
        <v>2.653136071</v>
      </c>
      <c r="H2050" s="1">
        <v>0.26797767</v>
      </c>
      <c r="I2050" s="1">
        <v>2.4675070192564152E-2</v>
      </c>
    </row>
    <row r="2051" spans="1:9" hidden="1" x14ac:dyDescent="0.3">
      <c r="A2051" s="1" t="s">
        <v>46</v>
      </c>
      <c r="B2051" s="1" t="s">
        <v>50</v>
      </c>
      <c r="C2051" s="1" t="s">
        <v>8</v>
      </c>
      <c r="D2051" s="1" t="s">
        <v>105</v>
      </c>
      <c r="E2051" s="1">
        <v>60</v>
      </c>
      <c r="F2051" s="1">
        <v>307</v>
      </c>
      <c r="G2051" s="1">
        <v>2.6419092750000002</v>
      </c>
      <c r="H2051" s="1">
        <v>0.27108278600000002</v>
      </c>
      <c r="I2051" s="1">
        <v>4.0106296133240786E-2</v>
      </c>
    </row>
    <row r="2052" spans="1:9" hidden="1" x14ac:dyDescent="0.3">
      <c r="A2052" s="1" t="s">
        <v>46</v>
      </c>
      <c r="B2052" s="1" t="s">
        <v>50</v>
      </c>
      <c r="C2052" s="1" t="s">
        <v>8</v>
      </c>
      <c r="D2052" s="1" t="s">
        <v>106</v>
      </c>
      <c r="E2052" s="1">
        <v>60</v>
      </c>
      <c r="F2052" s="1">
        <v>307</v>
      </c>
      <c r="G2052" s="1">
        <v>2.6304569579999999</v>
      </c>
      <c r="H2052" s="1">
        <v>0.19552338699999999</v>
      </c>
      <c r="I2052" s="1">
        <v>4.7685402879396342E-2</v>
      </c>
    </row>
    <row r="2053" spans="1:9" hidden="1" x14ac:dyDescent="0.3">
      <c r="A2053" s="1" t="s">
        <v>46</v>
      </c>
      <c r="B2053" s="1" t="s">
        <v>50</v>
      </c>
      <c r="C2053" s="1" t="s">
        <v>8</v>
      </c>
      <c r="D2053" s="1" t="s">
        <v>107</v>
      </c>
      <c r="E2053" s="1">
        <v>60</v>
      </c>
      <c r="F2053" s="1">
        <v>307</v>
      </c>
      <c r="G2053" s="1">
        <v>2.5223586779999998</v>
      </c>
      <c r="H2053" s="1">
        <v>0.27326465700000002</v>
      </c>
      <c r="I2053" s="1">
        <v>6.9491080466494118E-2</v>
      </c>
    </row>
    <row r="2054" spans="1:9" hidden="1" x14ac:dyDescent="0.3">
      <c r="A2054" s="1" t="s">
        <v>46</v>
      </c>
      <c r="B2054" s="1" t="s">
        <v>50</v>
      </c>
      <c r="C2054" s="1" t="s">
        <v>6</v>
      </c>
      <c r="D2054" s="1" t="s">
        <v>54</v>
      </c>
      <c r="E2054" s="1">
        <v>15</v>
      </c>
      <c r="F2054" s="1">
        <v>22</v>
      </c>
      <c r="G2054" s="1">
        <v>2.7536352169999998</v>
      </c>
      <c r="H2054" s="1">
        <v>0.27935923200000001</v>
      </c>
      <c r="I2054" s="1">
        <v>1.7441736183147503E-4</v>
      </c>
    </row>
    <row r="2055" spans="1:9" hidden="1" x14ac:dyDescent="0.3">
      <c r="A2055" s="1" t="s">
        <v>46</v>
      </c>
      <c r="B2055" s="1" t="s">
        <v>50</v>
      </c>
      <c r="C2055" s="1" t="s">
        <v>6</v>
      </c>
      <c r="D2055" s="1" t="s">
        <v>55</v>
      </c>
      <c r="E2055" s="1">
        <v>19</v>
      </c>
      <c r="F2055" s="1">
        <v>24</v>
      </c>
      <c r="G2055" s="1">
        <v>2.7259315850000001</v>
      </c>
      <c r="H2055" s="1">
        <v>0.26994736000000003</v>
      </c>
      <c r="I2055" s="1">
        <v>9.709391634934489E-4</v>
      </c>
    </row>
    <row r="2056" spans="1:9" hidden="1" x14ac:dyDescent="0.3">
      <c r="A2056" s="1" t="s">
        <v>46</v>
      </c>
      <c r="B2056" s="1" t="s">
        <v>50</v>
      </c>
      <c r="C2056" s="1" t="s">
        <v>6</v>
      </c>
      <c r="D2056" s="1" t="s">
        <v>56</v>
      </c>
      <c r="E2056" s="1">
        <v>19</v>
      </c>
      <c r="F2056" s="1">
        <v>24</v>
      </c>
      <c r="G2056" s="1">
        <v>2.784621982</v>
      </c>
      <c r="H2056" s="1">
        <v>0.20459994400000001</v>
      </c>
      <c r="I2056" s="1">
        <v>5.1599629549075958E-4</v>
      </c>
    </row>
    <row r="2057" spans="1:9" hidden="1" x14ac:dyDescent="0.3">
      <c r="A2057" s="1" t="s">
        <v>46</v>
      </c>
      <c r="B2057" s="1" t="s">
        <v>50</v>
      </c>
      <c r="C2057" s="1" t="s">
        <v>6</v>
      </c>
      <c r="D2057" s="1" t="s">
        <v>57</v>
      </c>
      <c r="E2057" s="1">
        <v>19</v>
      </c>
      <c r="F2057" s="1">
        <v>24</v>
      </c>
      <c r="G2057" s="1">
        <v>2.8714083800000001</v>
      </c>
      <c r="H2057" s="1">
        <v>0.27763510499999999</v>
      </c>
      <c r="I2057" s="1">
        <v>2.3612876641237253E-3</v>
      </c>
    </row>
    <row r="2058" spans="1:9" hidden="1" x14ac:dyDescent="0.3">
      <c r="A2058" s="1" t="s">
        <v>46</v>
      </c>
      <c r="B2058" s="1" t="s">
        <v>50</v>
      </c>
      <c r="C2058" s="1" t="s">
        <v>6</v>
      </c>
      <c r="D2058" s="1" t="s">
        <v>58</v>
      </c>
      <c r="E2058" s="1">
        <v>19</v>
      </c>
      <c r="F2058" s="1">
        <v>24</v>
      </c>
      <c r="G2058" s="1">
        <v>2.8683702379999998</v>
      </c>
      <c r="H2058" s="1">
        <v>0.23296909900000001</v>
      </c>
      <c r="I2058" s="1">
        <v>2.2746661144691827E-3</v>
      </c>
    </row>
    <row r="2059" spans="1:9" hidden="1" x14ac:dyDescent="0.3">
      <c r="A2059" s="1" t="s">
        <v>46</v>
      </c>
      <c r="B2059" s="1" t="s">
        <v>50</v>
      </c>
      <c r="C2059" s="1" t="s">
        <v>6</v>
      </c>
      <c r="D2059" s="1" t="s">
        <v>59</v>
      </c>
      <c r="E2059" s="1">
        <v>19</v>
      </c>
      <c r="F2059" s="1">
        <v>24</v>
      </c>
      <c r="G2059" s="1">
        <v>2.7187867080000001</v>
      </c>
      <c r="H2059" s="1">
        <v>0.23618107399999999</v>
      </c>
      <c r="I2059" s="1">
        <v>1.4556252067549754E-3</v>
      </c>
    </row>
    <row r="2060" spans="1:9" hidden="1" x14ac:dyDescent="0.3">
      <c r="A2060" s="1" t="s">
        <v>46</v>
      </c>
      <c r="B2060" s="1" t="s">
        <v>50</v>
      </c>
      <c r="C2060" s="1" t="s">
        <v>6</v>
      </c>
      <c r="D2060" s="1" t="s">
        <v>60</v>
      </c>
      <c r="E2060" s="1">
        <v>51</v>
      </c>
      <c r="F2060" s="1">
        <v>24</v>
      </c>
      <c r="G2060" s="1">
        <v>2.8037768330000001</v>
      </c>
      <c r="H2060" s="1">
        <v>0.28086642499999998</v>
      </c>
      <c r="I2060" s="1">
        <v>1.6134075462299297E-4</v>
      </c>
    </row>
    <row r="2061" spans="1:9" hidden="1" x14ac:dyDescent="0.3">
      <c r="A2061" s="1" t="s">
        <v>46</v>
      </c>
      <c r="B2061" s="1" t="s">
        <v>50</v>
      </c>
      <c r="C2061" s="1" t="s">
        <v>6</v>
      </c>
      <c r="D2061" s="1" t="s">
        <v>61</v>
      </c>
      <c r="E2061" s="1">
        <v>51</v>
      </c>
      <c r="F2061" s="1">
        <v>24</v>
      </c>
      <c r="G2061" s="1">
        <v>2.7947282069999999</v>
      </c>
      <c r="H2061" s="1">
        <v>0.23799166299999999</v>
      </c>
      <c r="I2061" s="1">
        <v>1.1044394798952593E-5</v>
      </c>
    </row>
    <row r="2062" spans="1:9" hidden="1" x14ac:dyDescent="0.3">
      <c r="A2062" s="1" t="s">
        <v>46</v>
      </c>
      <c r="B2062" s="1" t="s">
        <v>50</v>
      </c>
      <c r="C2062" s="1" t="s">
        <v>6</v>
      </c>
      <c r="D2062" s="1" t="s">
        <v>62</v>
      </c>
      <c r="E2062" s="1">
        <v>51</v>
      </c>
      <c r="F2062" s="1">
        <v>24</v>
      </c>
      <c r="G2062" s="1">
        <v>2.8718582850000001</v>
      </c>
      <c r="H2062" s="1">
        <v>0.24105648099999999</v>
      </c>
      <c r="I2062" s="1">
        <v>1.4533718811099772E-4</v>
      </c>
    </row>
    <row r="2063" spans="1:9" hidden="1" x14ac:dyDescent="0.3">
      <c r="A2063" s="1" t="s">
        <v>46</v>
      </c>
      <c r="B2063" s="1" t="s">
        <v>50</v>
      </c>
      <c r="C2063" s="1" t="s">
        <v>6</v>
      </c>
      <c r="D2063" s="1" t="s">
        <v>63</v>
      </c>
      <c r="E2063" s="1">
        <v>51</v>
      </c>
      <c r="F2063" s="1">
        <v>24</v>
      </c>
      <c r="G2063" s="1">
        <v>2.8421027570000001</v>
      </c>
      <c r="H2063" s="1">
        <v>0.25267453000000001</v>
      </c>
      <c r="I2063" s="1">
        <v>8.7925253541500396E-4</v>
      </c>
    </row>
    <row r="2064" spans="1:9" hidden="1" x14ac:dyDescent="0.3">
      <c r="A2064" s="1" t="s">
        <v>46</v>
      </c>
      <c r="B2064" s="1" t="s">
        <v>50</v>
      </c>
      <c r="C2064" s="1" t="s">
        <v>6</v>
      </c>
      <c r="D2064" s="1" t="s">
        <v>64</v>
      </c>
      <c r="E2064" s="1">
        <v>51</v>
      </c>
      <c r="F2064" s="1">
        <v>24</v>
      </c>
      <c r="G2064" s="1">
        <v>2.8419469359999998</v>
      </c>
      <c r="H2064" s="1">
        <v>0.286727236</v>
      </c>
      <c r="I2064" s="1">
        <v>7.444542549748254E-4</v>
      </c>
    </row>
    <row r="2065" spans="1:9" hidden="1" x14ac:dyDescent="0.3">
      <c r="A2065" s="1" t="s">
        <v>46</v>
      </c>
      <c r="B2065" s="1" t="s">
        <v>50</v>
      </c>
      <c r="C2065" s="1" t="s">
        <v>6</v>
      </c>
      <c r="D2065" s="1" t="s">
        <v>65</v>
      </c>
      <c r="E2065" s="1">
        <v>51</v>
      </c>
      <c r="F2065" s="1">
        <v>24</v>
      </c>
      <c r="G2065" s="1">
        <v>2.834418286</v>
      </c>
      <c r="H2065" s="1">
        <v>0.26176959599999999</v>
      </c>
      <c r="I2065" s="1">
        <v>9.9563146824825188E-5</v>
      </c>
    </row>
    <row r="2066" spans="1:9" hidden="1" x14ac:dyDescent="0.3">
      <c r="A2066" s="1" t="s">
        <v>46</v>
      </c>
      <c r="B2066" s="1" t="s">
        <v>50</v>
      </c>
      <c r="C2066" s="1" t="s">
        <v>6</v>
      </c>
      <c r="D2066" s="1" t="s">
        <v>66</v>
      </c>
      <c r="E2066" s="1">
        <v>51</v>
      </c>
      <c r="F2066" s="1">
        <v>24</v>
      </c>
      <c r="G2066" s="1">
        <v>2.7341207590000001</v>
      </c>
      <c r="H2066" s="1">
        <v>0.211886514</v>
      </c>
      <c r="I2066" s="1">
        <v>8.1424526709626948E-5</v>
      </c>
    </row>
    <row r="2067" spans="1:9" hidden="1" x14ac:dyDescent="0.3">
      <c r="A2067" s="1" t="s">
        <v>46</v>
      </c>
      <c r="B2067" s="1" t="s">
        <v>50</v>
      </c>
      <c r="C2067" s="1" t="s">
        <v>6</v>
      </c>
      <c r="D2067" s="1" t="s">
        <v>67</v>
      </c>
      <c r="E2067" s="1">
        <v>51</v>
      </c>
      <c r="F2067" s="1">
        <v>24</v>
      </c>
      <c r="G2067" s="1">
        <v>2.815452058</v>
      </c>
      <c r="H2067" s="1">
        <v>0.24152533000000001</v>
      </c>
      <c r="I2067" s="1">
        <v>1.1622785969662004E-5</v>
      </c>
    </row>
    <row r="2068" spans="1:9" hidden="1" x14ac:dyDescent="0.3">
      <c r="A2068" s="1" t="s">
        <v>46</v>
      </c>
      <c r="B2068" s="1" t="s">
        <v>50</v>
      </c>
      <c r="C2068" s="1" t="s">
        <v>6</v>
      </c>
      <c r="D2068" s="1" t="s">
        <v>68</v>
      </c>
      <c r="E2068" s="1">
        <v>51</v>
      </c>
      <c r="F2068" s="1">
        <v>24</v>
      </c>
      <c r="G2068" s="1">
        <v>2.6891957020000001</v>
      </c>
      <c r="H2068" s="1">
        <v>0.20836827999999999</v>
      </c>
      <c r="I2068" s="1">
        <v>1.3324983639989284E-4</v>
      </c>
    </row>
    <row r="2069" spans="1:9" hidden="1" x14ac:dyDescent="0.3">
      <c r="A2069" s="1" t="s">
        <v>46</v>
      </c>
      <c r="B2069" s="1" t="s">
        <v>50</v>
      </c>
      <c r="C2069" s="1" t="s">
        <v>6</v>
      </c>
      <c r="D2069" s="1" t="s">
        <v>69</v>
      </c>
      <c r="E2069" s="1">
        <v>51</v>
      </c>
      <c r="F2069" s="1">
        <v>88</v>
      </c>
      <c r="G2069" s="1">
        <v>2.8549622299999999</v>
      </c>
      <c r="H2069" s="1">
        <v>0.241096009</v>
      </c>
      <c r="I2069" s="1">
        <v>0.114515544791507</v>
      </c>
    </row>
    <row r="2070" spans="1:9" hidden="1" x14ac:dyDescent="0.3">
      <c r="A2070" s="1" t="s">
        <v>46</v>
      </c>
      <c r="B2070" s="1" t="s">
        <v>50</v>
      </c>
      <c r="C2070" s="1" t="s">
        <v>6</v>
      </c>
      <c r="D2070" s="1" t="s">
        <v>70</v>
      </c>
      <c r="E2070" s="1">
        <v>51</v>
      </c>
      <c r="F2070" s="1">
        <v>136</v>
      </c>
      <c r="G2070" s="1">
        <v>2.7139691610000001</v>
      </c>
      <c r="H2070" s="1">
        <v>0.19053035900000001</v>
      </c>
      <c r="I2070" s="1">
        <v>5.7589143548335144E-2</v>
      </c>
    </row>
    <row r="2071" spans="1:9" hidden="1" x14ac:dyDescent="0.3">
      <c r="A2071" s="1" t="s">
        <v>46</v>
      </c>
      <c r="B2071" s="1" t="s">
        <v>50</v>
      </c>
      <c r="C2071" s="1" t="s">
        <v>6</v>
      </c>
      <c r="D2071" s="1" t="s">
        <v>71</v>
      </c>
      <c r="E2071" s="1">
        <v>51</v>
      </c>
      <c r="F2071" s="1">
        <v>136</v>
      </c>
      <c r="G2071" s="1">
        <v>2.8420191969999999</v>
      </c>
      <c r="H2071" s="1">
        <v>0.234387172</v>
      </c>
      <c r="I2071" s="1">
        <v>4.6405641432296528E-4</v>
      </c>
    </row>
    <row r="2072" spans="1:9" hidden="1" x14ac:dyDescent="0.3">
      <c r="A2072" s="1" t="s">
        <v>46</v>
      </c>
      <c r="B2072" s="1" t="s">
        <v>50</v>
      </c>
      <c r="C2072" s="1" t="s">
        <v>6</v>
      </c>
      <c r="D2072" s="1" t="s">
        <v>72</v>
      </c>
      <c r="E2072" s="1">
        <v>51</v>
      </c>
      <c r="F2072" s="1">
        <v>136</v>
      </c>
      <c r="G2072" s="1">
        <v>2.6981764940000001</v>
      </c>
      <c r="H2072" s="1">
        <v>0.29084932299999999</v>
      </c>
      <c r="I2072" s="1">
        <v>8.4729090016972891E-4</v>
      </c>
    </row>
    <row r="2073" spans="1:9" hidden="1" x14ac:dyDescent="0.3">
      <c r="A2073" s="1" t="s">
        <v>46</v>
      </c>
      <c r="B2073" s="1" t="s">
        <v>50</v>
      </c>
      <c r="C2073" s="1" t="s">
        <v>6</v>
      </c>
      <c r="D2073" s="1" t="s">
        <v>73</v>
      </c>
      <c r="E2073" s="1">
        <v>51</v>
      </c>
      <c r="F2073" s="1">
        <v>136</v>
      </c>
      <c r="G2073" s="1">
        <v>2.8276481699999998</v>
      </c>
      <c r="H2073" s="1">
        <v>0.26163088699999998</v>
      </c>
      <c r="I2073" s="1">
        <v>8.8707013365696321E-4</v>
      </c>
    </row>
    <row r="2074" spans="1:9" hidden="1" x14ac:dyDescent="0.3">
      <c r="A2074" s="1" t="s">
        <v>46</v>
      </c>
      <c r="B2074" s="1" t="s">
        <v>50</v>
      </c>
      <c r="C2074" s="1" t="s">
        <v>6</v>
      </c>
      <c r="D2074" s="1" t="s">
        <v>74</v>
      </c>
      <c r="E2074" s="1">
        <v>51</v>
      </c>
      <c r="F2074" s="1">
        <v>136</v>
      </c>
      <c r="G2074" s="1">
        <v>2.8482045560000002</v>
      </c>
      <c r="H2074" s="1">
        <v>0.19002197600000001</v>
      </c>
      <c r="I2074" s="1">
        <v>3.7000407196717718E-3</v>
      </c>
    </row>
    <row r="2075" spans="1:9" hidden="1" x14ac:dyDescent="0.3">
      <c r="A2075" s="1" t="s">
        <v>46</v>
      </c>
      <c r="B2075" s="1" t="s">
        <v>50</v>
      </c>
      <c r="C2075" s="1" t="s">
        <v>6</v>
      </c>
      <c r="D2075" s="1" t="s">
        <v>75</v>
      </c>
      <c r="E2075" s="1">
        <v>51</v>
      </c>
      <c r="F2075" s="1">
        <v>200</v>
      </c>
      <c r="G2075" s="1">
        <v>2.8350311869999998</v>
      </c>
      <c r="H2075" s="1">
        <v>0.18353111599999999</v>
      </c>
      <c r="I2075" s="1">
        <v>1.8401109199348959E-3</v>
      </c>
    </row>
    <row r="2076" spans="1:9" hidden="1" x14ac:dyDescent="0.3">
      <c r="A2076" s="1" t="s">
        <v>46</v>
      </c>
      <c r="B2076" s="1" t="s">
        <v>50</v>
      </c>
      <c r="C2076" s="1" t="s">
        <v>6</v>
      </c>
      <c r="D2076" s="1" t="s">
        <v>76</v>
      </c>
      <c r="E2076" s="1">
        <v>51</v>
      </c>
      <c r="F2076" s="1">
        <v>248</v>
      </c>
      <c r="G2076" s="1">
        <v>2.7974506049999999</v>
      </c>
      <c r="H2076" s="1">
        <v>0.185314329</v>
      </c>
      <c r="I2076" s="1">
        <v>9.3471655097414577E-2</v>
      </c>
    </row>
    <row r="2077" spans="1:9" hidden="1" x14ac:dyDescent="0.3">
      <c r="A2077" s="1" t="s">
        <v>46</v>
      </c>
      <c r="B2077" s="1" t="s">
        <v>50</v>
      </c>
      <c r="C2077" s="1" t="s">
        <v>6</v>
      </c>
      <c r="D2077" s="1" t="s">
        <v>77</v>
      </c>
      <c r="E2077" s="1">
        <v>51</v>
      </c>
      <c r="F2077" s="1">
        <v>248</v>
      </c>
      <c r="G2077" s="1">
        <v>2.7831626229999999</v>
      </c>
      <c r="H2077" s="1">
        <v>0.28868945000000001</v>
      </c>
      <c r="I2077" s="1">
        <v>1.603568426462108E-2</v>
      </c>
    </row>
    <row r="2078" spans="1:9" hidden="1" x14ac:dyDescent="0.3">
      <c r="A2078" s="1" t="s">
        <v>46</v>
      </c>
      <c r="B2078" s="1" t="s">
        <v>50</v>
      </c>
      <c r="C2078" s="1" t="s">
        <v>6</v>
      </c>
      <c r="D2078" s="1" t="s">
        <v>78</v>
      </c>
      <c r="E2078" s="1">
        <v>51</v>
      </c>
      <c r="F2078" s="1">
        <v>248</v>
      </c>
      <c r="G2078" s="1">
        <v>2.718282732</v>
      </c>
      <c r="H2078" s="1">
        <v>0.25976358300000002</v>
      </c>
      <c r="I2078" s="1">
        <v>1.7189946753659258E-2</v>
      </c>
    </row>
    <row r="2079" spans="1:9" hidden="1" x14ac:dyDescent="0.3">
      <c r="A2079" s="1" t="s">
        <v>46</v>
      </c>
      <c r="B2079" s="1" t="s">
        <v>50</v>
      </c>
      <c r="C2079" s="1" t="s">
        <v>6</v>
      </c>
      <c r="D2079" s="1" t="s">
        <v>79</v>
      </c>
      <c r="E2079" s="1">
        <v>51</v>
      </c>
      <c r="F2079" s="1">
        <v>248</v>
      </c>
      <c r="G2079" s="1">
        <v>2.7343877220000001</v>
      </c>
      <c r="H2079" s="1">
        <v>0.23687418199999999</v>
      </c>
      <c r="I2079" s="1">
        <v>1.7355606972857474E-2</v>
      </c>
    </row>
    <row r="2080" spans="1:9" hidden="1" x14ac:dyDescent="0.3">
      <c r="A2080" s="1" t="s">
        <v>46</v>
      </c>
      <c r="B2080" s="1" t="s">
        <v>50</v>
      </c>
      <c r="C2080" s="1" t="s">
        <v>6</v>
      </c>
      <c r="D2080" s="1" t="s">
        <v>80</v>
      </c>
      <c r="E2080" s="1">
        <v>51</v>
      </c>
      <c r="F2080" s="1">
        <v>248</v>
      </c>
      <c r="G2080" s="1">
        <v>2.755411005</v>
      </c>
      <c r="H2080" s="1">
        <v>0.23747964399999999</v>
      </c>
      <c r="I2080" s="1">
        <v>1.877179420879661E-2</v>
      </c>
    </row>
    <row r="2081" spans="1:9" hidden="1" x14ac:dyDescent="0.3">
      <c r="A2081" s="1" t="s">
        <v>46</v>
      </c>
      <c r="B2081" s="1" t="s">
        <v>50</v>
      </c>
      <c r="C2081" s="1" t="s">
        <v>6</v>
      </c>
      <c r="D2081" s="1" t="s">
        <v>81</v>
      </c>
      <c r="E2081" s="1">
        <v>51</v>
      </c>
      <c r="F2081" s="1">
        <v>248</v>
      </c>
      <c r="G2081" s="1">
        <v>2.6498529620000002</v>
      </c>
      <c r="H2081" s="1">
        <v>0.28566465099999999</v>
      </c>
      <c r="I2081" s="1">
        <v>2.2441267739418038E-2</v>
      </c>
    </row>
    <row r="2082" spans="1:9" hidden="1" x14ac:dyDescent="0.3">
      <c r="A2082" s="1" t="s">
        <v>46</v>
      </c>
      <c r="B2082" s="1" t="s">
        <v>50</v>
      </c>
      <c r="C2082" s="1" t="s">
        <v>6</v>
      </c>
      <c r="D2082" s="1" t="s">
        <v>82</v>
      </c>
      <c r="E2082" s="1">
        <v>51</v>
      </c>
      <c r="F2082" s="1">
        <v>248</v>
      </c>
      <c r="G2082" s="1">
        <v>2.8378917619999999</v>
      </c>
      <c r="H2082" s="1">
        <v>0.240867202</v>
      </c>
      <c r="I2082" s="1">
        <v>1.726065048578829E-2</v>
      </c>
    </row>
    <row r="2083" spans="1:9" hidden="1" x14ac:dyDescent="0.3">
      <c r="A2083" s="1" t="s">
        <v>46</v>
      </c>
      <c r="B2083" s="1" t="s">
        <v>50</v>
      </c>
      <c r="C2083" s="1" t="s">
        <v>6</v>
      </c>
      <c r="D2083" s="1" t="s">
        <v>83</v>
      </c>
      <c r="E2083" s="1">
        <v>51</v>
      </c>
      <c r="F2083" s="1">
        <v>248</v>
      </c>
      <c r="G2083" s="1">
        <v>2.792277855</v>
      </c>
      <c r="H2083" s="1">
        <v>0.28859006199999998</v>
      </c>
      <c r="I2083" s="1">
        <v>1.6830206148847466E-2</v>
      </c>
    </row>
    <row r="2084" spans="1:9" hidden="1" x14ac:dyDescent="0.3">
      <c r="A2084" s="1" t="s">
        <v>46</v>
      </c>
      <c r="B2084" s="1" t="s">
        <v>50</v>
      </c>
      <c r="C2084" s="1" t="s">
        <v>6</v>
      </c>
      <c r="D2084" s="1" t="s">
        <v>84</v>
      </c>
      <c r="E2084" s="1">
        <v>51</v>
      </c>
      <c r="F2084" s="1">
        <v>248</v>
      </c>
      <c r="G2084" s="1">
        <v>2.7178862179999999</v>
      </c>
      <c r="H2084" s="1">
        <v>0.22647208599999999</v>
      </c>
      <c r="I2084" s="1">
        <v>1.7964382636753221E-2</v>
      </c>
    </row>
    <row r="2085" spans="1:9" hidden="1" x14ac:dyDescent="0.3">
      <c r="A2085" s="1" t="s">
        <v>46</v>
      </c>
      <c r="B2085" s="1" t="s">
        <v>50</v>
      </c>
      <c r="C2085" s="1" t="s">
        <v>6</v>
      </c>
      <c r="D2085" s="1" t="s">
        <v>85</v>
      </c>
      <c r="E2085" s="1">
        <v>51</v>
      </c>
      <c r="F2085" s="1">
        <v>248</v>
      </c>
      <c r="G2085" s="1">
        <v>2.801918245</v>
      </c>
      <c r="H2085" s="1">
        <v>0.241923216</v>
      </c>
      <c r="I2085" s="1">
        <v>2.7728647323776751E-2</v>
      </c>
    </row>
    <row r="2086" spans="1:9" hidden="1" x14ac:dyDescent="0.3">
      <c r="A2086" s="1" t="s">
        <v>46</v>
      </c>
      <c r="B2086" s="1" t="s">
        <v>50</v>
      </c>
      <c r="C2086" s="1" t="s">
        <v>6</v>
      </c>
      <c r="D2086" s="1" t="s">
        <v>86</v>
      </c>
      <c r="E2086" s="1">
        <v>51</v>
      </c>
      <c r="F2086" s="1">
        <v>248</v>
      </c>
      <c r="G2086" s="1">
        <v>2.6337163139999999</v>
      </c>
      <c r="H2086" s="1">
        <v>0.205650993</v>
      </c>
      <c r="I2086" s="1">
        <v>4.2251255832324204E-2</v>
      </c>
    </row>
    <row r="2087" spans="1:9" hidden="1" x14ac:dyDescent="0.3">
      <c r="A2087" s="1" t="s">
        <v>46</v>
      </c>
      <c r="B2087" s="1" t="s">
        <v>50</v>
      </c>
      <c r="C2087" s="1" t="s">
        <v>6</v>
      </c>
      <c r="D2087" s="1" t="s">
        <v>87</v>
      </c>
      <c r="E2087" s="1">
        <v>51</v>
      </c>
      <c r="F2087" s="1">
        <v>248</v>
      </c>
      <c r="G2087" s="1">
        <v>2.7284671710000001</v>
      </c>
      <c r="H2087" s="1">
        <v>0.28511394200000001</v>
      </c>
      <c r="I2087" s="1">
        <v>4.7710590022290694E-2</v>
      </c>
    </row>
    <row r="2088" spans="1:9" hidden="1" x14ac:dyDescent="0.3">
      <c r="A2088" s="1" t="s">
        <v>46</v>
      </c>
      <c r="B2088" s="1" t="s">
        <v>50</v>
      </c>
      <c r="C2088" s="1" t="s">
        <v>6</v>
      </c>
      <c r="D2088" s="1" t="s">
        <v>88</v>
      </c>
      <c r="E2088" s="1">
        <v>51</v>
      </c>
      <c r="F2088" s="1">
        <v>248</v>
      </c>
      <c r="G2088" s="1">
        <v>2.7765188439999999</v>
      </c>
      <c r="H2088" s="1">
        <v>0.27619089600000002</v>
      </c>
      <c r="I2088" s="1">
        <v>4.073794134719292E-2</v>
      </c>
    </row>
    <row r="2089" spans="1:9" hidden="1" x14ac:dyDescent="0.3">
      <c r="A2089" s="1" t="s">
        <v>46</v>
      </c>
      <c r="B2089" s="1" t="s">
        <v>50</v>
      </c>
      <c r="C2089" s="1" t="s">
        <v>6</v>
      </c>
      <c r="D2089" s="1" t="s">
        <v>89</v>
      </c>
      <c r="E2089" s="1">
        <v>51</v>
      </c>
      <c r="F2089" s="1">
        <v>248</v>
      </c>
      <c r="G2089" s="1">
        <v>2.7517853959999998</v>
      </c>
      <c r="H2089" s="1">
        <v>0.23912840799999999</v>
      </c>
      <c r="I2089" s="1">
        <v>4.2990120997585743E-2</v>
      </c>
    </row>
    <row r="2090" spans="1:9" hidden="1" x14ac:dyDescent="0.3">
      <c r="A2090" s="1" t="s">
        <v>46</v>
      </c>
      <c r="B2090" s="1" t="s">
        <v>50</v>
      </c>
      <c r="C2090" s="1" t="s">
        <v>6</v>
      </c>
      <c r="D2090" s="1" t="s">
        <v>90</v>
      </c>
      <c r="E2090" s="1">
        <v>51</v>
      </c>
      <c r="F2090" s="1">
        <v>248</v>
      </c>
      <c r="G2090" s="1">
        <v>2.6864767440000001</v>
      </c>
      <c r="H2090" s="1">
        <v>0.23445449400000001</v>
      </c>
      <c r="I2090" s="1">
        <v>4.5292675772839332E-2</v>
      </c>
    </row>
    <row r="2091" spans="1:9" hidden="1" x14ac:dyDescent="0.3">
      <c r="A2091" s="1" t="s">
        <v>46</v>
      </c>
      <c r="B2091" s="1" t="s">
        <v>50</v>
      </c>
      <c r="C2091" s="1" t="s">
        <v>6</v>
      </c>
      <c r="D2091" s="1" t="s">
        <v>91</v>
      </c>
      <c r="E2091" s="1">
        <v>51</v>
      </c>
      <c r="F2091" s="1">
        <v>248</v>
      </c>
      <c r="G2091" s="1">
        <v>2.642029553</v>
      </c>
      <c r="H2091" s="1">
        <v>0.242349113</v>
      </c>
      <c r="I2091" s="1">
        <v>1.694244752646458E-2</v>
      </c>
    </row>
    <row r="2092" spans="1:9" hidden="1" x14ac:dyDescent="0.3">
      <c r="A2092" s="1" t="s">
        <v>46</v>
      </c>
      <c r="B2092" s="1" t="s">
        <v>50</v>
      </c>
      <c r="C2092" s="1" t="s">
        <v>6</v>
      </c>
      <c r="D2092" s="1" t="s">
        <v>92</v>
      </c>
      <c r="E2092" s="1">
        <v>51</v>
      </c>
      <c r="F2092" s="1">
        <v>248</v>
      </c>
      <c r="G2092" s="1">
        <v>2.7463042369999999</v>
      </c>
      <c r="H2092" s="1">
        <v>0.222931291</v>
      </c>
      <c r="I2092" s="1">
        <v>3.3524999017855002E-2</v>
      </c>
    </row>
    <row r="2093" spans="1:9" hidden="1" x14ac:dyDescent="0.3">
      <c r="A2093" s="1" t="s">
        <v>46</v>
      </c>
      <c r="B2093" s="1" t="s">
        <v>50</v>
      </c>
      <c r="C2093" s="1" t="s">
        <v>6</v>
      </c>
      <c r="D2093" s="1" t="s">
        <v>93</v>
      </c>
      <c r="E2093" s="1">
        <v>51</v>
      </c>
      <c r="F2093" s="1">
        <v>248</v>
      </c>
      <c r="G2093" s="1">
        <v>2.7303616239999999</v>
      </c>
      <c r="H2093" s="1">
        <v>0.245461283</v>
      </c>
      <c r="I2093" s="1">
        <v>5.2554420704656629E-2</v>
      </c>
    </row>
    <row r="2094" spans="1:9" hidden="1" x14ac:dyDescent="0.3">
      <c r="A2094" s="1" t="s">
        <v>46</v>
      </c>
      <c r="B2094" s="1" t="s">
        <v>50</v>
      </c>
      <c r="C2094" s="1" t="s">
        <v>6</v>
      </c>
      <c r="D2094" s="1" t="s">
        <v>94</v>
      </c>
      <c r="E2094" s="1">
        <v>51</v>
      </c>
      <c r="F2094" s="1">
        <v>248</v>
      </c>
      <c r="G2094" s="1">
        <v>2.6620137869999998</v>
      </c>
      <c r="H2094" s="1">
        <v>0.237587407</v>
      </c>
      <c r="I2094" s="1">
        <v>0.11638177765330605</v>
      </c>
    </row>
    <row r="2095" spans="1:9" hidden="1" x14ac:dyDescent="0.3">
      <c r="A2095" s="1" t="s">
        <v>46</v>
      </c>
      <c r="B2095" s="1" t="s">
        <v>50</v>
      </c>
      <c r="C2095" s="1" t="s">
        <v>6</v>
      </c>
      <c r="D2095" s="1" t="s">
        <v>95</v>
      </c>
      <c r="E2095" s="1">
        <v>51</v>
      </c>
      <c r="F2095" s="1">
        <v>248</v>
      </c>
      <c r="G2095" s="1">
        <v>2.75130249</v>
      </c>
      <c r="H2095" s="1">
        <v>0.27464312000000002</v>
      </c>
      <c r="I2095" s="1">
        <v>0.13389483669839797</v>
      </c>
    </row>
    <row r="2096" spans="1:9" hidden="1" x14ac:dyDescent="0.3">
      <c r="A2096" s="1" t="s">
        <v>46</v>
      </c>
      <c r="B2096" s="1" t="s">
        <v>50</v>
      </c>
      <c r="C2096" s="1" t="s">
        <v>6</v>
      </c>
      <c r="D2096" s="1" t="s">
        <v>96</v>
      </c>
      <c r="E2096" s="1">
        <v>51</v>
      </c>
      <c r="F2096" s="1">
        <v>248</v>
      </c>
      <c r="G2096" s="1">
        <v>2.6405894609999998</v>
      </c>
      <c r="H2096" s="1">
        <v>0.28776326600000002</v>
      </c>
      <c r="I2096" s="1">
        <v>0.12669906742000747</v>
      </c>
    </row>
    <row r="2097" spans="1:9" hidden="1" x14ac:dyDescent="0.3">
      <c r="A2097" s="1" t="s">
        <v>46</v>
      </c>
      <c r="B2097" s="1" t="s">
        <v>50</v>
      </c>
      <c r="C2097" s="1" t="s">
        <v>6</v>
      </c>
      <c r="D2097" s="1" t="s">
        <v>97</v>
      </c>
      <c r="E2097" s="1">
        <v>51</v>
      </c>
      <c r="F2097" s="1">
        <v>248</v>
      </c>
      <c r="G2097" s="1">
        <v>2.7418315949999998</v>
      </c>
      <c r="H2097" s="1">
        <v>0.25927747499999998</v>
      </c>
      <c r="I2097" s="1">
        <v>0.10596610387781848</v>
      </c>
    </row>
    <row r="2098" spans="1:9" hidden="1" x14ac:dyDescent="0.3">
      <c r="A2098" s="1" t="s">
        <v>46</v>
      </c>
      <c r="B2098" s="1" t="s">
        <v>50</v>
      </c>
      <c r="C2098" s="1" t="s">
        <v>6</v>
      </c>
      <c r="D2098" s="1" t="s">
        <v>98</v>
      </c>
      <c r="E2098" s="1">
        <v>51</v>
      </c>
      <c r="F2098" s="1">
        <v>248</v>
      </c>
      <c r="G2098" s="1">
        <v>2.6278036450000002</v>
      </c>
      <c r="H2098" s="1">
        <v>0.19331608</v>
      </c>
      <c r="I2098" s="1">
        <v>7.9370850524633663E-2</v>
      </c>
    </row>
    <row r="2099" spans="1:9" hidden="1" x14ac:dyDescent="0.3">
      <c r="A2099" s="1" t="s">
        <v>46</v>
      </c>
      <c r="B2099" s="1" t="s">
        <v>50</v>
      </c>
      <c r="C2099" s="1" t="s">
        <v>6</v>
      </c>
      <c r="D2099" s="1" t="s">
        <v>99</v>
      </c>
      <c r="E2099" s="1">
        <v>51</v>
      </c>
      <c r="F2099" s="1">
        <v>248</v>
      </c>
      <c r="G2099" s="1">
        <v>2.7476386929999999</v>
      </c>
      <c r="H2099" s="1">
        <v>0.27698206600000003</v>
      </c>
      <c r="I2099" s="1">
        <v>5.8720220703712522E-2</v>
      </c>
    </row>
    <row r="2100" spans="1:9" hidden="1" x14ac:dyDescent="0.3">
      <c r="A2100" s="1" t="s">
        <v>46</v>
      </c>
      <c r="B2100" s="1" t="s">
        <v>50</v>
      </c>
      <c r="C2100" s="1" t="s">
        <v>6</v>
      </c>
      <c r="D2100" s="1" t="s">
        <v>100</v>
      </c>
      <c r="E2100" s="1">
        <v>51</v>
      </c>
      <c r="F2100" s="1">
        <v>248</v>
      </c>
      <c r="G2100" s="1">
        <v>2.7209926150000001</v>
      </c>
      <c r="H2100" s="1">
        <v>0.20319854900000001</v>
      </c>
      <c r="I2100" s="1">
        <v>5.8385151925809599E-2</v>
      </c>
    </row>
    <row r="2101" spans="1:9" hidden="1" x14ac:dyDescent="0.3">
      <c r="A2101" s="1" t="s">
        <v>46</v>
      </c>
      <c r="B2101" s="1" t="s">
        <v>50</v>
      </c>
      <c r="C2101" s="1" t="s">
        <v>6</v>
      </c>
      <c r="D2101" s="1" t="s">
        <v>101</v>
      </c>
      <c r="E2101" s="1">
        <v>51</v>
      </c>
      <c r="F2101" s="1">
        <v>248</v>
      </c>
      <c r="G2101" s="1">
        <v>2.7284932510000002</v>
      </c>
      <c r="H2101" s="1">
        <v>0.23647796099999999</v>
      </c>
      <c r="I2101" s="1">
        <v>6.3534292077199531E-2</v>
      </c>
    </row>
    <row r="2102" spans="1:9" hidden="1" x14ac:dyDescent="0.3">
      <c r="A2102" s="1" t="s">
        <v>46</v>
      </c>
      <c r="B2102" s="1" t="s">
        <v>50</v>
      </c>
      <c r="C2102" s="1" t="s">
        <v>6</v>
      </c>
      <c r="D2102" s="1" t="s">
        <v>102</v>
      </c>
      <c r="E2102" s="1">
        <v>51</v>
      </c>
      <c r="F2102" s="1">
        <v>248</v>
      </c>
      <c r="G2102" s="1">
        <v>2.6379410970000001</v>
      </c>
      <c r="H2102" s="1">
        <v>0.237920203</v>
      </c>
      <c r="I2102" s="1">
        <v>9.4325315837990448E-2</v>
      </c>
    </row>
    <row r="2103" spans="1:9" hidden="1" x14ac:dyDescent="0.3">
      <c r="A2103" s="1" t="s">
        <v>46</v>
      </c>
      <c r="B2103" s="1" t="s">
        <v>50</v>
      </c>
      <c r="C2103" s="1" t="s">
        <v>6</v>
      </c>
      <c r="D2103" s="1" t="s">
        <v>103</v>
      </c>
      <c r="E2103" s="1">
        <v>51</v>
      </c>
      <c r="F2103" s="1">
        <v>248</v>
      </c>
      <c r="G2103" s="1">
        <v>2.663843768</v>
      </c>
      <c r="H2103" s="1">
        <v>0.24332690100000001</v>
      </c>
      <c r="I2103" s="1">
        <v>0.10821676759528984</v>
      </c>
    </row>
    <row r="2104" spans="1:9" hidden="1" x14ac:dyDescent="0.3">
      <c r="A2104" s="1" t="s">
        <v>46</v>
      </c>
      <c r="B2104" s="1" t="s">
        <v>50</v>
      </c>
      <c r="C2104" s="1" t="s">
        <v>6</v>
      </c>
      <c r="D2104" s="1" t="s">
        <v>104</v>
      </c>
      <c r="E2104" s="1">
        <v>51</v>
      </c>
      <c r="F2104" s="1">
        <v>248</v>
      </c>
      <c r="G2104" s="1">
        <v>2.717135496</v>
      </c>
      <c r="H2104" s="1">
        <v>0.24527550000000001</v>
      </c>
      <c r="I2104" s="1">
        <v>8.4768129903582887E-2</v>
      </c>
    </row>
    <row r="2105" spans="1:9" hidden="1" x14ac:dyDescent="0.3">
      <c r="A2105" s="1" t="s">
        <v>46</v>
      </c>
      <c r="B2105" s="1" t="s">
        <v>50</v>
      </c>
      <c r="C2105" s="1" t="s">
        <v>6</v>
      </c>
      <c r="D2105" s="1" t="s">
        <v>105</v>
      </c>
      <c r="E2105" s="1">
        <v>51</v>
      </c>
      <c r="F2105" s="1">
        <v>248</v>
      </c>
      <c r="G2105" s="1">
        <v>2.6740440130000001</v>
      </c>
      <c r="H2105" s="1">
        <v>0.24454027</v>
      </c>
      <c r="I2105" s="1">
        <v>5.4454099082293546E-2</v>
      </c>
    </row>
    <row r="2106" spans="1:9" hidden="1" x14ac:dyDescent="0.3">
      <c r="A2106" s="1" t="s">
        <v>46</v>
      </c>
      <c r="B2106" s="1" t="s">
        <v>50</v>
      </c>
      <c r="C2106" s="1" t="s">
        <v>6</v>
      </c>
      <c r="D2106" s="1" t="s">
        <v>106</v>
      </c>
      <c r="E2106" s="1">
        <v>51</v>
      </c>
      <c r="F2106" s="1">
        <v>248</v>
      </c>
      <c r="G2106" s="1">
        <v>2.628221699</v>
      </c>
      <c r="H2106" s="1">
        <v>0.179429485</v>
      </c>
      <c r="I2106" s="1">
        <v>5.5283336793398342E-2</v>
      </c>
    </row>
    <row r="2107" spans="1:9" hidden="1" x14ac:dyDescent="0.3">
      <c r="A2107" s="1" t="s">
        <v>46</v>
      </c>
      <c r="B2107" s="1" t="s">
        <v>50</v>
      </c>
      <c r="C2107" s="1" t="s">
        <v>6</v>
      </c>
      <c r="D2107" s="1" t="s">
        <v>107</v>
      </c>
      <c r="E2107" s="1">
        <v>51</v>
      </c>
      <c r="F2107" s="1">
        <v>248</v>
      </c>
      <c r="G2107" s="1">
        <v>2.698058847</v>
      </c>
      <c r="H2107" s="1">
        <v>0.21759967</v>
      </c>
      <c r="I2107" s="1">
        <v>5.2585256387983538E-2</v>
      </c>
    </row>
    <row r="2108" spans="1:9" hidden="1" x14ac:dyDescent="0.3">
      <c r="A2108" s="1" t="s">
        <v>46</v>
      </c>
      <c r="B2108" s="1" t="s">
        <v>50</v>
      </c>
      <c r="C2108" s="1" t="s">
        <v>7</v>
      </c>
      <c r="D2108" s="1" t="s">
        <v>54</v>
      </c>
      <c r="E2108" s="1">
        <v>15</v>
      </c>
      <c r="F2108" s="1">
        <v>27</v>
      </c>
      <c r="G2108" s="1">
        <v>2.786976407</v>
      </c>
      <c r="H2108" s="1">
        <v>0.19961585000000001</v>
      </c>
      <c r="I2108" s="1">
        <v>1.2116120271055018E-3</v>
      </c>
    </row>
    <row r="2109" spans="1:9" hidden="1" x14ac:dyDescent="0.3">
      <c r="A2109" s="1" t="s">
        <v>46</v>
      </c>
      <c r="B2109" s="1" t="s">
        <v>50</v>
      </c>
      <c r="C2109" s="1" t="s">
        <v>7</v>
      </c>
      <c r="D2109" s="1" t="s">
        <v>55</v>
      </c>
      <c r="E2109" s="1">
        <v>19</v>
      </c>
      <c r="F2109" s="1">
        <v>29</v>
      </c>
      <c r="G2109" s="1">
        <v>2.8059121739999999</v>
      </c>
      <c r="H2109" s="1">
        <v>0.22030717399999999</v>
      </c>
      <c r="I2109" s="1">
        <v>9.2036397250544325E-4</v>
      </c>
    </row>
    <row r="2110" spans="1:9" hidden="1" x14ac:dyDescent="0.3">
      <c r="A2110" s="1" t="s">
        <v>46</v>
      </c>
      <c r="B2110" s="1" t="s">
        <v>50</v>
      </c>
      <c r="C2110" s="1" t="s">
        <v>7</v>
      </c>
      <c r="D2110" s="1" t="s">
        <v>56</v>
      </c>
      <c r="E2110" s="1">
        <v>19</v>
      </c>
      <c r="F2110" s="1">
        <v>29</v>
      </c>
      <c r="G2110" s="1">
        <v>2.7325815819999999</v>
      </c>
      <c r="H2110" s="1">
        <v>0.16391186399999999</v>
      </c>
      <c r="I2110" s="1">
        <v>4.4206203035635232E-4</v>
      </c>
    </row>
    <row r="2111" spans="1:9" hidden="1" x14ac:dyDescent="0.3">
      <c r="A2111" s="1" t="s">
        <v>46</v>
      </c>
      <c r="B2111" s="1" t="s">
        <v>50</v>
      </c>
      <c r="C2111" s="1" t="s">
        <v>7</v>
      </c>
      <c r="D2111" s="1" t="s">
        <v>57</v>
      </c>
      <c r="E2111" s="1">
        <v>19</v>
      </c>
      <c r="F2111" s="1">
        <v>29</v>
      </c>
      <c r="G2111" s="1">
        <v>2.9112244999999999</v>
      </c>
      <c r="H2111" s="1">
        <v>0.227511611</v>
      </c>
      <c r="I2111" s="1">
        <v>6.6247664286388274E-4</v>
      </c>
    </row>
    <row r="2112" spans="1:9" hidden="1" x14ac:dyDescent="0.3">
      <c r="A2112" s="1" t="s">
        <v>46</v>
      </c>
      <c r="B2112" s="1" t="s">
        <v>50</v>
      </c>
      <c r="C2112" s="1" t="s">
        <v>7</v>
      </c>
      <c r="D2112" s="1" t="s">
        <v>58</v>
      </c>
      <c r="E2112" s="1">
        <v>19</v>
      </c>
      <c r="F2112" s="1">
        <v>29</v>
      </c>
      <c r="G2112" s="1">
        <v>2.780317148</v>
      </c>
      <c r="H2112" s="1">
        <v>0.18726773999999999</v>
      </c>
      <c r="I2112" s="1">
        <v>5.5862346558021289E-5</v>
      </c>
    </row>
    <row r="2113" spans="1:9" hidden="1" x14ac:dyDescent="0.3">
      <c r="A2113" s="1" t="s">
        <v>46</v>
      </c>
      <c r="B2113" s="1" t="s">
        <v>50</v>
      </c>
      <c r="C2113" s="1" t="s">
        <v>7</v>
      </c>
      <c r="D2113" s="1" t="s">
        <v>59</v>
      </c>
      <c r="E2113" s="1">
        <v>19</v>
      </c>
      <c r="F2113" s="1">
        <v>29</v>
      </c>
      <c r="G2113" s="1">
        <v>2.8633313610000002</v>
      </c>
      <c r="H2113" s="1">
        <v>0.28118062900000002</v>
      </c>
      <c r="I2113" s="1">
        <v>8.6923706017504173E-4</v>
      </c>
    </row>
    <row r="2114" spans="1:9" hidden="1" x14ac:dyDescent="0.3">
      <c r="A2114" s="1" t="s">
        <v>46</v>
      </c>
      <c r="B2114" s="1" t="s">
        <v>50</v>
      </c>
      <c r="C2114" s="1" t="s">
        <v>7</v>
      </c>
      <c r="D2114" s="1" t="s">
        <v>60</v>
      </c>
      <c r="E2114" s="1">
        <v>61</v>
      </c>
      <c r="F2114" s="1">
        <v>29</v>
      </c>
      <c r="G2114" s="1">
        <v>2.9383503129999999</v>
      </c>
      <c r="H2114" s="1">
        <v>0.16853241699999999</v>
      </c>
      <c r="I2114" s="1">
        <v>8.0004997731899629E-3</v>
      </c>
    </row>
    <row r="2115" spans="1:9" hidden="1" x14ac:dyDescent="0.3">
      <c r="A2115" s="1" t="s">
        <v>46</v>
      </c>
      <c r="B2115" s="1" t="s">
        <v>50</v>
      </c>
      <c r="C2115" s="1" t="s">
        <v>7</v>
      </c>
      <c r="D2115" s="1" t="s">
        <v>61</v>
      </c>
      <c r="E2115" s="1">
        <v>61</v>
      </c>
      <c r="F2115" s="1">
        <v>29</v>
      </c>
      <c r="G2115" s="1">
        <v>2.886954936</v>
      </c>
      <c r="H2115" s="1">
        <v>0.23689400899999999</v>
      </c>
      <c r="I2115" s="1">
        <v>1.1783742397061515E-2</v>
      </c>
    </row>
    <row r="2116" spans="1:9" hidden="1" x14ac:dyDescent="0.3">
      <c r="A2116" s="1" t="s">
        <v>46</v>
      </c>
      <c r="B2116" s="1" t="s">
        <v>50</v>
      </c>
      <c r="C2116" s="1" t="s">
        <v>7</v>
      </c>
      <c r="D2116" s="1" t="s">
        <v>62</v>
      </c>
      <c r="E2116" s="1">
        <v>61</v>
      </c>
      <c r="F2116" s="1">
        <v>29</v>
      </c>
      <c r="G2116" s="1">
        <v>2.8017994939999999</v>
      </c>
      <c r="H2116" s="1">
        <v>0.18296706300000001</v>
      </c>
      <c r="I2116" s="1">
        <v>8.6510557891179354E-3</v>
      </c>
    </row>
    <row r="2117" spans="1:9" hidden="1" x14ac:dyDescent="0.3">
      <c r="A2117" s="1" t="s">
        <v>46</v>
      </c>
      <c r="B2117" s="1" t="s">
        <v>50</v>
      </c>
      <c r="C2117" s="1" t="s">
        <v>7</v>
      </c>
      <c r="D2117" s="1" t="s">
        <v>63</v>
      </c>
      <c r="E2117" s="1">
        <v>61</v>
      </c>
      <c r="F2117" s="1">
        <v>29</v>
      </c>
      <c r="G2117" s="1">
        <v>2.8271495739999999</v>
      </c>
      <c r="H2117" s="1">
        <v>0.28116987199999999</v>
      </c>
      <c r="I2117" s="1">
        <v>2.9656028467729633E-3</v>
      </c>
    </row>
    <row r="2118" spans="1:9" hidden="1" x14ac:dyDescent="0.3">
      <c r="A2118" s="1" t="s">
        <v>46</v>
      </c>
      <c r="B2118" s="1" t="s">
        <v>50</v>
      </c>
      <c r="C2118" s="1" t="s">
        <v>7</v>
      </c>
      <c r="D2118" s="1" t="s">
        <v>64</v>
      </c>
      <c r="E2118" s="1">
        <v>61</v>
      </c>
      <c r="F2118" s="1">
        <v>29</v>
      </c>
      <c r="G2118" s="1">
        <v>2.8800431999999998</v>
      </c>
      <c r="H2118" s="1">
        <v>0.28746845500000001</v>
      </c>
      <c r="I2118" s="1">
        <v>2.5260602600803354E-3</v>
      </c>
    </row>
    <row r="2119" spans="1:9" hidden="1" x14ac:dyDescent="0.3">
      <c r="A2119" s="1" t="s">
        <v>46</v>
      </c>
      <c r="B2119" s="1" t="s">
        <v>50</v>
      </c>
      <c r="C2119" s="1" t="s">
        <v>7</v>
      </c>
      <c r="D2119" s="1" t="s">
        <v>65</v>
      </c>
      <c r="E2119" s="1">
        <v>61</v>
      </c>
      <c r="F2119" s="1">
        <v>29</v>
      </c>
      <c r="G2119" s="1">
        <v>2.8468746249999999</v>
      </c>
      <c r="H2119" s="1">
        <v>0.296182532</v>
      </c>
      <c r="I2119" s="1">
        <v>4.7382742590907907E-4</v>
      </c>
    </row>
    <row r="2120" spans="1:9" hidden="1" x14ac:dyDescent="0.3">
      <c r="A2120" s="1" t="s">
        <v>46</v>
      </c>
      <c r="B2120" s="1" t="s">
        <v>50</v>
      </c>
      <c r="C2120" s="1" t="s">
        <v>7</v>
      </c>
      <c r="D2120" s="1" t="s">
        <v>66</v>
      </c>
      <c r="E2120" s="1">
        <v>61</v>
      </c>
      <c r="F2120" s="1">
        <v>29</v>
      </c>
      <c r="G2120" s="1">
        <v>2.8972744640000001</v>
      </c>
      <c r="H2120" s="1">
        <v>0.237657383</v>
      </c>
      <c r="I2120" s="1">
        <v>1.6216339463116246E-4</v>
      </c>
    </row>
    <row r="2121" spans="1:9" hidden="1" x14ac:dyDescent="0.3">
      <c r="A2121" s="1" t="s">
        <v>46</v>
      </c>
      <c r="B2121" s="1" t="s">
        <v>50</v>
      </c>
      <c r="C2121" s="1" t="s">
        <v>7</v>
      </c>
      <c r="D2121" s="1" t="s">
        <v>67</v>
      </c>
      <c r="E2121" s="1">
        <v>61</v>
      </c>
      <c r="F2121" s="1">
        <v>29</v>
      </c>
      <c r="G2121" s="1">
        <v>2.8409888730000001</v>
      </c>
      <c r="H2121" s="1">
        <v>0.16514283099999999</v>
      </c>
      <c r="I2121" s="1">
        <v>1.0821366012996386E-3</v>
      </c>
    </row>
    <row r="2122" spans="1:9" hidden="1" x14ac:dyDescent="0.3">
      <c r="A2122" s="1" t="s">
        <v>46</v>
      </c>
      <c r="B2122" s="1" t="s">
        <v>50</v>
      </c>
      <c r="C2122" s="1" t="s">
        <v>7</v>
      </c>
      <c r="D2122" s="1" t="s">
        <v>68</v>
      </c>
      <c r="E2122" s="1">
        <v>61</v>
      </c>
      <c r="F2122" s="1">
        <v>29</v>
      </c>
      <c r="G2122" s="1">
        <v>2.8130148159999999</v>
      </c>
      <c r="H2122" s="1">
        <v>0.21815568099999999</v>
      </c>
      <c r="I2122" s="1">
        <v>1.1753698833667349E-3</v>
      </c>
    </row>
    <row r="2123" spans="1:9" hidden="1" x14ac:dyDescent="0.3">
      <c r="A2123" s="1" t="s">
        <v>46</v>
      </c>
      <c r="B2123" s="1" t="s">
        <v>50</v>
      </c>
      <c r="C2123" s="1" t="s">
        <v>7</v>
      </c>
      <c r="D2123" s="1" t="s">
        <v>69</v>
      </c>
      <c r="E2123" s="1">
        <v>61</v>
      </c>
      <c r="F2123" s="1">
        <v>113</v>
      </c>
      <c r="G2123" s="1">
        <v>2.7889132320000001</v>
      </c>
      <c r="H2123" s="1">
        <v>0.14364168599999999</v>
      </c>
      <c r="I2123" s="1">
        <v>5.885512273497618E-2</v>
      </c>
    </row>
    <row r="2124" spans="1:9" hidden="1" x14ac:dyDescent="0.3">
      <c r="A2124" s="1" t="s">
        <v>46</v>
      </c>
      <c r="B2124" s="1" t="s">
        <v>50</v>
      </c>
      <c r="C2124" s="1" t="s">
        <v>7</v>
      </c>
      <c r="D2124" s="1" t="s">
        <v>70</v>
      </c>
      <c r="E2124" s="1">
        <v>61</v>
      </c>
      <c r="F2124" s="1">
        <v>176</v>
      </c>
      <c r="G2124" s="1">
        <v>2.8272573209999998</v>
      </c>
      <c r="H2124" s="1">
        <v>0.229441909</v>
      </c>
      <c r="I2124" s="1">
        <v>2.9074731115056276E-2</v>
      </c>
    </row>
    <row r="2125" spans="1:9" hidden="1" x14ac:dyDescent="0.3">
      <c r="A2125" s="1" t="s">
        <v>46</v>
      </c>
      <c r="B2125" s="1" t="s">
        <v>50</v>
      </c>
      <c r="C2125" s="1" t="s">
        <v>7</v>
      </c>
      <c r="D2125" s="1" t="s">
        <v>71</v>
      </c>
      <c r="E2125" s="1">
        <v>61</v>
      </c>
      <c r="F2125" s="1">
        <v>176</v>
      </c>
      <c r="G2125" s="1">
        <v>2.8023022649999998</v>
      </c>
      <c r="H2125" s="1">
        <v>0.16684719100000001</v>
      </c>
      <c r="I2125" s="1">
        <v>2.9684190010702472E-4</v>
      </c>
    </row>
    <row r="2126" spans="1:9" hidden="1" x14ac:dyDescent="0.3">
      <c r="A2126" s="1" t="s">
        <v>46</v>
      </c>
      <c r="B2126" s="1" t="s">
        <v>50</v>
      </c>
      <c r="C2126" s="1" t="s">
        <v>7</v>
      </c>
      <c r="D2126" s="1" t="s">
        <v>72</v>
      </c>
      <c r="E2126" s="1">
        <v>61</v>
      </c>
      <c r="F2126" s="1">
        <v>176</v>
      </c>
      <c r="G2126" s="1">
        <v>2.886029567</v>
      </c>
      <c r="H2126" s="1">
        <v>0.25028688500000001</v>
      </c>
      <c r="I2126" s="1">
        <v>2.9085165120331979E-4</v>
      </c>
    </row>
    <row r="2127" spans="1:9" hidden="1" x14ac:dyDescent="0.3">
      <c r="A2127" s="1" t="s">
        <v>46</v>
      </c>
      <c r="B2127" s="1" t="s">
        <v>50</v>
      </c>
      <c r="C2127" s="1" t="s">
        <v>7</v>
      </c>
      <c r="D2127" s="1" t="s">
        <v>73</v>
      </c>
      <c r="E2127" s="1">
        <v>61</v>
      </c>
      <c r="F2127" s="1">
        <v>176</v>
      </c>
      <c r="G2127" s="1">
        <v>2.883672249</v>
      </c>
      <c r="H2127" s="1">
        <v>0.17660534</v>
      </c>
      <c r="I2127" s="1">
        <v>5.2556606075536893E-4</v>
      </c>
    </row>
    <row r="2128" spans="1:9" hidden="1" x14ac:dyDescent="0.3">
      <c r="A2128" s="1" t="s">
        <v>46</v>
      </c>
      <c r="B2128" s="1" t="s">
        <v>50</v>
      </c>
      <c r="C2128" s="1" t="s">
        <v>7</v>
      </c>
      <c r="D2128" s="1" t="s">
        <v>74</v>
      </c>
      <c r="E2128" s="1">
        <v>61</v>
      </c>
      <c r="F2128" s="1">
        <v>176</v>
      </c>
      <c r="G2128" s="1">
        <v>2.7997880770000001</v>
      </c>
      <c r="H2128" s="1">
        <v>0.23947733099999999</v>
      </c>
      <c r="I2128" s="1">
        <v>2.3811108740103622E-4</v>
      </c>
    </row>
    <row r="2129" spans="1:9" hidden="1" x14ac:dyDescent="0.3">
      <c r="A2129" s="1" t="s">
        <v>46</v>
      </c>
      <c r="B2129" s="1" t="s">
        <v>50</v>
      </c>
      <c r="C2129" s="1" t="s">
        <v>7</v>
      </c>
      <c r="D2129" s="1" t="s">
        <v>75</v>
      </c>
      <c r="E2129" s="1">
        <v>61</v>
      </c>
      <c r="F2129" s="1">
        <v>260</v>
      </c>
      <c r="G2129" s="1">
        <v>2.867147149</v>
      </c>
      <c r="H2129" s="1">
        <v>0.25498615000000002</v>
      </c>
      <c r="I2129" s="1">
        <v>2.7375058099647718E-4</v>
      </c>
    </row>
    <row r="2130" spans="1:9" hidden="1" x14ac:dyDescent="0.3">
      <c r="A2130" s="1" t="s">
        <v>46</v>
      </c>
      <c r="B2130" s="1" t="s">
        <v>50</v>
      </c>
      <c r="C2130" s="1" t="s">
        <v>7</v>
      </c>
      <c r="D2130" s="1" t="s">
        <v>76</v>
      </c>
      <c r="E2130" s="1">
        <v>61</v>
      </c>
      <c r="F2130" s="1">
        <v>323</v>
      </c>
      <c r="G2130" s="1">
        <v>2.8756998180000002</v>
      </c>
      <c r="H2130" s="1">
        <v>0.236752714</v>
      </c>
      <c r="I2130" s="1">
        <v>8.7285581234698373E-2</v>
      </c>
    </row>
    <row r="2131" spans="1:9" hidden="1" x14ac:dyDescent="0.3">
      <c r="A2131" s="1" t="s">
        <v>46</v>
      </c>
      <c r="B2131" s="1" t="s">
        <v>50</v>
      </c>
      <c r="C2131" s="1" t="s">
        <v>7</v>
      </c>
      <c r="D2131" s="1" t="s">
        <v>77</v>
      </c>
      <c r="E2131" s="1">
        <v>61</v>
      </c>
      <c r="F2131" s="1">
        <v>323</v>
      </c>
      <c r="G2131" s="1">
        <v>2.8314340100000002</v>
      </c>
      <c r="H2131" s="1">
        <v>0.179770031</v>
      </c>
      <c r="I2131" s="1">
        <v>2.4381701147213514E-2</v>
      </c>
    </row>
    <row r="2132" spans="1:9" hidden="1" x14ac:dyDescent="0.3">
      <c r="A2132" s="1" t="s">
        <v>46</v>
      </c>
      <c r="B2132" s="1" t="s">
        <v>50</v>
      </c>
      <c r="C2132" s="1" t="s">
        <v>7</v>
      </c>
      <c r="D2132" s="1" t="s">
        <v>78</v>
      </c>
      <c r="E2132" s="1">
        <v>61</v>
      </c>
      <c r="F2132" s="1">
        <v>323</v>
      </c>
      <c r="G2132" s="1">
        <v>2.871934478</v>
      </c>
      <c r="H2132" s="1">
        <v>0.23518999400000001</v>
      </c>
      <c r="I2132" s="1">
        <v>2.4910655630205857E-2</v>
      </c>
    </row>
    <row r="2133" spans="1:9" hidden="1" x14ac:dyDescent="0.3">
      <c r="A2133" s="1" t="s">
        <v>46</v>
      </c>
      <c r="B2133" s="1" t="s">
        <v>50</v>
      </c>
      <c r="C2133" s="1" t="s">
        <v>7</v>
      </c>
      <c r="D2133" s="1" t="s">
        <v>79</v>
      </c>
      <c r="E2133" s="1">
        <v>61</v>
      </c>
      <c r="F2133" s="1">
        <v>323</v>
      </c>
      <c r="G2133" s="1">
        <v>2.6963826370000001</v>
      </c>
      <c r="H2133" s="1">
        <v>0.28067929699999999</v>
      </c>
      <c r="I2133" s="1">
        <v>2.2674026873621661E-2</v>
      </c>
    </row>
    <row r="2134" spans="1:9" hidden="1" x14ac:dyDescent="0.3">
      <c r="A2134" s="1" t="s">
        <v>46</v>
      </c>
      <c r="B2134" s="1" t="s">
        <v>50</v>
      </c>
      <c r="C2134" s="1" t="s">
        <v>7</v>
      </c>
      <c r="D2134" s="1" t="s">
        <v>80</v>
      </c>
      <c r="E2134" s="1">
        <v>61</v>
      </c>
      <c r="F2134" s="1">
        <v>323</v>
      </c>
      <c r="G2134" s="1">
        <v>2.8488395980000001</v>
      </c>
      <c r="H2134" s="1">
        <v>0.28273328599999997</v>
      </c>
      <c r="I2134" s="1">
        <v>2.7837136769657614E-2</v>
      </c>
    </row>
    <row r="2135" spans="1:9" hidden="1" x14ac:dyDescent="0.3">
      <c r="A2135" s="1" t="s">
        <v>46</v>
      </c>
      <c r="B2135" s="1" t="s">
        <v>50</v>
      </c>
      <c r="C2135" s="1" t="s">
        <v>7</v>
      </c>
      <c r="D2135" s="1" t="s">
        <v>81</v>
      </c>
      <c r="E2135" s="1">
        <v>61</v>
      </c>
      <c r="F2135" s="1">
        <v>323</v>
      </c>
      <c r="G2135" s="1">
        <v>2.9160251129999999</v>
      </c>
      <c r="H2135" s="1">
        <v>0.24633060000000001</v>
      </c>
      <c r="I2135" s="1">
        <v>1.3099301324693316E-2</v>
      </c>
    </row>
    <row r="2136" spans="1:9" hidden="1" x14ac:dyDescent="0.3">
      <c r="A2136" s="1" t="s">
        <v>46</v>
      </c>
      <c r="B2136" s="1" t="s">
        <v>50</v>
      </c>
      <c r="C2136" s="1" t="s">
        <v>7</v>
      </c>
      <c r="D2136" s="1" t="s">
        <v>82</v>
      </c>
      <c r="E2136" s="1">
        <v>61</v>
      </c>
      <c r="F2136" s="1">
        <v>323</v>
      </c>
      <c r="G2136" s="1">
        <v>2.846568183</v>
      </c>
      <c r="H2136" s="1">
        <v>0.23577345499999999</v>
      </c>
      <c r="I2136" s="1">
        <v>1.8529191231732557E-2</v>
      </c>
    </row>
    <row r="2137" spans="1:9" hidden="1" x14ac:dyDescent="0.3">
      <c r="A2137" s="1" t="s">
        <v>46</v>
      </c>
      <c r="B2137" s="1" t="s">
        <v>50</v>
      </c>
      <c r="C2137" s="1" t="s">
        <v>7</v>
      </c>
      <c r="D2137" s="1" t="s">
        <v>83</v>
      </c>
      <c r="E2137" s="1">
        <v>61</v>
      </c>
      <c r="F2137" s="1">
        <v>323</v>
      </c>
      <c r="G2137" s="1">
        <v>2.8230065500000001</v>
      </c>
      <c r="H2137" s="1">
        <v>0.25975895799999998</v>
      </c>
      <c r="I2137" s="1">
        <v>2.1107991254067593E-2</v>
      </c>
    </row>
    <row r="2138" spans="1:9" hidden="1" x14ac:dyDescent="0.3">
      <c r="A2138" s="1" t="s">
        <v>46</v>
      </c>
      <c r="B2138" s="1" t="s">
        <v>50</v>
      </c>
      <c r="C2138" s="1" t="s">
        <v>7</v>
      </c>
      <c r="D2138" s="1" t="s">
        <v>84</v>
      </c>
      <c r="E2138" s="1">
        <v>61</v>
      </c>
      <c r="F2138" s="1">
        <v>323</v>
      </c>
      <c r="G2138" s="1">
        <v>2.8489840919999998</v>
      </c>
      <c r="H2138" s="1">
        <v>0.29951868199999998</v>
      </c>
      <c r="I2138" s="1">
        <v>1.3559699300574836E-2</v>
      </c>
    </row>
    <row r="2139" spans="1:9" hidden="1" x14ac:dyDescent="0.3">
      <c r="A2139" s="1" t="s">
        <v>46</v>
      </c>
      <c r="B2139" s="1" t="s">
        <v>50</v>
      </c>
      <c r="C2139" s="1" t="s">
        <v>7</v>
      </c>
      <c r="D2139" s="1" t="s">
        <v>85</v>
      </c>
      <c r="E2139" s="1">
        <v>61</v>
      </c>
      <c r="F2139" s="1">
        <v>323</v>
      </c>
      <c r="G2139" s="1">
        <v>2.785637103</v>
      </c>
      <c r="H2139" s="1">
        <v>0.231956576</v>
      </c>
      <c r="I2139" s="1">
        <v>1.0834898012417866E-2</v>
      </c>
    </row>
    <row r="2140" spans="1:9" hidden="1" x14ac:dyDescent="0.3">
      <c r="A2140" s="1" t="s">
        <v>46</v>
      </c>
      <c r="B2140" s="1" t="s">
        <v>50</v>
      </c>
      <c r="C2140" s="1" t="s">
        <v>7</v>
      </c>
      <c r="D2140" s="1" t="s">
        <v>86</v>
      </c>
      <c r="E2140" s="1">
        <v>61</v>
      </c>
      <c r="F2140" s="1">
        <v>323</v>
      </c>
      <c r="G2140" s="1">
        <v>2.8283700789999999</v>
      </c>
      <c r="H2140" s="1">
        <v>0.188817813</v>
      </c>
      <c r="I2140" s="1">
        <v>2.5751683978630351E-2</v>
      </c>
    </row>
    <row r="2141" spans="1:9" hidden="1" x14ac:dyDescent="0.3">
      <c r="A2141" s="1" t="s">
        <v>46</v>
      </c>
      <c r="B2141" s="1" t="s">
        <v>50</v>
      </c>
      <c r="C2141" s="1" t="s">
        <v>7</v>
      </c>
      <c r="D2141" s="1" t="s">
        <v>87</v>
      </c>
      <c r="E2141" s="1">
        <v>61</v>
      </c>
      <c r="F2141" s="1">
        <v>323</v>
      </c>
      <c r="G2141" s="1">
        <v>2.7885848599999998</v>
      </c>
      <c r="H2141" s="1">
        <v>0.18251441099999999</v>
      </c>
      <c r="I2141" s="1">
        <v>1.8451585898635672E-2</v>
      </c>
    </row>
    <row r="2142" spans="1:9" hidden="1" x14ac:dyDescent="0.3">
      <c r="A2142" s="1" t="s">
        <v>46</v>
      </c>
      <c r="B2142" s="1" t="s">
        <v>50</v>
      </c>
      <c r="C2142" s="1" t="s">
        <v>7</v>
      </c>
      <c r="D2142" s="1" t="s">
        <v>88</v>
      </c>
      <c r="E2142" s="1">
        <v>61</v>
      </c>
      <c r="F2142" s="1">
        <v>323</v>
      </c>
      <c r="G2142" s="1">
        <v>2.7324886830000001</v>
      </c>
      <c r="H2142" s="1">
        <v>0.17298681099999999</v>
      </c>
      <c r="I2142" s="1">
        <v>3.3213286952025182E-2</v>
      </c>
    </row>
    <row r="2143" spans="1:9" hidden="1" x14ac:dyDescent="0.3">
      <c r="A2143" s="1" t="s">
        <v>46</v>
      </c>
      <c r="B2143" s="1" t="s">
        <v>50</v>
      </c>
      <c r="C2143" s="1" t="s">
        <v>7</v>
      </c>
      <c r="D2143" s="1" t="s">
        <v>89</v>
      </c>
      <c r="E2143" s="1">
        <v>61</v>
      </c>
      <c r="F2143" s="1">
        <v>323</v>
      </c>
      <c r="G2143" s="1">
        <v>2.8306530749999999</v>
      </c>
      <c r="H2143" s="1">
        <v>0.25204376299999998</v>
      </c>
      <c r="I2143" s="1">
        <v>3.6234872046115793E-2</v>
      </c>
    </row>
    <row r="2144" spans="1:9" hidden="1" x14ac:dyDescent="0.3">
      <c r="A2144" s="1" t="s">
        <v>46</v>
      </c>
      <c r="B2144" s="1" t="s">
        <v>50</v>
      </c>
      <c r="C2144" s="1" t="s">
        <v>7</v>
      </c>
      <c r="D2144" s="1" t="s">
        <v>90</v>
      </c>
      <c r="E2144" s="1">
        <v>61</v>
      </c>
      <c r="F2144" s="1">
        <v>323</v>
      </c>
      <c r="G2144" s="1">
        <v>2.7355340099999998</v>
      </c>
      <c r="H2144" s="1">
        <v>0.228632153</v>
      </c>
      <c r="I2144" s="1">
        <v>2.284155862064385E-2</v>
      </c>
    </row>
    <row r="2145" spans="1:9" hidden="1" x14ac:dyDescent="0.3">
      <c r="A2145" s="1" t="s">
        <v>46</v>
      </c>
      <c r="B2145" s="1" t="s">
        <v>50</v>
      </c>
      <c r="C2145" s="1" t="s">
        <v>7</v>
      </c>
      <c r="D2145" s="1" t="s">
        <v>91</v>
      </c>
      <c r="E2145" s="1">
        <v>61</v>
      </c>
      <c r="F2145" s="1">
        <v>323</v>
      </c>
      <c r="G2145" s="1">
        <v>2.731670963</v>
      </c>
      <c r="H2145" s="1">
        <v>0.27313318800000003</v>
      </c>
      <c r="I2145" s="1">
        <v>2.8674300875085001E-2</v>
      </c>
    </row>
    <row r="2146" spans="1:9" hidden="1" x14ac:dyDescent="0.3">
      <c r="A2146" s="1" t="s">
        <v>46</v>
      </c>
      <c r="B2146" s="1" t="s">
        <v>50</v>
      </c>
      <c r="C2146" s="1" t="s">
        <v>7</v>
      </c>
      <c r="D2146" s="1" t="s">
        <v>92</v>
      </c>
      <c r="E2146" s="1">
        <v>61</v>
      </c>
      <c r="F2146" s="1">
        <v>323</v>
      </c>
      <c r="G2146" s="1">
        <v>2.7987295749999999</v>
      </c>
      <c r="H2146" s="1">
        <v>0.223668953</v>
      </c>
      <c r="I2146" s="1">
        <v>6.9065444040931415E-2</v>
      </c>
    </row>
    <row r="2147" spans="1:9" hidden="1" x14ac:dyDescent="0.3">
      <c r="A2147" s="1" t="s">
        <v>46</v>
      </c>
      <c r="B2147" s="1" t="s">
        <v>50</v>
      </c>
      <c r="C2147" s="1" t="s">
        <v>7</v>
      </c>
      <c r="D2147" s="1" t="s">
        <v>93</v>
      </c>
      <c r="E2147" s="1">
        <v>61</v>
      </c>
      <c r="F2147" s="1">
        <v>323</v>
      </c>
      <c r="G2147" s="1">
        <v>2.7923154700000001</v>
      </c>
      <c r="H2147" s="1">
        <v>0.25344884899999998</v>
      </c>
      <c r="I2147" s="1">
        <v>0.13645821078356757</v>
      </c>
    </row>
    <row r="2148" spans="1:9" hidden="1" x14ac:dyDescent="0.3">
      <c r="A2148" s="1" t="s">
        <v>46</v>
      </c>
      <c r="B2148" s="1" t="s">
        <v>50</v>
      </c>
      <c r="C2148" s="1" t="s">
        <v>7</v>
      </c>
      <c r="D2148" s="1" t="s">
        <v>94</v>
      </c>
      <c r="E2148" s="1">
        <v>61</v>
      </c>
      <c r="F2148" s="1">
        <v>323</v>
      </c>
      <c r="G2148" s="1">
        <v>2.7484992369999999</v>
      </c>
      <c r="H2148" s="1">
        <v>0.25055263100000003</v>
      </c>
      <c r="I2148" s="1">
        <v>0.18429435390544952</v>
      </c>
    </row>
    <row r="2149" spans="1:9" hidden="1" x14ac:dyDescent="0.3">
      <c r="A2149" s="1" t="s">
        <v>46</v>
      </c>
      <c r="B2149" s="1" t="s">
        <v>50</v>
      </c>
      <c r="C2149" s="1" t="s">
        <v>7</v>
      </c>
      <c r="D2149" s="1" t="s">
        <v>95</v>
      </c>
      <c r="E2149" s="1">
        <v>61</v>
      </c>
      <c r="F2149" s="1">
        <v>323</v>
      </c>
      <c r="G2149" s="1">
        <v>2.7880821180000002</v>
      </c>
      <c r="H2149" s="1">
        <v>0.23028944000000001</v>
      </c>
      <c r="I2149" s="1">
        <v>0.20009047086993226</v>
      </c>
    </row>
    <row r="2150" spans="1:9" hidden="1" x14ac:dyDescent="0.3">
      <c r="A2150" s="1" t="s">
        <v>46</v>
      </c>
      <c r="B2150" s="1" t="s">
        <v>50</v>
      </c>
      <c r="C2150" s="1" t="s">
        <v>7</v>
      </c>
      <c r="D2150" s="1" t="s">
        <v>96</v>
      </c>
      <c r="E2150" s="1">
        <v>61</v>
      </c>
      <c r="F2150" s="1">
        <v>323</v>
      </c>
      <c r="G2150" s="1">
        <v>2.7987557559999998</v>
      </c>
      <c r="H2150" s="1">
        <v>0.23194113799999999</v>
      </c>
      <c r="I2150" s="1">
        <v>0.1993785530007417</v>
      </c>
    </row>
    <row r="2151" spans="1:9" hidden="1" x14ac:dyDescent="0.3">
      <c r="A2151" s="1" t="s">
        <v>46</v>
      </c>
      <c r="B2151" s="1" t="s">
        <v>50</v>
      </c>
      <c r="C2151" s="1" t="s">
        <v>7</v>
      </c>
      <c r="D2151" s="1" t="s">
        <v>97</v>
      </c>
      <c r="E2151" s="1">
        <v>61</v>
      </c>
      <c r="F2151" s="1">
        <v>323</v>
      </c>
      <c r="G2151" s="1">
        <v>2.773343444</v>
      </c>
      <c r="H2151" s="1">
        <v>0.241734907</v>
      </c>
      <c r="I2151" s="1">
        <v>0.17334967861072653</v>
      </c>
    </row>
    <row r="2152" spans="1:9" hidden="1" x14ac:dyDescent="0.3">
      <c r="A2152" s="1" t="s">
        <v>46</v>
      </c>
      <c r="B2152" s="1" t="s">
        <v>50</v>
      </c>
      <c r="C2152" s="1" t="s">
        <v>7</v>
      </c>
      <c r="D2152" s="1" t="s">
        <v>98</v>
      </c>
      <c r="E2152" s="1">
        <v>61</v>
      </c>
      <c r="F2152" s="1">
        <v>323</v>
      </c>
      <c r="G2152" s="1">
        <v>2.795191773</v>
      </c>
      <c r="H2152" s="1">
        <v>0.23616631499999999</v>
      </c>
      <c r="I2152" s="1">
        <v>0.11849712266831658</v>
      </c>
    </row>
    <row r="2153" spans="1:9" hidden="1" x14ac:dyDescent="0.3">
      <c r="A2153" s="1" t="s">
        <v>46</v>
      </c>
      <c r="B2153" s="1" t="s">
        <v>50</v>
      </c>
      <c r="C2153" s="1" t="s">
        <v>7</v>
      </c>
      <c r="D2153" s="1" t="s">
        <v>99</v>
      </c>
      <c r="E2153" s="1">
        <v>61</v>
      </c>
      <c r="F2153" s="1">
        <v>323</v>
      </c>
      <c r="G2153" s="1">
        <v>2.7688259730000002</v>
      </c>
      <c r="H2153" s="1">
        <v>0.22706433300000001</v>
      </c>
      <c r="I2153" s="1">
        <v>6.0905057764424654E-2</v>
      </c>
    </row>
    <row r="2154" spans="1:9" hidden="1" x14ac:dyDescent="0.3">
      <c r="A2154" s="1" t="s">
        <v>46</v>
      </c>
      <c r="B2154" s="1" t="s">
        <v>50</v>
      </c>
      <c r="C2154" s="1" t="s">
        <v>7</v>
      </c>
      <c r="D2154" s="1" t="s">
        <v>100</v>
      </c>
      <c r="E2154" s="1">
        <v>61</v>
      </c>
      <c r="F2154" s="1">
        <v>323</v>
      </c>
      <c r="G2154" s="1">
        <v>2.7761355910000001</v>
      </c>
      <c r="H2154" s="1">
        <v>0.23139364400000001</v>
      </c>
      <c r="I2154" s="1">
        <v>3.1718933518929099E-2</v>
      </c>
    </row>
    <row r="2155" spans="1:9" hidden="1" x14ac:dyDescent="0.3">
      <c r="A2155" s="1" t="s">
        <v>46</v>
      </c>
      <c r="B2155" s="1" t="s">
        <v>50</v>
      </c>
      <c r="C2155" s="1" t="s">
        <v>7</v>
      </c>
      <c r="D2155" s="1" t="s">
        <v>101</v>
      </c>
      <c r="E2155" s="1">
        <v>61</v>
      </c>
      <c r="F2155" s="1">
        <v>323</v>
      </c>
      <c r="G2155" s="1">
        <v>2.7270529030000001</v>
      </c>
      <c r="H2155" s="1">
        <v>0.24317847500000001</v>
      </c>
      <c r="I2155" s="1">
        <v>2.6255031514174583E-2</v>
      </c>
    </row>
    <row r="2156" spans="1:9" hidden="1" x14ac:dyDescent="0.3">
      <c r="A2156" s="1" t="s">
        <v>46</v>
      </c>
      <c r="B2156" s="1" t="s">
        <v>50</v>
      </c>
      <c r="C2156" s="1" t="s">
        <v>7</v>
      </c>
      <c r="D2156" s="1" t="s">
        <v>102</v>
      </c>
      <c r="E2156" s="1">
        <v>61</v>
      </c>
      <c r="F2156" s="1">
        <v>323</v>
      </c>
      <c r="G2156" s="1">
        <v>2.7088372760000001</v>
      </c>
      <c r="H2156" s="1">
        <v>0.27135213800000002</v>
      </c>
      <c r="I2156" s="1">
        <v>2.4148105020623065E-2</v>
      </c>
    </row>
    <row r="2157" spans="1:9" hidden="1" x14ac:dyDescent="0.3">
      <c r="A2157" s="1" t="s">
        <v>46</v>
      </c>
      <c r="B2157" s="1" t="s">
        <v>50</v>
      </c>
      <c r="C2157" s="1" t="s">
        <v>7</v>
      </c>
      <c r="D2157" s="1" t="s">
        <v>103</v>
      </c>
      <c r="E2157" s="1">
        <v>61</v>
      </c>
      <c r="F2157" s="1">
        <v>323</v>
      </c>
      <c r="G2157" s="1">
        <v>2.7811676489999999</v>
      </c>
      <c r="H2157" s="1">
        <v>0.24034665099999999</v>
      </c>
      <c r="I2157" s="1">
        <v>2.6015843224567538E-2</v>
      </c>
    </row>
    <row r="2158" spans="1:9" hidden="1" x14ac:dyDescent="0.3">
      <c r="A2158" s="1" t="s">
        <v>46</v>
      </c>
      <c r="B2158" s="1" t="s">
        <v>50</v>
      </c>
      <c r="C2158" s="1" t="s">
        <v>7</v>
      </c>
      <c r="D2158" s="1" t="s">
        <v>104</v>
      </c>
      <c r="E2158" s="1">
        <v>61</v>
      </c>
      <c r="F2158" s="1">
        <v>323</v>
      </c>
      <c r="G2158" s="1">
        <v>2.771517893</v>
      </c>
      <c r="H2158" s="1">
        <v>0.24920271799999999</v>
      </c>
      <c r="I2158" s="1">
        <v>3.7167667358817269E-2</v>
      </c>
    </row>
    <row r="2159" spans="1:9" hidden="1" x14ac:dyDescent="0.3">
      <c r="A2159" s="1" t="s">
        <v>46</v>
      </c>
      <c r="B2159" s="1" t="s">
        <v>50</v>
      </c>
      <c r="C2159" s="1" t="s">
        <v>7</v>
      </c>
      <c r="D2159" s="1" t="s">
        <v>105</v>
      </c>
      <c r="E2159" s="1">
        <v>61</v>
      </c>
      <c r="F2159" s="1">
        <v>323</v>
      </c>
      <c r="G2159" s="1">
        <v>2.7004253299999998</v>
      </c>
      <c r="H2159" s="1">
        <v>0.19346469499999999</v>
      </c>
      <c r="I2159" s="1">
        <v>4.7115047484881094E-2</v>
      </c>
    </row>
    <row r="2160" spans="1:9" hidden="1" x14ac:dyDescent="0.3">
      <c r="A2160" s="1" t="s">
        <v>46</v>
      </c>
      <c r="B2160" s="1" t="s">
        <v>50</v>
      </c>
      <c r="C2160" s="1" t="s">
        <v>7</v>
      </c>
      <c r="D2160" s="1" t="s">
        <v>106</v>
      </c>
      <c r="E2160" s="1">
        <v>61</v>
      </c>
      <c r="F2160" s="1">
        <v>323</v>
      </c>
      <c r="G2160" s="1">
        <v>2.754245133</v>
      </c>
      <c r="H2160" s="1">
        <v>0.25726125500000002</v>
      </c>
      <c r="I2160" s="1">
        <v>4.8191977709281221E-2</v>
      </c>
    </row>
    <row r="2161" spans="1:9" hidden="1" x14ac:dyDescent="0.3">
      <c r="A2161" s="1" t="s">
        <v>46</v>
      </c>
      <c r="B2161" s="1" t="s">
        <v>50</v>
      </c>
      <c r="C2161" s="1" t="s">
        <v>7</v>
      </c>
      <c r="D2161" s="1" t="s">
        <v>107</v>
      </c>
      <c r="E2161" s="1">
        <v>61</v>
      </c>
      <c r="F2161" s="1">
        <v>323</v>
      </c>
      <c r="G2161" s="1">
        <v>2.7115577609999999</v>
      </c>
      <c r="H2161" s="1">
        <v>0.243909932</v>
      </c>
      <c r="I2161" s="1">
        <v>4.7974351423553559E-2</v>
      </c>
    </row>
    <row r="2162" spans="1:9" hidden="1" x14ac:dyDescent="0.3">
      <c r="A2162" s="1" t="s">
        <v>46</v>
      </c>
      <c r="B2162" s="1" t="s">
        <v>50</v>
      </c>
      <c r="C2162" s="1" t="s">
        <v>0</v>
      </c>
      <c r="D2162" s="1" t="s">
        <v>54</v>
      </c>
      <c r="E2162" s="1">
        <v>15</v>
      </c>
      <c r="F2162" s="1">
        <v>25</v>
      </c>
      <c r="G2162" s="1">
        <v>2.856306161</v>
      </c>
      <c r="H2162" s="1">
        <v>0.230824219</v>
      </c>
      <c r="I2162" s="1">
        <v>2.6840941134211593E-5</v>
      </c>
    </row>
    <row r="2163" spans="1:9" hidden="1" x14ac:dyDescent="0.3">
      <c r="A2163" s="1" t="s">
        <v>46</v>
      </c>
      <c r="B2163" s="1" t="s">
        <v>50</v>
      </c>
      <c r="C2163" s="1" t="s">
        <v>0</v>
      </c>
      <c r="D2163" s="1" t="s">
        <v>55</v>
      </c>
      <c r="E2163" s="1">
        <v>19</v>
      </c>
      <c r="F2163" s="1">
        <v>27</v>
      </c>
      <c r="G2163" s="1">
        <v>2.8168826560000002</v>
      </c>
      <c r="H2163" s="1">
        <v>0.24255890399999999</v>
      </c>
      <c r="I2163" s="1">
        <v>9.8930540071593635E-4</v>
      </c>
    </row>
    <row r="2164" spans="1:9" hidden="1" x14ac:dyDescent="0.3">
      <c r="A2164" s="1" t="s">
        <v>46</v>
      </c>
      <c r="B2164" s="1" t="s">
        <v>50</v>
      </c>
      <c r="C2164" s="1" t="s">
        <v>0</v>
      </c>
      <c r="D2164" s="1" t="s">
        <v>56</v>
      </c>
      <c r="E2164" s="1">
        <v>19</v>
      </c>
      <c r="F2164" s="1">
        <v>27</v>
      </c>
      <c r="G2164" s="1">
        <v>2.9126272219999998</v>
      </c>
      <c r="H2164" s="1">
        <v>0.27082426999999998</v>
      </c>
      <c r="I2164" s="1">
        <v>1.8143963965956255E-3</v>
      </c>
    </row>
    <row r="2165" spans="1:9" hidden="1" x14ac:dyDescent="0.3">
      <c r="A2165" s="1" t="s">
        <v>46</v>
      </c>
      <c r="B2165" s="1" t="s">
        <v>50</v>
      </c>
      <c r="C2165" s="1" t="s">
        <v>0</v>
      </c>
      <c r="D2165" s="1" t="s">
        <v>57</v>
      </c>
      <c r="E2165" s="1">
        <v>19</v>
      </c>
      <c r="F2165" s="1">
        <v>27</v>
      </c>
      <c r="G2165" s="1">
        <v>2.8707787250000001</v>
      </c>
      <c r="H2165" s="1">
        <v>0.18567016</v>
      </c>
      <c r="I2165" s="1">
        <v>3.0069707859001582E-3</v>
      </c>
    </row>
    <row r="2166" spans="1:9" hidden="1" x14ac:dyDescent="0.3">
      <c r="A2166" s="1" t="s">
        <v>46</v>
      </c>
      <c r="B2166" s="1" t="s">
        <v>50</v>
      </c>
      <c r="C2166" s="1" t="s">
        <v>0</v>
      </c>
      <c r="D2166" s="1" t="s">
        <v>58</v>
      </c>
      <c r="E2166" s="1">
        <v>19</v>
      </c>
      <c r="F2166" s="1">
        <v>27</v>
      </c>
      <c r="G2166" s="1">
        <v>2.9182773860000002</v>
      </c>
      <c r="H2166" s="1">
        <v>0.23469403699999999</v>
      </c>
      <c r="I2166" s="1">
        <v>2.0489198988475534E-3</v>
      </c>
    </row>
    <row r="2167" spans="1:9" hidden="1" x14ac:dyDescent="0.3">
      <c r="A2167" s="1" t="s">
        <v>46</v>
      </c>
      <c r="B2167" s="1" t="s">
        <v>50</v>
      </c>
      <c r="C2167" s="1" t="s">
        <v>0</v>
      </c>
      <c r="D2167" s="1" t="s">
        <v>59</v>
      </c>
      <c r="E2167" s="1">
        <v>19</v>
      </c>
      <c r="F2167" s="1">
        <v>27</v>
      </c>
      <c r="G2167" s="1">
        <v>2.8795259020000001</v>
      </c>
      <c r="H2167" s="1">
        <v>0.23078014799999999</v>
      </c>
      <c r="I2167" s="1">
        <v>5.7158913353733869E-4</v>
      </c>
    </row>
    <row r="2168" spans="1:9" hidden="1" x14ac:dyDescent="0.3">
      <c r="A2168" s="1" t="s">
        <v>46</v>
      </c>
      <c r="B2168" s="1" t="s">
        <v>50</v>
      </c>
      <c r="C2168" s="1" t="s">
        <v>0</v>
      </c>
      <c r="D2168" s="1" t="s">
        <v>60</v>
      </c>
      <c r="E2168" s="1">
        <v>55</v>
      </c>
      <c r="F2168" s="1">
        <v>27</v>
      </c>
      <c r="G2168" s="1">
        <v>2.8960875229999998</v>
      </c>
      <c r="H2168" s="1">
        <v>0.229709885</v>
      </c>
      <c r="I2168" s="1">
        <v>1.4021800468951337E-3</v>
      </c>
    </row>
    <row r="2169" spans="1:9" hidden="1" x14ac:dyDescent="0.3">
      <c r="A2169" s="1" t="s">
        <v>46</v>
      </c>
      <c r="B2169" s="1" t="s">
        <v>50</v>
      </c>
      <c r="C2169" s="1" t="s">
        <v>0</v>
      </c>
      <c r="D2169" s="1" t="s">
        <v>61</v>
      </c>
      <c r="E2169" s="1">
        <v>55</v>
      </c>
      <c r="F2169" s="1">
        <v>27</v>
      </c>
      <c r="G2169" s="1">
        <v>2.8902970400000001</v>
      </c>
      <c r="H2169" s="1">
        <v>0.27685242199999999</v>
      </c>
      <c r="I2169" s="1">
        <v>1.400339057097791E-2</v>
      </c>
    </row>
    <row r="2170" spans="1:9" hidden="1" x14ac:dyDescent="0.3">
      <c r="A2170" s="1" t="s">
        <v>46</v>
      </c>
      <c r="B2170" s="1" t="s">
        <v>50</v>
      </c>
      <c r="C2170" s="1" t="s">
        <v>0</v>
      </c>
      <c r="D2170" s="1" t="s">
        <v>62</v>
      </c>
      <c r="E2170" s="1">
        <v>55</v>
      </c>
      <c r="F2170" s="1">
        <v>27</v>
      </c>
      <c r="G2170" s="1">
        <v>2.8235615859999998</v>
      </c>
      <c r="H2170" s="1">
        <v>0.27544091100000001</v>
      </c>
      <c r="I2170" s="1">
        <v>2.3217456178632016E-2</v>
      </c>
    </row>
    <row r="2171" spans="1:9" hidden="1" x14ac:dyDescent="0.3">
      <c r="A2171" s="1" t="s">
        <v>46</v>
      </c>
      <c r="B2171" s="1" t="s">
        <v>50</v>
      </c>
      <c r="C2171" s="1" t="s">
        <v>0</v>
      </c>
      <c r="D2171" s="1" t="s">
        <v>63</v>
      </c>
      <c r="E2171" s="1">
        <v>55</v>
      </c>
      <c r="F2171" s="1">
        <v>27</v>
      </c>
      <c r="G2171" s="1">
        <v>2.7945637830000001</v>
      </c>
      <c r="H2171" s="1">
        <v>0.23573279999999999</v>
      </c>
      <c r="I2171" s="1">
        <v>1.5470812107022336E-2</v>
      </c>
    </row>
    <row r="2172" spans="1:9" hidden="1" x14ac:dyDescent="0.3">
      <c r="A2172" s="1" t="s">
        <v>46</v>
      </c>
      <c r="B2172" s="1" t="s">
        <v>50</v>
      </c>
      <c r="C2172" s="1" t="s">
        <v>0</v>
      </c>
      <c r="D2172" s="1" t="s">
        <v>64</v>
      </c>
      <c r="E2172" s="1">
        <v>55</v>
      </c>
      <c r="F2172" s="1">
        <v>27</v>
      </c>
      <c r="G2172" s="1">
        <v>2.886925679</v>
      </c>
      <c r="H2172" s="1">
        <v>0.26750850700000001</v>
      </c>
      <c r="I2172" s="1">
        <v>8.3875022875529032E-3</v>
      </c>
    </row>
    <row r="2173" spans="1:9" hidden="1" x14ac:dyDescent="0.3">
      <c r="A2173" s="1" t="s">
        <v>46</v>
      </c>
      <c r="B2173" s="1" t="s">
        <v>50</v>
      </c>
      <c r="C2173" s="1" t="s">
        <v>0</v>
      </c>
      <c r="D2173" s="1" t="s">
        <v>65</v>
      </c>
      <c r="E2173" s="1">
        <v>55</v>
      </c>
      <c r="F2173" s="1">
        <v>27</v>
      </c>
      <c r="G2173" s="1">
        <v>2.7897850320000002</v>
      </c>
      <c r="H2173" s="1">
        <v>0.23730683499999999</v>
      </c>
      <c r="I2173" s="1">
        <v>2.1933812893542275E-3</v>
      </c>
    </row>
    <row r="2174" spans="1:9" hidden="1" x14ac:dyDescent="0.3">
      <c r="A2174" s="1" t="s">
        <v>46</v>
      </c>
      <c r="B2174" s="1" t="s">
        <v>50</v>
      </c>
      <c r="C2174" s="1" t="s">
        <v>0</v>
      </c>
      <c r="D2174" s="1" t="s">
        <v>66</v>
      </c>
      <c r="E2174" s="1">
        <v>55</v>
      </c>
      <c r="F2174" s="1">
        <v>27</v>
      </c>
      <c r="G2174" s="1">
        <v>2.8677529310000001</v>
      </c>
      <c r="H2174" s="1">
        <v>0.276486169</v>
      </c>
      <c r="I2174" s="1">
        <v>7.7556949120077007E-5</v>
      </c>
    </row>
    <row r="2175" spans="1:9" hidden="1" x14ac:dyDescent="0.3">
      <c r="A2175" s="1" t="s">
        <v>46</v>
      </c>
      <c r="B2175" s="1" t="s">
        <v>50</v>
      </c>
      <c r="C2175" s="1" t="s">
        <v>0</v>
      </c>
      <c r="D2175" s="1" t="s">
        <v>67</v>
      </c>
      <c r="E2175" s="1">
        <v>55</v>
      </c>
      <c r="F2175" s="1">
        <v>27</v>
      </c>
      <c r="G2175" s="1">
        <v>2.8700582809999999</v>
      </c>
      <c r="H2175" s="1">
        <v>0.27025274799999999</v>
      </c>
      <c r="I2175" s="1">
        <v>1.9536021048151444E-3</v>
      </c>
    </row>
    <row r="2176" spans="1:9" hidden="1" x14ac:dyDescent="0.3">
      <c r="A2176" s="1" t="s">
        <v>46</v>
      </c>
      <c r="B2176" s="1" t="s">
        <v>50</v>
      </c>
      <c r="C2176" s="1" t="s">
        <v>0</v>
      </c>
      <c r="D2176" s="1" t="s">
        <v>68</v>
      </c>
      <c r="E2176" s="1">
        <v>55</v>
      </c>
      <c r="F2176" s="1">
        <v>27</v>
      </c>
      <c r="G2176" s="1">
        <v>2.8019313619999999</v>
      </c>
      <c r="H2176" s="1">
        <v>0.28537834299999998</v>
      </c>
      <c r="I2176" s="1">
        <v>1.7882003181578423E-3</v>
      </c>
    </row>
    <row r="2177" spans="1:9" hidden="1" x14ac:dyDescent="0.3">
      <c r="A2177" s="1" t="s">
        <v>46</v>
      </c>
      <c r="B2177" s="1" t="s">
        <v>50</v>
      </c>
      <c r="C2177" s="1" t="s">
        <v>0</v>
      </c>
      <c r="D2177" s="1" t="s">
        <v>69</v>
      </c>
      <c r="E2177" s="1">
        <v>55</v>
      </c>
      <c r="F2177" s="1">
        <v>99</v>
      </c>
      <c r="G2177" s="1">
        <v>2.8831278569999998</v>
      </c>
      <c r="H2177" s="1">
        <v>0.22039167100000001</v>
      </c>
      <c r="I2177" s="1">
        <v>9.7723694529882305E-2</v>
      </c>
    </row>
    <row r="2178" spans="1:9" hidden="1" x14ac:dyDescent="0.3">
      <c r="A2178" s="1" t="s">
        <v>46</v>
      </c>
      <c r="B2178" s="1" t="s">
        <v>50</v>
      </c>
      <c r="C2178" s="1" t="s">
        <v>0</v>
      </c>
      <c r="D2178" s="1" t="s">
        <v>70</v>
      </c>
      <c r="E2178" s="1">
        <v>55</v>
      </c>
      <c r="F2178" s="1">
        <v>153</v>
      </c>
      <c r="G2178" s="1">
        <v>2.9057316690000001</v>
      </c>
      <c r="H2178" s="1">
        <v>0.27616964300000002</v>
      </c>
      <c r="I2178" s="1">
        <v>4.8218017179961097E-2</v>
      </c>
    </row>
    <row r="2179" spans="1:9" hidden="1" x14ac:dyDescent="0.3">
      <c r="A2179" s="1" t="s">
        <v>46</v>
      </c>
      <c r="B2179" s="1" t="s">
        <v>50</v>
      </c>
      <c r="C2179" s="1" t="s">
        <v>0</v>
      </c>
      <c r="D2179" s="1" t="s">
        <v>71</v>
      </c>
      <c r="E2179" s="1">
        <v>55</v>
      </c>
      <c r="F2179" s="1">
        <v>153</v>
      </c>
      <c r="G2179" s="1">
        <v>2.7613327569999999</v>
      </c>
      <c r="H2179" s="1">
        <v>0.23466120900000001</v>
      </c>
      <c r="I2179" s="1">
        <v>1.1996663759237139E-3</v>
      </c>
    </row>
    <row r="2180" spans="1:9" hidden="1" x14ac:dyDescent="0.3">
      <c r="A2180" s="1" t="s">
        <v>46</v>
      </c>
      <c r="B2180" s="1" t="s">
        <v>50</v>
      </c>
      <c r="C2180" s="1" t="s">
        <v>0</v>
      </c>
      <c r="D2180" s="1" t="s">
        <v>72</v>
      </c>
      <c r="E2180" s="1">
        <v>55</v>
      </c>
      <c r="F2180" s="1">
        <v>153</v>
      </c>
      <c r="G2180" s="1">
        <v>2.8313566589999999</v>
      </c>
      <c r="H2180" s="1">
        <v>0.26425825800000002</v>
      </c>
      <c r="I2180" s="1">
        <v>1.5460141225692504E-3</v>
      </c>
    </row>
    <row r="2181" spans="1:9" hidden="1" x14ac:dyDescent="0.3">
      <c r="A2181" s="1" t="s">
        <v>46</v>
      </c>
      <c r="B2181" s="1" t="s">
        <v>50</v>
      </c>
      <c r="C2181" s="1" t="s">
        <v>0</v>
      </c>
      <c r="D2181" s="1" t="s">
        <v>73</v>
      </c>
      <c r="E2181" s="1">
        <v>55</v>
      </c>
      <c r="F2181" s="1">
        <v>153</v>
      </c>
      <c r="G2181" s="1">
        <v>2.744451185</v>
      </c>
      <c r="H2181" s="1">
        <v>0.24305659700000001</v>
      </c>
      <c r="I2181" s="1">
        <v>7.2722924041730642E-4</v>
      </c>
    </row>
    <row r="2182" spans="1:9" hidden="1" x14ac:dyDescent="0.3">
      <c r="A2182" s="1" t="s">
        <v>46</v>
      </c>
      <c r="B2182" s="1" t="s">
        <v>50</v>
      </c>
      <c r="C2182" s="1" t="s">
        <v>0</v>
      </c>
      <c r="D2182" s="1" t="s">
        <v>74</v>
      </c>
      <c r="E2182" s="1">
        <v>55</v>
      </c>
      <c r="F2182" s="1">
        <v>153</v>
      </c>
      <c r="G2182" s="1">
        <v>3.1108577730000002</v>
      </c>
      <c r="H2182" s="1">
        <v>0.17776639</v>
      </c>
      <c r="I2182" s="1">
        <v>8.00986558228314E-4</v>
      </c>
    </row>
    <row r="2183" spans="1:9" hidden="1" x14ac:dyDescent="0.3">
      <c r="A2183" s="1" t="s">
        <v>46</v>
      </c>
      <c r="B2183" s="1" t="s">
        <v>50</v>
      </c>
      <c r="C2183" s="1" t="s">
        <v>0</v>
      </c>
      <c r="D2183" s="1" t="s">
        <v>75</v>
      </c>
      <c r="E2183" s="1">
        <v>55</v>
      </c>
      <c r="F2183" s="1">
        <v>225</v>
      </c>
      <c r="G2183" s="1">
        <v>2.8864188120000001</v>
      </c>
      <c r="H2183" s="1">
        <v>0.188373122</v>
      </c>
      <c r="I2183" s="1">
        <v>1.0698554290939654E-3</v>
      </c>
    </row>
    <row r="2184" spans="1:9" hidden="1" x14ac:dyDescent="0.3">
      <c r="A2184" s="1" t="s">
        <v>46</v>
      </c>
      <c r="B2184" s="1" t="s">
        <v>50</v>
      </c>
      <c r="C2184" s="1" t="s">
        <v>0</v>
      </c>
      <c r="D2184" s="1" t="s">
        <v>76</v>
      </c>
      <c r="E2184" s="1">
        <v>55</v>
      </c>
      <c r="F2184" s="1">
        <v>279</v>
      </c>
      <c r="G2184" s="1">
        <v>2.8519003989999998</v>
      </c>
      <c r="H2184" s="1">
        <v>0.27676399899999998</v>
      </c>
      <c r="I2184" s="1">
        <v>8.5898391563008783E-2</v>
      </c>
    </row>
    <row r="2185" spans="1:9" hidden="1" x14ac:dyDescent="0.3">
      <c r="A2185" s="1" t="s">
        <v>46</v>
      </c>
      <c r="B2185" s="1" t="s">
        <v>50</v>
      </c>
      <c r="C2185" s="1" t="s">
        <v>0</v>
      </c>
      <c r="D2185" s="1" t="s">
        <v>77</v>
      </c>
      <c r="E2185" s="1">
        <v>55</v>
      </c>
      <c r="F2185" s="1">
        <v>279</v>
      </c>
      <c r="G2185" s="1">
        <v>2.8732635329999998</v>
      </c>
      <c r="H2185" s="1">
        <v>0.23746872699999999</v>
      </c>
      <c r="I2185" s="1">
        <v>1.9783507725825319E-2</v>
      </c>
    </row>
    <row r="2186" spans="1:9" hidden="1" x14ac:dyDescent="0.3">
      <c r="A2186" s="1" t="s">
        <v>46</v>
      </c>
      <c r="B2186" s="1" t="s">
        <v>50</v>
      </c>
      <c r="C2186" s="1" t="s">
        <v>0</v>
      </c>
      <c r="D2186" s="1" t="s">
        <v>78</v>
      </c>
      <c r="E2186" s="1">
        <v>55</v>
      </c>
      <c r="F2186" s="1">
        <v>279</v>
      </c>
      <c r="G2186" s="1">
        <v>2.8217506160000001</v>
      </c>
      <c r="H2186" s="1">
        <v>0.28235975899999999</v>
      </c>
      <c r="I2186" s="1">
        <v>2.7216321441152186E-2</v>
      </c>
    </row>
    <row r="2187" spans="1:9" hidden="1" x14ac:dyDescent="0.3">
      <c r="A2187" s="1" t="s">
        <v>46</v>
      </c>
      <c r="B2187" s="1" t="s">
        <v>50</v>
      </c>
      <c r="C2187" s="1" t="s">
        <v>0</v>
      </c>
      <c r="D2187" s="1" t="s">
        <v>79</v>
      </c>
      <c r="E2187" s="1">
        <v>55</v>
      </c>
      <c r="F2187" s="1">
        <v>279</v>
      </c>
      <c r="G2187" s="1">
        <v>2.7969835760000001</v>
      </c>
      <c r="H2187" s="1">
        <v>0.23572448700000001</v>
      </c>
      <c r="I2187" s="1">
        <v>2.5067054167985194E-2</v>
      </c>
    </row>
    <row r="2188" spans="1:9" hidden="1" x14ac:dyDescent="0.3">
      <c r="A2188" s="1" t="s">
        <v>46</v>
      </c>
      <c r="B2188" s="1" t="s">
        <v>50</v>
      </c>
      <c r="C2188" s="1" t="s">
        <v>0</v>
      </c>
      <c r="D2188" s="1" t="s">
        <v>80</v>
      </c>
      <c r="E2188" s="1">
        <v>55</v>
      </c>
      <c r="F2188" s="1">
        <v>279</v>
      </c>
      <c r="G2188" s="1">
        <v>2.8259331150000002</v>
      </c>
      <c r="H2188" s="1">
        <v>0.29567406499999999</v>
      </c>
      <c r="I2188" s="1">
        <v>2.6155036127466096E-2</v>
      </c>
    </row>
    <row r="2189" spans="1:9" hidden="1" x14ac:dyDescent="0.3">
      <c r="A2189" s="1" t="s">
        <v>46</v>
      </c>
      <c r="B2189" s="1" t="s">
        <v>50</v>
      </c>
      <c r="C2189" s="1" t="s">
        <v>0</v>
      </c>
      <c r="D2189" s="1" t="s">
        <v>81</v>
      </c>
      <c r="E2189" s="1">
        <v>55</v>
      </c>
      <c r="F2189" s="1">
        <v>279</v>
      </c>
      <c r="G2189" s="1">
        <v>2.8103441849999999</v>
      </c>
      <c r="H2189" s="1">
        <v>0.231918084</v>
      </c>
      <c r="I2189" s="1">
        <v>2.302575287299553E-2</v>
      </c>
    </row>
    <row r="2190" spans="1:9" hidden="1" x14ac:dyDescent="0.3">
      <c r="A2190" s="1" t="s">
        <v>46</v>
      </c>
      <c r="B2190" s="1" t="s">
        <v>50</v>
      </c>
      <c r="C2190" s="1" t="s">
        <v>0</v>
      </c>
      <c r="D2190" s="1" t="s">
        <v>82</v>
      </c>
      <c r="E2190" s="1">
        <v>55</v>
      </c>
      <c r="F2190" s="1">
        <v>279</v>
      </c>
      <c r="G2190" s="1">
        <v>2.8289901070000001</v>
      </c>
      <c r="H2190" s="1">
        <v>0.219622078</v>
      </c>
      <c r="I2190" s="1">
        <v>2.9624115282483716E-2</v>
      </c>
    </row>
    <row r="2191" spans="1:9" hidden="1" x14ac:dyDescent="0.3">
      <c r="A2191" s="1" t="s">
        <v>46</v>
      </c>
      <c r="B2191" s="1" t="s">
        <v>50</v>
      </c>
      <c r="C2191" s="1" t="s">
        <v>0</v>
      </c>
      <c r="D2191" s="1" t="s">
        <v>83</v>
      </c>
      <c r="E2191" s="1">
        <v>55</v>
      </c>
      <c r="F2191" s="1">
        <v>279</v>
      </c>
      <c r="G2191" s="1">
        <v>2.813542048</v>
      </c>
      <c r="H2191" s="1">
        <v>0.241788329</v>
      </c>
      <c r="I2191" s="1">
        <v>3.7907476538655741E-2</v>
      </c>
    </row>
    <row r="2192" spans="1:9" hidden="1" x14ac:dyDescent="0.3">
      <c r="A2192" s="1" t="s">
        <v>46</v>
      </c>
      <c r="B2192" s="1" t="s">
        <v>50</v>
      </c>
      <c r="C2192" s="1" t="s">
        <v>0</v>
      </c>
      <c r="D2192" s="1" t="s">
        <v>84</v>
      </c>
      <c r="E2192" s="1">
        <v>55</v>
      </c>
      <c r="F2192" s="1">
        <v>279</v>
      </c>
      <c r="G2192" s="1">
        <v>2.737376217</v>
      </c>
      <c r="H2192" s="1">
        <v>0.141544805</v>
      </c>
      <c r="I2192" s="1">
        <v>4.6447619840220146E-2</v>
      </c>
    </row>
    <row r="2193" spans="1:9" hidden="1" x14ac:dyDescent="0.3">
      <c r="A2193" s="1" t="s">
        <v>46</v>
      </c>
      <c r="B2193" s="1" t="s">
        <v>50</v>
      </c>
      <c r="C2193" s="1" t="s">
        <v>0</v>
      </c>
      <c r="D2193" s="1" t="s">
        <v>85</v>
      </c>
      <c r="E2193" s="1">
        <v>55</v>
      </c>
      <c r="F2193" s="1">
        <v>279</v>
      </c>
      <c r="G2193" s="1">
        <v>2.8162514349999999</v>
      </c>
      <c r="H2193" s="1">
        <v>0.24032024599999999</v>
      </c>
      <c r="I2193" s="1">
        <v>7.3254754929467092E-2</v>
      </c>
    </row>
    <row r="2194" spans="1:9" hidden="1" x14ac:dyDescent="0.3">
      <c r="A2194" s="1" t="s">
        <v>46</v>
      </c>
      <c r="B2194" s="1" t="s">
        <v>50</v>
      </c>
      <c r="C2194" s="1" t="s">
        <v>0</v>
      </c>
      <c r="D2194" s="1" t="s">
        <v>86</v>
      </c>
      <c r="E2194" s="1">
        <v>55</v>
      </c>
      <c r="F2194" s="1">
        <v>279</v>
      </c>
      <c r="G2194" s="1">
        <v>2.687114872</v>
      </c>
      <c r="H2194" s="1">
        <v>0.25277919399999998</v>
      </c>
      <c r="I2194" s="1">
        <v>8.8687661440246188E-2</v>
      </c>
    </row>
    <row r="2195" spans="1:9" hidden="1" x14ac:dyDescent="0.3">
      <c r="A2195" s="1" t="s">
        <v>46</v>
      </c>
      <c r="B2195" s="1" t="s">
        <v>50</v>
      </c>
      <c r="C2195" s="1" t="s">
        <v>0</v>
      </c>
      <c r="D2195" s="1" t="s">
        <v>87</v>
      </c>
      <c r="E2195" s="1">
        <v>55</v>
      </c>
      <c r="F2195" s="1">
        <v>279</v>
      </c>
      <c r="G2195" s="1">
        <v>2.7019853309999999</v>
      </c>
      <c r="H2195" s="1">
        <v>0.19041069899999999</v>
      </c>
      <c r="I2195" s="1">
        <v>7.5792091939350256E-2</v>
      </c>
    </row>
    <row r="2196" spans="1:9" hidden="1" x14ac:dyDescent="0.3">
      <c r="A2196" s="1" t="s">
        <v>46</v>
      </c>
      <c r="B2196" s="1" t="s">
        <v>50</v>
      </c>
      <c r="C2196" s="1" t="s">
        <v>0</v>
      </c>
      <c r="D2196" s="1" t="s">
        <v>88</v>
      </c>
      <c r="E2196" s="1">
        <v>55</v>
      </c>
      <c r="F2196" s="1">
        <v>279</v>
      </c>
      <c r="G2196" s="1">
        <v>2.8118841250000002</v>
      </c>
      <c r="H2196" s="1">
        <v>0.24848319699999999</v>
      </c>
      <c r="I2196" s="1">
        <v>5.9949974468022686E-2</v>
      </c>
    </row>
    <row r="2197" spans="1:9" hidden="1" x14ac:dyDescent="0.3">
      <c r="A2197" s="1" t="s">
        <v>46</v>
      </c>
      <c r="B2197" s="1" t="s">
        <v>50</v>
      </c>
      <c r="C2197" s="1" t="s">
        <v>0</v>
      </c>
      <c r="D2197" s="1" t="s">
        <v>89</v>
      </c>
      <c r="E2197" s="1">
        <v>55</v>
      </c>
      <c r="F2197" s="1">
        <v>279</v>
      </c>
      <c r="G2197" s="1">
        <v>2.7372787779999999</v>
      </c>
      <c r="H2197" s="1">
        <v>0.23785774700000001</v>
      </c>
      <c r="I2197" s="1">
        <v>3.8735941007062923E-2</v>
      </c>
    </row>
    <row r="2198" spans="1:9" hidden="1" x14ac:dyDescent="0.3">
      <c r="A2198" s="1" t="s">
        <v>46</v>
      </c>
      <c r="B2198" s="1" t="s">
        <v>50</v>
      </c>
      <c r="C2198" s="1" t="s">
        <v>0</v>
      </c>
      <c r="D2198" s="1" t="s">
        <v>90</v>
      </c>
      <c r="E2198" s="1">
        <v>55</v>
      </c>
      <c r="F2198" s="1">
        <v>279</v>
      </c>
      <c r="G2198" s="1">
        <v>2.7131715399999998</v>
      </c>
      <c r="H2198" s="1">
        <v>0.29130389499999998</v>
      </c>
      <c r="I2198" s="1">
        <v>5.3841024680742977E-2</v>
      </c>
    </row>
    <row r="2199" spans="1:9" hidden="1" x14ac:dyDescent="0.3">
      <c r="A2199" s="1" t="s">
        <v>46</v>
      </c>
      <c r="B2199" s="1" t="s">
        <v>50</v>
      </c>
      <c r="C2199" s="1" t="s">
        <v>0</v>
      </c>
      <c r="D2199" s="1" t="s">
        <v>91</v>
      </c>
      <c r="E2199" s="1">
        <v>55</v>
      </c>
      <c r="F2199" s="1">
        <v>279</v>
      </c>
      <c r="G2199" s="1">
        <v>2.8056955389999998</v>
      </c>
      <c r="H2199" s="1">
        <v>0.245189715</v>
      </c>
      <c r="I2199" s="1">
        <v>4.5250081832274448E-2</v>
      </c>
    </row>
    <row r="2200" spans="1:9" hidden="1" x14ac:dyDescent="0.3">
      <c r="A2200" s="1" t="s">
        <v>46</v>
      </c>
      <c r="B2200" s="1" t="s">
        <v>50</v>
      </c>
      <c r="C2200" s="1" t="s">
        <v>0</v>
      </c>
      <c r="D2200" s="1" t="s">
        <v>92</v>
      </c>
      <c r="E2200" s="1">
        <v>55</v>
      </c>
      <c r="F2200" s="1">
        <v>279</v>
      </c>
      <c r="G2200" s="1">
        <v>2.6855540279999999</v>
      </c>
      <c r="H2200" s="1">
        <v>0.173467599</v>
      </c>
      <c r="I2200" s="1">
        <v>3.5406413436788048E-2</v>
      </c>
    </row>
    <row r="2201" spans="1:9" hidden="1" x14ac:dyDescent="0.3">
      <c r="A2201" s="1" t="s">
        <v>46</v>
      </c>
      <c r="B2201" s="1" t="s">
        <v>50</v>
      </c>
      <c r="C2201" s="1" t="s">
        <v>0</v>
      </c>
      <c r="D2201" s="1" t="s">
        <v>93</v>
      </c>
      <c r="E2201" s="1">
        <v>55</v>
      </c>
      <c r="F2201" s="1">
        <v>279</v>
      </c>
      <c r="G2201" s="1">
        <v>2.7501007610000001</v>
      </c>
      <c r="H2201" s="1">
        <v>0.243424522</v>
      </c>
      <c r="I2201" s="1">
        <v>4.411067448138193E-2</v>
      </c>
    </row>
    <row r="2202" spans="1:9" hidden="1" x14ac:dyDescent="0.3">
      <c r="A2202" s="1" t="s">
        <v>46</v>
      </c>
      <c r="B2202" s="1" t="s">
        <v>50</v>
      </c>
      <c r="C2202" s="1" t="s">
        <v>0</v>
      </c>
      <c r="D2202" s="1" t="s">
        <v>94</v>
      </c>
      <c r="E2202" s="1">
        <v>55</v>
      </c>
      <c r="F2202" s="1">
        <v>279</v>
      </c>
      <c r="G2202" s="1">
        <v>2.704289347</v>
      </c>
      <c r="H2202" s="1">
        <v>0.28519234900000001</v>
      </c>
      <c r="I2202" s="1">
        <v>5.8249711645895846E-2</v>
      </c>
    </row>
    <row r="2203" spans="1:9" hidden="1" x14ac:dyDescent="0.3">
      <c r="A2203" s="1" t="s">
        <v>46</v>
      </c>
      <c r="B2203" s="1" t="s">
        <v>50</v>
      </c>
      <c r="C2203" s="1" t="s">
        <v>0</v>
      </c>
      <c r="D2203" s="1" t="s">
        <v>95</v>
      </c>
      <c r="E2203" s="1">
        <v>55</v>
      </c>
      <c r="F2203" s="1">
        <v>279</v>
      </c>
      <c r="G2203" s="1">
        <v>2.731714507</v>
      </c>
      <c r="H2203" s="1">
        <v>0.23856008000000001</v>
      </c>
      <c r="I2203" s="1">
        <v>6.9347180843752701E-2</v>
      </c>
    </row>
    <row r="2204" spans="1:9" hidden="1" x14ac:dyDescent="0.3">
      <c r="A2204" s="1" t="s">
        <v>46</v>
      </c>
      <c r="B2204" s="1" t="s">
        <v>50</v>
      </c>
      <c r="C2204" s="1" t="s">
        <v>0</v>
      </c>
      <c r="D2204" s="1" t="s">
        <v>96</v>
      </c>
      <c r="E2204" s="1">
        <v>55</v>
      </c>
      <c r="F2204" s="1">
        <v>279</v>
      </c>
      <c r="G2204" s="1">
        <v>2.7513154530000001</v>
      </c>
      <c r="H2204" s="1">
        <v>0.283114961</v>
      </c>
      <c r="I2204" s="1">
        <v>6.0998145275943771E-2</v>
      </c>
    </row>
    <row r="2205" spans="1:9" hidden="1" x14ac:dyDescent="0.3">
      <c r="A2205" s="1" t="s">
        <v>46</v>
      </c>
      <c r="B2205" s="1" t="s">
        <v>50</v>
      </c>
      <c r="C2205" s="1" t="s">
        <v>0</v>
      </c>
      <c r="D2205" s="1" t="s">
        <v>97</v>
      </c>
      <c r="E2205" s="1">
        <v>55</v>
      </c>
      <c r="F2205" s="1">
        <v>279</v>
      </c>
      <c r="G2205" s="1">
        <v>2.7304815800000002</v>
      </c>
      <c r="H2205" s="1">
        <v>0.22002017700000001</v>
      </c>
      <c r="I2205" s="1">
        <v>5.1325964817872438E-2</v>
      </c>
    </row>
    <row r="2206" spans="1:9" hidden="1" x14ac:dyDescent="0.3">
      <c r="A2206" s="1" t="s">
        <v>46</v>
      </c>
      <c r="B2206" s="1" t="s">
        <v>50</v>
      </c>
      <c r="C2206" s="1" t="s">
        <v>0</v>
      </c>
      <c r="D2206" s="1" t="s">
        <v>98</v>
      </c>
      <c r="E2206" s="1">
        <v>55</v>
      </c>
      <c r="F2206" s="1">
        <v>279</v>
      </c>
      <c r="G2206" s="1">
        <v>2.7773744979999999</v>
      </c>
      <c r="H2206" s="1">
        <v>0.23090250600000001</v>
      </c>
      <c r="I2206" s="1">
        <v>3.0967682056348339E-2</v>
      </c>
    </row>
    <row r="2207" spans="1:9" hidden="1" x14ac:dyDescent="0.3">
      <c r="A2207" s="1" t="s">
        <v>46</v>
      </c>
      <c r="B2207" s="1" t="s">
        <v>50</v>
      </c>
      <c r="C2207" s="1" t="s">
        <v>0</v>
      </c>
      <c r="D2207" s="1" t="s">
        <v>99</v>
      </c>
      <c r="E2207" s="1">
        <v>55</v>
      </c>
      <c r="F2207" s="1">
        <v>279</v>
      </c>
      <c r="G2207" s="1">
        <v>2.7471348999999998</v>
      </c>
      <c r="H2207" s="1">
        <v>0.24498354</v>
      </c>
      <c r="I2207" s="1">
        <v>5.4021217739980927E-2</v>
      </c>
    </row>
    <row r="2208" spans="1:9" hidden="1" x14ac:dyDescent="0.3">
      <c r="A2208" s="1" t="s">
        <v>46</v>
      </c>
      <c r="B2208" s="1" t="s">
        <v>50</v>
      </c>
      <c r="C2208" s="1" t="s">
        <v>0</v>
      </c>
      <c r="D2208" s="1" t="s">
        <v>100</v>
      </c>
      <c r="E2208" s="1">
        <v>55</v>
      </c>
      <c r="F2208" s="1">
        <v>279</v>
      </c>
      <c r="G2208" s="1">
        <v>2.7659616439999999</v>
      </c>
      <c r="H2208" s="1">
        <v>0.29739106300000001</v>
      </c>
      <c r="I2208" s="1">
        <v>5.7690436091654348E-2</v>
      </c>
    </row>
    <row r="2209" spans="1:9" hidden="1" x14ac:dyDescent="0.3">
      <c r="A2209" s="1" t="s">
        <v>46</v>
      </c>
      <c r="B2209" s="1" t="s">
        <v>50</v>
      </c>
      <c r="C2209" s="1" t="s">
        <v>0</v>
      </c>
      <c r="D2209" s="1" t="s">
        <v>101</v>
      </c>
      <c r="E2209" s="1">
        <v>55</v>
      </c>
      <c r="F2209" s="1">
        <v>279</v>
      </c>
      <c r="G2209" s="1">
        <v>2.778717839</v>
      </c>
      <c r="H2209" s="1">
        <v>0.226618033</v>
      </c>
      <c r="I2209" s="1">
        <v>6.2697537833118266E-2</v>
      </c>
    </row>
    <row r="2210" spans="1:9" hidden="1" x14ac:dyDescent="0.3">
      <c r="A2210" s="1" t="s">
        <v>46</v>
      </c>
      <c r="B2210" s="1" t="s">
        <v>50</v>
      </c>
      <c r="C2210" s="1" t="s">
        <v>0</v>
      </c>
      <c r="D2210" s="1" t="s">
        <v>102</v>
      </c>
      <c r="E2210" s="1">
        <v>55</v>
      </c>
      <c r="F2210" s="1">
        <v>279</v>
      </c>
      <c r="G2210" s="1">
        <v>2.7592833959999998</v>
      </c>
      <c r="H2210" s="1">
        <v>0.28787456900000002</v>
      </c>
      <c r="I2210" s="1">
        <v>2.7800093435219744E-2</v>
      </c>
    </row>
    <row r="2211" spans="1:9" hidden="1" x14ac:dyDescent="0.3">
      <c r="A2211" s="1" t="s">
        <v>46</v>
      </c>
      <c r="B2211" s="1" t="s">
        <v>50</v>
      </c>
      <c r="C2211" s="1" t="s">
        <v>0</v>
      </c>
      <c r="D2211" s="1" t="s">
        <v>103</v>
      </c>
      <c r="E2211" s="1">
        <v>55</v>
      </c>
      <c r="F2211" s="1">
        <v>279</v>
      </c>
      <c r="G2211" s="1">
        <v>2.7369503590000002</v>
      </c>
      <c r="H2211" s="1">
        <v>0.26986700400000002</v>
      </c>
      <c r="I2211" s="1">
        <v>2.8613106033578754E-2</v>
      </c>
    </row>
    <row r="2212" spans="1:9" hidden="1" x14ac:dyDescent="0.3">
      <c r="A2212" s="1" t="s">
        <v>46</v>
      </c>
      <c r="B2212" s="1" t="s">
        <v>50</v>
      </c>
      <c r="C2212" s="1" t="s">
        <v>0</v>
      </c>
      <c r="D2212" s="1" t="s">
        <v>104</v>
      </c>
      <c r="E2212" s="1">
        <v>55</v>
      </c>
      <c r="F2212" s="1">
        <v>279</v>
      </c>
      <c r="G2212" s="1">
        <v>2.75047</v>
      </c>
      <c r="H2212" s="1">
        <v>0.28115658300000002</v>
      </c>
      <c r="I2212" s="1">
        <v>5.8688348406876381E-2</v>
      </c>
    </row>
    <row r="2213" spans="1:9" hidden="1" x14ac:dyDescent="0.3">
      <c r="A2213" s="1" t="s">
        <v>46</v>
      </c>
      <c r="B2213" s="1" t="s">
        <v>50</v>
      </c>
      <c r="C2213" s="1" t="s">
        <v>0</v>
      </c>
      <c r="D2213" s="1" t="s">
        <v>105</v>
      </c>
      <c r="E2213" s="1">
        <v>55</v>
      </c>
      <c r="F2213" s="1">
        <v>279</v>
      </c>
      <c r="G2213" s="1">
        <v>2.7152415009999999</v>
      </c>
      <c r="H2213" s="1">
        <v>0.24323950899999999</v>
      </c>
      <c r="I2213" s="1">
        <v>7.9061741375162017E-2</v>
      </c>
    </row>
    <row r="2214" spans="1:9" hidden="1" x14ac:dyDescent="0.3">
      <c r="A2214" s="1" t="s">
        <v>46</v>
      </c>
      <c r="B2214" s="1" t="s">
        <v>50</v>
      </c>
      <c r="C2214" s="1" t="s">
        <v>0</v>
      </c>
      <c r="D2214" s="1" t="s">
        <v>106</v>
      </c>
      <c r="E2214" s="1">
        <v>55</v>
      </c>
      <c r="F2214" s="1">
        <v>279</v>
      </c>
      <c r="G2214" s="1">
        <v>2.70990639</v>
      </c>
      <c r="H2214" s="1">
        <v>0.23014241099999999</v>
      </c>
      <c r="I2214" s="1">
        <v>9.1432480021101672E-2</v>
      </c>
    </row>
    <row r="2215" spans="1:9" hidden="1" x14ac:dyDescent="0.3">
      <c r="A2215" s="1" t="s">
        <v>46</v>
      </c>
      <c r="B2215" s="1" t="s">
        <v>50</v>
      </c>
      <c r="C2215" s="1" t="s">
        <v>0</v>
      </c>
      <c r="D2215" s="1" t="s">
        <v>107</v>
      </c>
      <c r="E2215" s="1">
        <v>55</v>
      </c>
      <c r="F2215" s="1">
        <v>279</v>
      </c>
      <c r="G2215" s="1">
        <v>2.7153501040000001</v>
      </c>
      <c r="H2215" s="1">
        <v>0.23246829799999999</v>
      </c>
      <c r="I2215" s="1">
        <v>9.0983855893705265E-2</v>
      </c>
    </row>
    <row r="2216" spans="1:9" hidden="1" x14ac:dyDescent="0.3">
      <c r="A2216" s="1" t="s">
        <v>46</v>
      </c>
      <c r="B2216" s="1" t="s">
        <v>50</v>
      </c>
      <c r="C2216" s="1" t="s">
        <v>5</v>
      </c>
      <c r="D2216" s="1" t="s">
        <v>54</v>
      </c>
      <c r="E2216" s="1">
        <v>15</v>
      </c>
      <c r="F2216" s="1">
        <v>18</v>
      </c>
      <c r="G2216" s="1">
        <v>2.667836146</v>
      </c>
      <c r="H2216" s="1">
        <v>0.21482600800000001</v>
      </c>
      <c r="I2216" s="1">
        <v>9.4962835279488412E-4</v>
      </c>
    </row>
    <row r="2217" spans="1:9" hidden="1" x14ac:dyDescent="0.3">
      <c r="A2217" s="1" t="s">
        <v>46</v>
      </c>
      <c r="B2217" s="1" t="s">
        <v>50</v>
      </c>
      <c r="C2217" s="1" t="s">
        <v>5</v>
      </c>
      <c r="D2217" s="1" t="s">
        <v>55</v>
      </c>
      <c r="E2217" s="1">
        <v>19</v>
      </c>
      <c r="F2217" s="1">
        <v>20</v>
      </c>
      <c r="G2217" s="1">
        <v>2.819915392</v>
      </c>
      <c r="H2217" s="1">
        <v>0.27925372999999998</v>
      </c>
      <c r="I2217" s="1">
        <v>1.7774904916650499E-3</v>
      </c>
    </row>
    <row r="2218" spans="1:9" hidden="1" x14ac:dyDescent="0.3">
      <c r="A2218" s="1" t="s">
        <v>46</v>
      </c>
      <c r="B2218" s="1" t="s">
        <v>50</v>
      </c>
      <c r="C2218" s="1" t="s">
        <v>5</v>
      </c>
      <c r="D2218" s="1" t="s">
        <v>56</v>
      </c>
      <c r="E2218" s="1">
        <v>19</v>
      </c>
      <c r="F2218" s="1">
        <v>20</v>
      </c>
      <c r="G2218" s="1">
        <v>2.807679169</v>
      </c>
      <c r="H2218" s="1">
        <v>0.224542879</v>
      </c>
      <c r="I2218" s="1">
        <v>1.1784979539212002E-3</v>
      </c>
    </row>
    <row r="2219" spans="1:9" hidden="1" x14ac:dyDescent="0.3">
      <c r="A2219" s="1" t="s">
        <v>46</v>
      </c>
      <c r="B2219" s="1" t="s">
        <v>50</v>
      </c>
      <c r="C2219" s="1" t="s">
        <v>5</v>
      </c>
      <c r="D2219" s="1" t="s">
        <v>57</v>
      </c>
      <c r="E2219" s="1">
        <v>19</v>
      </c>
      <c r="F2219" s="1">
        <v>20</v>
      </c>
      <c r="G2219" s="1">
        <v>2.8781585810000001</v>
      </c>
      <c r="H2219" s="1">
        <v>0.286112378</v>
      </c>
      <c r="I2219" s="1">
        <v>1.4024981600709089E-3</v>
      </c>
    </row>
    <row r="2220" spans="1:9" hidden="1" x14ac:dyDescent="0.3">
      <c r="A2220" s="1" t="s">
        <v>46</v>
      </c>
      <c r="B2220" s="1" t="s">
        <v>50</v>
      </c>
      <c r="C2220" s="1" t="s">
        <v>5</v>
      </c>
      <c r="D2220" s="1" t="s">
        <v>58</v>
      </c>
      <c r="E2220" s="1">
        <v>19</v>
      </c>
      <c r="F2220" s="1">
        <v>20</v>
      </c>
      <c r="G2220" s="1">
        <v>2.8551373889999998</v>
      </c>
      <c r="H2220" s="1">
        <v>0.23330689299999999</v>
      </c>
      <c r="I2220" s="1">
        <v>2.3330198885085479E-4</v>
      </c>
    </row>
    <row r="2221" spans="1:9" hidden="1" x14ac:dyDescent="0.3">
      <c r="A2221" s="1" t="s">
        <v>46</v>
      </c>
      <c r="B2221" s="1" t="s">
        <v>50</v>
      </c>
      <c r="C2221" s="1" t="s">
        <v>5</v>
      </c>
      <c r="D2221" s="1" t="s">
        <v>59</v>
      </c>
      <c r="E2221" s="1">
        <v>19</v>
      </c>
      <c r="F2221" s="1">
        <v>20</v>
      </c>
      <c r="G2221" s="1">
        <v>2.7747434489999998</v>
      </c>
      <c r="H2221" s="1">
        <v>0.23666421000000001</v>
      </c>
      <c r="I2221" s="1">
        <v>8.151960937861335E-4</v>
      </c>
    </row>
    <row r="2222" spans="1:9" hidden="1" x14ac:dyDescent="0.3">
      <c r="A2222" s="1" t="s">
        <v>46</v>
      </c>
      <c r="B2222" s="1" t="s">
        <v>50</v>
      </c>
      <c r="C2222" s="1" t="s">
        <v>5</v>
      </c>
      <c r="D2222" s="1" t="s">
        <v>60</v>
      </c>
      <c r="E2222" s="1">
        <v>27</v>
      </c>
      <c r="F2222" s="1">
        <v>20</v>
      </c>
      <c r="G2222" s="1">
        <v>2.8593595590000001</v>
      </c>
      <c r="H2222" s="1">
        <v>0.23991641399999999</v>
      </c>
      <c r="I2222" s="1">
        <v>4.3490019136057368E-5</v>
      </c>
    </row>
    <row r="2223" spans="1:9" hidden="1" x14ac:dyDescent="0.3">
      <c r="A2223" s="1" t="s">
        <v>46</v>
      </c>
      <c r="B2223" s="1" t="s">
        <v>50</v>
      </c>
      <c r="C2223" s="1" t="s">
        <v>5</v>
      </c>
      <c r="D2223" s="1" t="s">
        <v>61</v>
      </c>
      <c r="E2223" s="1">
        <v>27</v>
      </c>
      <c r="F2223" s="1">
        <v>20</v>
      </c>
      <c r="G2223" s="1">
        <v>2.8533079369999998</v>
      </c>
      <c r="H2223" s="1">
        <v>0.223328322</v>
      </c>
      <c r="I2223" s="1">
        <v>2.038166300820517E-6</v>
      </c>
    </row>
    <row r="2224" spans="1:9" hidden="1" x14ac:dyDescent="0.3">
      <c r="A2224" s="1" t="s">
        <v>46</v>
      </c>
      <c r="B2224" s="1" t="s">
        <v>50</v>
      </c>
      <c r="C2224" s="1" t="s">
        <v>5</v>
      </c>
      <c r="D2224" s="1" t="s">
        <v>62</v>
      </c>
      <c r="E2224" s="1">
        <v>27</v>
      </c>
      <c r="F2224" s="1">
        <v>20</v>
      </c>
      <c r="G2224" s="1">
        <v>2.7840036879999999</v>
      </c>
      <c r="H2224" s="1">
        <v>0.27666593499999997</v>
      </c>
      <c r="I2224" s="1">
        <v>5.0490498604219401E-5</v>
      </c>
    </row>
    <row r="2225" spans="1:9" hidden="1" x14ac:dyDescent="0.3">
      <c r="A2225" s="1" t="s">
        <v>46</v>
      </c>
      <c r="B2225" s="1" t="s">
        <v>50</v>
      </c>
      <c r="C2225" s="1" t="s">
        <v>5</v>
      </c>
      <c r="D2225" s="1" t="s">
        <v>63</v>
      </c>
      <c r="E2225" s="1">
        <v>27</v>
      </c>
      <c r="F2225" s="1">
        <v>20</v>
      </c>
      <c r="G2225" s="1">
        <v>2.849085901</v>
      </c>
      <c r="H2225" s="1">
        <v>0.17211391400000001</v>
      </c>
      <c r="I2225" s="1">
        <v>1.2651592127141916E-2</v>
      </c>
    </row>
    <row r="2226" spans="1:9" hidden="1" x14ac:dyDescent="0.3">
      <c r="A2226" s="1" t="s">
        <v>46</v>
      </c>
      <c r="B2226" s="1" t="s">
        <v>50</v>
      </c>
      <c r="C2226" s="1" t="s">
        <v>5</v>
      </c>
      <c r="D2226" s="1" t="s">
        <v>64</v>
      </c>
      <c r="E2226" s="1">
        <v>27</v>
      </c>
      <c r="F2226" s="1">
        <v>20</v>
      </c>
      <c r="G2226" s="1">
        <v>2.823089988</v>
      </c>
      <c r="H2226" s="1">
        <v>0.23712132699999999</v>
      </c>
      <c r="I2226" s="1">
        <v>6.2612849706548237E-3</v>
      </c>
    </row>
    <row r="2227" spans="1:9" hidden="1" x14ac:dyDescent="0.3">
      <c r="A2227" s="1" t="s">
        <v>46</v>
      </c>
      <c r="B2227" s="1" t="s">
        <v>50</v>
      </c>
      <c r="C2227" s="1" t="s">
        <v>5</v>
      </c>
      <c r="D2227" s="1" t="s">
        <v>65</v>
      </c>
      <c r="E2227" s="1">
        <v>27</v>
      </c>
      <c r="F2227" s="1">
        <v>20</v>
      </c>
      <c r="G2227" s="1">
        <v>2.8410539699999999</v>
      </c>
      <c r="H2227" s="1">
        <v>0.166353326</v>
      </c>
      <c r="I2227" s="1">
        <v>1.7417653709594173E-2</v>
      </c>
    </row>
    <row r="2228" spans="1:9" hidden="1" x14ac:dyDescent="0.3">
      <c r="A2228" s="1" t="s">
        <v>46</v>
      </c>
      <c r="B2228" s="1" t="s">
        <v>50</v>
      </c>
      <c r="C2228" s="1" t="s">
        <v>5</v>
      </c>
      <c r="D2228" s="1" t="s">
        <v>66</v>
      </c>
      <c r="E2228" s="1">
        <v>27</v>
      </c>
      <c r="F2228" s="1">
        <v>20</v>
      </c>
      <c r="G2228" s="1">
        <v>2.8543271379999999</v>
      </c>
      <c r="H2228" s="1">
        <v>0.27222110399999999</v>
      </c>
      <c r="I2228" s="1">
        <v>1.9095707301309685E-2</v>
      </c>
    </row>
    <row r="2229" spans="1:9" hidden="1" x14ac:dyDescent="0.3">
      <c r="A2229" s="1" t="s">
        <v>46</v>
      </c>
      <c r="B2229" s="1" t="s">
        <v>50</v>
      </c>
      <c r="C2229" s="1" t="s">
        <v>5</v>
      </c>
      <c r="D2229" s="1" t="s">
        <v>67</v>
      </c>
      <c r="E2229" s="1">
        <v>27</v>
      </c>
      <c r="F2229" s="1">
        <v>20</v>
      </c>
      <c r="G2229" s="1">
        <v>2.8335346810000002</v>
      </c>
      <c r="H2229" s="1">
        <v>0.24443408799999999</v>
      </c>
      <c r="I2229" s="1">
        <v>1.0522482731119904E-2</v>
      </c>
    </row>
    <row r="2230" spans="1:9" hidden="1" x14ac:dyDescent="0.3">
      <c r="A2230" s="1" t="s">
        <v>46</v>
      </c>
      <c r="B2230" s="1" t="s">
        <v>50</v>
      </c>
      <c r="C2230" s="1" t="s">
        <v>5</v>
      </c>
      <c r="D2230" s="1" t="s">
        <v>68</v>
      </c>
      <c r="E2230" s="1">
        <v>27</v>
      </c>
      <c r="F2230" s="1">
        <v>20</v>
      </c>
      <c r="G2230" s="1">
        <v>2.8356342780000001</v>
      </c>
      <c r="H2230" s="1">
        <v>0.23559855599999999</v>
      </c>
      <c r="I2230" s="1">
        <v>1.0115487895848455E-5</v>
      </c>
    </row>
    <row r="2231" spans="1:9" hidden="1" x14ac:dyDescent="0.3">
      <c r="A2231" s="1" t="s">
        <v>46</v>
      </c>
      <c r="B2231" s="1" t="s">
        <v>50</v>
      </c>
      <c r="C2231" s="1" t="s">
        <v>5</v>
      </c>
      <c r="D2231" s="1" t="s">
        <v>69</v>
      </c>
      <c r="E2231" s="1">
        <v>27</v>
      </c>
      <c r="F2231" s="1">
        <v>20</v>
      </c>
      <c r="G2231" s="1">
        <v>2.8173208719999998</v>
      </c>
      <c r="H2231" s="1">
        <v>0.22056326700000001</v>
      </c>
      <c r="I2231" s="1">
        <v>4.7863368803756669E-3</v>
      </c>
    </row>
    <row r="2232" spans="1:9" hidden="1" x14ac:dyDescent="0.3">
      <c r="A2232" s="1" t="s">
        <v>46</v>
      </c>
      <c r="B2232" s="1" t="s">
        <v>50</v>
      </c>
      <c r="C2232" s="1" t="s">
        <v>5</v>
      </c>
      <c r="D2232" s="1" t="s">
        <v>70</v>
      </c>
      <c r="E2232" s="1">
        <v>27</v>
      </c>
      <c r="F2232" s="1">
        <v>20</v>
      </c>
      <c r="G2232" s="1">
        <v>2.8421265299999998</v>
      </c>
      <c r="H2232" s="1">
        <v>0.22560922899999999</v>
      </c>
      <c r="I2232" s="1">
        <v>3.036065055434232E-4</v>
      </c>
    </row>
    <row r="2233" spans="1:9" hidden="1" x14ac:dyDescent="0.3">
      <c r="A2233" s="1" t="s">
        <v>46</v>
      </c>
      <c r="B2233" s="1" t="s">
        <v>50</v>
      </c>
      <c r="C2233" s="1" t="s">
        <v>5</v>
      </c>
      <c r="D2233" s="1" t="s">
        <v>71</v>
      </c>
      <c r="E2233" s="1">
        <v>27</v>
      </c>
      <c r="F2233" s="1">
        <v>20</v>
      </c>
      <c r="G2233" s="1">
        <v>2.7740878229999999</v>
      </c>
      <c r="H2233" s="1">
        <v>0.224172015</v>
      </c>
      <c r="I2233" s="1">
        <v>1.1522728505173963E-6</v>
      </c>
    </row>
    <row r="2234" spans="1:9" hidden="1" x14ac:dyDescent="0.3">
      <c r="A2234" s="1" t="s">
        <v>46</v>
      </c>
      <c r="B2234" s="1" t="s">
        <v>50</v>
      </c>
      <c r="C2234" s="1" t="s">
        <v>5</v>
      </c>
      <c r="D2234" s="1" t="s">
        <v>72</v>
      </c>
      <c r="E2234" s="1">
        <v>27</v>
      </c>
      <c r="F2234" s="1">
        <v>20</v>
      </c>
      <c r="G2234" s="1">
        <v>2.726145314</v>
      </c>
      <c r="H2234" s="1">
        <v>0.22876211699999999</v>
      </c>
      <c r="I2234" s="1">
        <v>5.3936156682259507E-4</v>
      </c>
    </row>
    <row r="2235" spans="1:9" hidden="1" x14ac:dyDescent="0.3">
      <c r="A2235" s="1" t="s">
        <v>46</v>
      </c>
      <c r="B2235" s="1" t="s">
        <v>50</v>
      </c>
      <c r="C2235" s="1" t="s">
        <v>5</v>
      </c>
      <c r="D2235" s="1" t="s">
        <v>73</v>
      </c>
      <c r="E2235" s="1">
        <v>27</v>
      </c>
      <c r="F2235" s="1">
        <v>36</v>
      </c>
      <c r="G2235" s="1">
        <v>2.7183649569999999</v>
      </c>
      <c r="H2235" s="1">
        <v>0.21002225599999999</v>
      </c>
      <c r="I2235" s="1">
        <v>6.6521928195817315E-2</v>
      </c>
    </row>
    <row r="2236" spans="1:9" hidden="1" x14ac:dyDescent="0.3">
      <c r="A2236" s="1" t="s">
        <v>46</v>
      </c>
      <c r="B2236" s="1" t="s">
        <v>50</v>
      </c>
      <c r="C2236" s="1" t="s">
        <v>5</v>
      </c>
      <c r="D2236" s="1" t="s">
        <v>74</v>
      </c>
      <c r="E2236" s="1">
        <v>27</v>
      </c>
      <c r="F2236" s="1">
        <v>48</v>
      </c>
      <c r="G2236" s="1">
        <v>2.7755753900000002</v>
      </c>
      <c r="H2236" s="1">
        <v>0.27110215999999998</v>
      </c>
      <c r="I2236" s="1">
        <v>4.4690344497228092E-2</v>
      </c>
    </row>
    <row r="2237" spans="1:9" hidden="1" x14ac:dyDescent="0.3">
      <c r="A2237" s="1" t="s">
        <v>46</v>
      </c>
      <c r="B2237" s="1" t="s">
        <v>50</v>
      </c>
      <c r="C2237" s="1" t="s">
        <v>5</v>
      </c>
      <c r="D2237" s="1" t="s">
        <v>75</v>
      </c>
      <c r="E2237" s="1">
        <v>27</v>
      </c>
      <c r="F2237" s="1">
        <v>48</v>
      </c>
      <c r="G2237" s="1">
        <v>2.7727550189999999</v>
      </c>
      <c r="H2237" s="1">
        <v>0.217232071</v>
      </c>
      <c r="I2237" s="1">
        <v>1.6158489752177825E-2</v>
      </c>
    </row>
    <row r="2238" spans="1:9" hidden="1" x14ac:dyDescent="0.3">
      <c r="A2238" s="1" t="s">
        <v>46</v>
      </c>
      <c r="B2238" s="1" t="s">
        <v>50</v>
      </c>
      <c r="C2238" s="1" t="s">
        <v>5</v>
      </c>
      <c r="D2238" s="1" t="s">
        <v>76</v>
      </c>
      <c r="E2238" s="1">
        <v>27</v>
      </c>
      <c r="F2238" s="1">
        <v>48</v>
      </c>
      <c r="G2238" s="1">
        <v>2.715142712</v>
      </c>
      <c r="H2238" s="1">
        <v>0.28966406300000003</v>
      </c>
      <c r="I2238" s="1">
        <v>1.6744656882236118E-2</v>
      </c>
    </row>
    <row r="2239" spans="1:9" hidden="1" x14ac:dyDescent="0.3">
      <c r="A2239" s="1" t="s">
        <v>46</v>
      </c>
      <c r="B2239" s="1" t="s">
        <v>50</v>
      </c>
      <c r="C2239" s="1" t="s">
        <v>5</v>
      </c>
      <c r="D2239" s="1" t="s">
        <v>77</v>
      </c>
      <c r="E2239" s="1">
        <v>27</v>
      </c>
      <c r="F2239" s="1">
        <v>48</v>
      </c>
      <c r="G2239" s="1">
        <v>2.8060242290000001</v>
      </c>
      <c r="H2239" s="1">
        <v>0.23636542199999999</v>
      </c>
      <c r="I2239" s="1">
        <v>2.215822359761958E-2</v>
      </c>
    </row>
    <row r="2240" spans="1:9" hidden="1" x14ac:dyDescent="0.3">
      <c r="A2240" s="1" t="s">
        <v>46</v>
      </c>
      <c r="B2240" s="1" t="s">
        <v>50</v>
      </c>
      <c r="C2240" s="1" t="s">
        <v>5</v>
      </c>
      <c r="D2240" s="1" t="s">
        <v>78</v>
      </c>
      <c r="E2240" s="1">
        <v>27</v>
      </c>
      <c r="F2240" s="1">
        <v>48</v>
      </c>
      <c r="G2240" s="1">
        <v>2.7745274019999999</v>
      </c>
      <c r="H2240" s="1">
        <v>0.21714337</v>
      </c>
      <c r="I2240" s="1">
        <v>3.1373622554302739E-2</v>
      </c>
    </row>
    <row r="2241" spans="1:9" hidden="1" x14ac:dyDescent="0.3">
      <c r="A2241" s="1" t="s">
        <v>46</v>
      </c>
      <c r="B2241" s="1" t="s">
        <v>50</v>
      </c>
      <c r="C2241" s="1" t="s">
        <v>5</v>
      </c>
      <c r="D2241" s="1" t="s">
        <v>79</v>
      </c>
      <c r="E2241" s="1">
        <v>27</v>
      </c>
      <c r="F2241" s="1">
        <v>64</v>
      </c>
      <c r="G2241" s="1">
        <v>2.777491505</v>
      </c>
      <c r="H2241" s="1">
        <v>0.23775570200000001</v>
      </c>
      <c r="I2241" s="1">
        <v>2.7467097328610503E-2</v>
      </c>
    </row>
    <row r="2242" spans="1:9" hidden="1" x14ac:dyDescent="0.3">
      <c r="A2242" s="1" t="s">
        <v>46</v>
      </c>
      <c r="B2242" s="1" t="s">
        <v>50</v>
      </c>
      <c r="C2242" s="1" t="s">
        <v>5</v>
      </c>
      <c r="D2242" s="1" t="s">
        <v>80</v>
      </c>
      <c r="E2242" s="1">
        <v>27</v>
      </c>
      <c r="F2242" s="1">
        <v>76</v>
      </c>
      <c r="G2242" s="1">
        <v>2.7644162689999998</v>
      </c>
      <c r="H2242" s="1">
        <v>0.20244346399999999</v>
      </c>
      <c r="I2242" s="1">
        <v>0.10058173330555022</v>
      </c>
    </row>
    <row r="2243" spans="1:9" hidden="1" x14ac:dyDescent="0.3">
      <c r="A2243" s="1" t="s">
        <v>46</v>
      </c>
      <c r="B2243" s="1" t="s">
        <v>50</v>
      </c>
      <c r="C2243" s="1" t="s">
        <v>5</v>
      </c>
      <c r="D2243" s="1" t="s">
        <v>81</v>
      </c>
      <c r="E2243" s="1">
        <v>27</v>
      </c>
      <c r="F2243" s="1">
        <v>76</v>
      </c>
      <c r="G2243" s="1">
        <v>2.7710856420000001</v>
      </c>
      <c r="H2243" s="1">
        <v>0.22640312500000001</v>
      </c>
      <c r="I2243" s="1">
        <v>6.3483009886711905E-2</v>
      </c>
    </row>
    <row r="2244" spans="1:9" hidden="1" x14ac:dyDescent="0.3">
      <c r="A2244" s="1" t="s">
        <v>46</v>
      </c>
      <c r="B2244" s="1" t="s">
        <v>50</v>
      </c>
      <c r="C2244" s="1" t="s">
        <v>5</v>
      </c>
      <c r="D2244" s="1" t="s">
        <v>82</v>
      </c>
      <c r="E2244" s="1">
        <v>27</v>
      </c>
      <c r="F2244" s="1">
        <v>76</v>
      </c>
      <c r="G2244" s="1">
        <v>2.7443230719999998</v>
      </c>
      <c r="H2244" s="1">
        <v>0.22579396099999999</v>
      </c>
      <c r="I2244" s="1">
        <v>8.5949332339758155E-2</v>
      </c>
    </row>
    <row r="2245" spans="1:9" hidden="1" x14ac:dyDescent="0.3">
      <c r="A2245" s="1" t="s">
        <v>46</v>
      </c>
      <c r="B2245" s="1" t="s">
        <v>50</v>
      </c>
      <c r="C2245" s="1" t="s">
        <v>5</v>
      </c>
      <c r="D2245" s="1" t="s">
        <v>83</v>
      </c>
      <c r="E2245" s="1">
        <v>27</v>
      </c>
      <c r="F2245" s="1">
        <v>76</v>
      </c>
      <c r="G2245" s="1">
        <v>2.767865912</v>
      </c>
      <c r="H2245" s="1">
        <v>0.25626969199999999</v>
      </c>
      <c r="I2245" s="1">
        <v>7.694239374294011E-2</v>
      </c>
    </row>
    <row r="2246" spans="1:9" hidden="1" x14ac:dyDescent="0.3">
      <c r="A2246" s="1" t="s">
        <v>46</v>
      </c>
      <c r="B2246" s="1" t="s">
        <v>50</v>
      </c>
      <c r="C2246" s="1" t="s">
        <v>5</v>
      </c>
      <c r="D2246" s="1" t="s">
        <v>84</v>
      </c>
      <c r="E2246" s="1">
        <v>27</v>
      </c>
      <c r="F2246" s="1">
        <v>76</v>
      </c>
      <c r="G2246" s="1">
        <v>2.6867451249999998</v>
      </c>
      <c r="H2246" s="1">
        <v>0.22293859999999999</v>
      </c>
      <c r="I2246" s="1">
        <v>4.2975347304469821E-2</v>
      </c>
    </row>
    <row r="2247" spans="1:9" hidden="1" x14ac:dyDescent="0.3">
      <c r="A2247" s="1" t="s">
        <v>46</v>
      </c>
      <c r="B2247" s="1" t="s">
        <v>50</v>
      </c>
      <c r="C2247" s="1" t="s">
        <v>5</v>
      </c>
      <c r="D2247" s="1" t="s">
        <v>85</v>
      </c>
      <c r="E2247" s="1">
        <v>27</v>
      </c>
      <c r="F2247" s="1">
        <v>76</v>
      </c>
      <c r="G2247" s="1">
        <v>2.768404393</v>
      </c>
      <c r="H2247" s="1">
        <v>0.22720253900000001</v>
      </c>
      <c r="I2247" s="1">
        <v>1.7335443525187642E-2</v>
      </c>
    </row>
    <row r="2248" spans="1:9" hidden="1" x14ac:dyDescent="0.3">
      <c r="A2248" s="1" t="s">
        <v>46</v>
      </c>
      <c r="B2248" s="1" t="s">
        <v>50</v>
      </c>
      <c r="C2248" s="1" t="s">
        <v>5</v>
      </c>
      <c r="D2248" s="1" t="s">
        <v>86</v>
      </c>
      <c r="E2248" s="1">
        <v>27</v>
      </c>
      <c r="F2248" s="1">
        <v>76</v>
      </c>
      <c r="G2248" s="1">
        <v>2.7100121580000001</v>
      </c>
      <c r="H2248" s="1">
        <v>0.28134459299999998</v>
      </c>
      <c r="I2248" s="1">
        <v>9.514565902385622E-3</v>
      </c>
    </row>
    <row r="2249" spans="1:9" hidden="1" x14ac:dyDescent="0.3">
      <c r="A2249" s="1" t="s">
        <v>46</v>
      </c>
      <c r="B2249" s="1" t="s">
        <v>50</v>
      </c>
      <c r="C2249" s="1" t="s">
        <v>5</v>
      </c>
      <c r="D2249" s="1" t="s">
        <v>87</v>
      </c>
      <c r="E2249" s="1">
        <v>27</v>
      </c>
      <c r="F2249" s="1">
        <v>76</v>
      </c>
      <c r="G2249" s="1">
        <v>2.751731302</v>
      </c>
      <c r="H2249" s="1">
        <v>0.227013406</v>
      </c>
      <c r="I2249" s="1">
        <v>1.6658751793754152E-2</v>
      </c>
    </row>
    <row r="2250" spans="1:9" hidden="1" x14ac:dyDescent="0.3">
      <c r="A2250" s="1" t="s">
        <v>46</v>
      </c>
      <c r="B2250" s="1" t="s">
        <v>50</v>
      </c>
      <c r="C2250" s="1" t="s">
        <v>5</v>
      </c>
      <c r="D2250" s="1" t="s">
        <v>88</v>
      </c>
      <c r="E2250" s="1">
        <v>27</v>
      </c>
      <c r="F2250" s="1">
        <v>76</v>
      </c>
      <c r="G2250" s="1">
        <v>2.7270639989999998</v>
      </c>
      <c r="H2250" s="1">
        <v>0.266943402</v>
      </c>
      <c r="I2250" s="1">
        <v>2.3772957081345771E-2</v>
      </c>
    </row>
    <row r="2251" spans="1:9" hidden="1" x14ac:dyDescent="0.3">
      <c r="A2251" s="1" t="s">
        <v>46</v>
      </c>
      <c r="B2251" s="1" t="s">
        <v>50</v>
      </c>
      <c r="C2251" s="1" t="s">
        <v>5</v>
      </c>
      <c r="D2251" s="1" t="s">
        <v>89</v>
      </c>
      <c r="E2251" s="1">
        <v>27</v>
      </c>
      <c r="F2251" s="1">
        <v>76</v>
      </c>
      <c r="G2251" s="1">
        <v>2.774232585</v>
      </c>
      <c r="H2251" s="1">
        <v>0.27376587099999999</v>
      </c>
      <c r="I2251" s="1">
        <v>6.7311002445528498E-2</v>
      </c>
    </row>
    <row r="2252" spans="1:9" hidden="1" x14ac:dyDescent="0.3">
      <c r="A2252" s="1" t="s">
        <v>46</v>
      </c>
      <c r="B2252" s="1" t="s">
        <v>50</v>
      </c>
      <c r="C2252" s="1" t="s">
        <v>5</v>
      </c>
      <c r="D2252" s="1" t="s">
        <v>90</v>
      </c>
      <c r="E2252" s="1">
        <v>27</v>
      </c>
      <c r="F2252" s="1">
        <v>76</v>
      </c>
      <c r="G2252" s="1">
        <v>2.7125426080000001</v>
      </c>
      <c r="H2252" s="1">
        <v>0.23217949600000001</v>
      </c>
      <c r="I2252" s="1">
        <v>8.8408930969907276E-2</v>
      </c>
    </row>
    <row r="2253" spans="1:9" hidden="1" x14ac:dyDescent="0.3">
      <c r="A2253" s="1" t="s">
        <v>46</v>
      </c>
      <c r="B2253" s="1" t="s">
        <v>50</v>
      </c>
      <c r="C2253" s="1" t="s">
        <v>5</v>
      </c>
      <c r="D2253" s="1" t="s">
        <v>91</v>
      </c>
      <c r="E2253" s="1">
        <v>27</v>
      </c>
      <c r="F2253" s="1">
        <v>76</v>
      </c>
      <c r="G2253" s="1">
        <v>2.6490398060000002</v>
      </c>
      <c r="H2253" s="1">
        <v>0.208729266</v>
      </c>
      <c r="I2253" s="1">
        <v>0.10938258819706008</v>
      </c>
    </row>
    <row r="2254" spans="1:9" hidden="1" x14ac:dyDescent="0.3">
      <c r="A2254" s="1" t="s">
        <v>46</v>
      </c>
      <c r="B2254" s="1" t="s">
        <v>50</v>
      </c>
      <c r="C2254" s="1" t="s">
        <v>5</v>
      </c>
      <c r="D2254" s="1" t="s">
        <v>92</v>
      </c>
      <c r="E2254" s="1">
        <v>27</v>
      </c>
      <c r="F2254" s="1">
        <v>76</v>
      </c>
      <c r="G2254" s="1">
        <v>2.6543196689999999</v>
      </c>
      <c r="H2254" s="1">
        <v>0.18254736399999999</v>
      </c>
      <c r="I2254" s="1">
        <v>0.11355497010561309</v>
      </c>
    </row>
    <row r="2255" spans="1:9" hidden="1" x14ac:dyDescent="0.3">
      <c r="A2255" s="1" t="s">
        <v>46</v>
      </c>
      <c r="B2255" s="1" t="s">
        <v>50</v>
      </c>
      <c r="C2255" s="1" t="s">
        <v>5</v>
      </c>
      <c r="D2255" s="1" t="s">
        <v>93</v>
      </c>
      <c r="E2255" s="1">
        <v>27</v>
      </c>
      <c r="F2255" s="1">
        <v>76</v>
      </c>
      <c r="G2255" s="1">
        <v>2.6515664870000002</v>
      </c>
      <c r="H2255" s="1">
        <v>0.28563150900000001</v>
      </c>
      <c r="I2255" s="1">
        <v>0.13240863121333613</v>
      </c>
    </row>
    <row r="2256" spans="1:9" hidden="1" x14ac:dyDescent="0.3">
      <c r="A2256" s="1" t="s">
        <v>46</v>
      </c>
      <c r="B2256" s="1" t="s">
        <v>50</v>
      </c>
      <c r="C2256" s="1" t="s">
        <v>5</v>
      </c>
      <c r="D2256" s="1" t="s">
        <v>94</v>
      </c>
      <c r="E2256" s="1">
        <v>27</v>
      </c>
      <c r="F2256" s="1">
        <v>76</v>
      </c>
      <c r="G2256" s="1">
        <v>2.7448620309999998</v>
      </c>
      <c r="H2256" s="1">
        <v>0.231241165</v>
      </c>
      <c r="I2256" s="1">
        <v>0.12077279378493583</v>
      </c>
    </row>
    <row r="2257" spans="1:9" hidden="1" x14ac:dyDescent="0.3">
      <c r="A2257" s="1" t="s">
        <v>46</v>
      </c>
      <c r="B2257" s="1" t="s">
        <v>50</v>
      </c>
      <c r="C2257" s="1" t="s">
        <v>5</v>
      </c>
      <c r="D2257" s="1" t="s">
        <v>95</v>
      </c>
      <c r="E2257" s="1">
        <v>27</v>
      </c>
      <c r="F2257" s="1">
        <v>76</v>
      </c>
      <c r="G2257" s="1">
        <v>2.7458393320000001</v>
      </c>
      <c r="H2257" s="1">
        <v>0.222718107</v>
      </c>
      <c r="I2257" s="1">
        <v>0.10233986160812698</v>
      </c>
    </row>
    <row r="2258" spans="1:9" hidden="1" x14ac:dyDescent="0.3">
      <c r="A2258" s="1" t="s">
        <v>46</v>
      </c>
      <c r="B2258" s="1" t="s">
        <v>50</v>
      </c>
      <c r="C2258" s="1" t="s">
        <v>5</v>
      </c>
      <c r="D2258" s="1" t="s">
        <v>96</v>
      </c>
      <c r="E2258" s="1">
        <v>27</v>
      </c>
      <c r="F2258" s="1">
        <v>76</v>
      </c>
      <c r="G2258" s="1">
        <v>2.7095173840000002</v>
      </c>
      <c r="H2258" s="1">
        <v>0.272463383</v>
      </c>
      <c r="I2258" s="1">
        <v>4.905723721946207E-2</v>
      </c>
    </row>
    <row r="2259" spans="1:9" hidden="1" x14ac:dyDescent="0.3">
      <c r="A2259" s="1" t="s">
        <v>46</v>
      </c>
      <c r="B2259" s="1" t="s">
        <v>50</v>
      </c>
      <c r="C2259" s="1" t="s">
        <v>5</v>
      </c>
      <c r="D2259" s="1" t="s">
        <v>97</v>
      </c>
      <c r="E2259" s="1">
        <v>27</v>
      </c>
      <c r="F2259" s="1">
        <v>76</v>
      </c>
      <c r="G2259" s="1">
        <v>2.5917569390000001</v>
      </c>
      <c r="H2259" s="1">
        <v>0.25892383499999999</v>
      </c>
      <c r="I2259" s="1">
        <v>4.1373771511811215E-2</v>
      </c>
    </row>
    <row r="2260" spans="1:9" hidden="1" x14ac:dyDescent="0.3">
      <c r="A2260" s="1" t="s">
        <v>46</v>
      </c>
      <c r="B2260" s="1" t="s">
        <v>50</v>
      </c>
      <c r="C2260" s="1" t="s">
        <v>5</v>
      </c>
      <c r="D2260" s="1" t="s">
        <v>98</v>
      </c>
      <c r="E2260" s="1">
        <v>27</v>
      </c>
      <c r="F2260" s="1">
        <v>76</v>
      </c>
      <c r="G2260" s="1">
        <v>2.7043261489999999</v>
      </c>
      <c r="H2260" s="1">
        <v>0.22696276900000001</v>
      </c>
      <c r="I2260" s="1">
        <v>2.3450496168051716E-2</v>
      </c>
    </row>
    <row r="2261" spans="1:9" hidden="1" x14ac:dyDescent="0.3">
      <c r="A2261" s="1" t="s">
        <v>46</v>
      </c>
      <c r="B2261" s="1" t="s">
        <v>50</v>
      </c>
      <c r="C2261" s="1" t="s">
        <v>5</v>
      </c>
      <c r="D2261" s="1" t="s">
        <v>99</v>
      </c>
      <c r="E2261" s="1">
        <v>27</v>
      </c>
      <c r="F2261" s="1">
        <v>76</v>
      </c>
      <c r="G2261" s="1">
        <v>2.559531937</v>
      </c>
      <c r="H2261" s="1">
        <v>0.28206585299999998</v>
      </c>
      <c r="I2261" s="1">
        <v>6.6353624134682871E-3</v>
      </c>
    </row>
    <row r="2262" spans="1:9" hidden="1" x14ac:dyDescent="0.3">
      <c r="A2262" s="1" t="s">
        <v>46</v>
      </c>
      <c r="B2262" s="1" t="s">
        <v>50</v>
      </c>
      <c r="C2262" s="1" t="s">
        <v>5</v>
      </c>
      <c r="D2262" s="1" t="s">
        <v>100</v>
      </c>
      <c r="E2262" s="1">
        <v>27</v>
      </c>
      <c r="F2262" s="1">
        <v>76</v>
      </c>
      <c r="G2262" s="1">
        <v>2.6434476679999999</v>
      </c>
      <c r="H2262" s="1">
        <v>0.21514497299999999</v>
      </c>
      <c r="I2262" s="1">
        <v>7.8809348549601418E-3</v>
      </c>
    </row>
    <row r="2263" spans="1:9" hidden="1" x14ac:dyDescent="0.3">
      <c r="A2263" s="1" t="s">
        <v>46</v>
      </c>
      <c r="B2263" s="1" t="s">
        <v>50</v>
      </c>
      <c r="C2263" s="1" t="s">
        <v>5</v>
      </c>
      <c r="D2263" s="1" t="s">
        <v>101</v>
      </c>
      <c r="E2263" s="1">
        <v>25</v>
      </c>
      <c r="F2263" s="1">
        <v>63</v>
      </c>
      <c r="G2263" s="1">
        <v>2.6874729340000001</v>
      </c>
      <c r="H2263" s="1">
        <v>0.248194251</v>
      </c>
      <c r="I2263" s="1">
        <v>2.7838523089441701E-2</v>
      </c>
    </row>
    <row r="2264" spans="1:9" hidden="1" x14ac:dyDescent="0.3">
      <c r="A2264" s="1" t="s">
        <v>46</v>
      </c>
      <c r="B2264" s="1" t="s">
        <v>50</v>
      </c>
      <c r="C2264" s="1" t="s">
        <v>5</v>
      </c>
      <c r="D2264" s="1" t="s">
        <v>102</v>
      </c>
      <c r="E2264" s="1">
        <v>25</v>
      </c>
      <c r="F2264" s="1">
        <v>63</v>
      </c>
      <c r="G2264" s="1">
        <v>2.566728898</v>
      </c>
      <c r="H2264" s="1">
        <v>0.224613904</v>
      </c>
      <c r="I2264" s="1">
        <v>9.4186276538388569E-2</v>
      </c>
    </row>
    <row r="2265" spans="1:9" hidden="1" x14ac:dyDescent="0.3">
      <c r="A2265" s="1" t="s">
        <v>46</v>
      </c>
      <c r="B2265" s="1" t="s">
        <v>50</v>
      </c>
      <c r="C2265" s="1" t="s">
        <v>5</v>
      </c>
      <c r="D2265" s="1" t="s">
        <v>103</v>
      </c>
      <c r="E2265" s="1">
        <v>25</v>
      </c>
      <c r="F2265" s="1">
        <v>63</v>
      </c>
      <c r="G2265" s="1">
        <v>2.585378312</v>
      </c>
      <c r="H2265" s="1">
        <v>0.28139396999999999</v>
      </c>
      <c r="I2265" s="1">
        <v>0.13726521517790433</v>
      </c>
    </row>
    <row r="2266" spans="1:9" hidden="1" x14ac:dyDescent="0.3">
      <c r="A2266" s="1" t="s">
        <v>46</v>
      </c>
      <c r="B2266" s="1" t="s">
        <v>50</v>
      </c>
      <c r="C2266" s="1" t="s">
        <v>5</v>
      </c>
      <c r="D2266" s="1" t="s">
        <v>104</v>
      </c>
      <c r="E2266" s="1">
        <v>25</v>
      </c>
      <c r="F2266" s="1">
        <v>63</v>
      </c>
      <c r="G2266" s="1">
        <v>2.7016363779999999</v>
      </c>
      <c r="H2266" s="1">
        <v>0.23145481200000001</v>
      </c>
      <c r="I2266" s="1">
        <v>0.12684037641899498</v>
      </c>
    </row>
    <row r="2267" spans="1:9" hidden="1" x14ac:dyDescent="0.3">
      <c r="A2267" s="1" t="s">
        <v>46</v>
      </c>
      <c r="B2267" s="1" t="s">
        <v>50</v>
      </c>
      <c r="C2267" s="1" t="s">
        <v>5</v>
      </c>
      <c r="D2267" s="1" t="s">
        <v>105</v>
      </c>
      <c r="E2267" s="1">
        <v>25</v>
      </c>
      <c r="F2267" s="1">
        <v>63</v>
      </c>
      <c r="G2267" s="1">
        <v>2.5661393559999999</v>
      </c>
      <c r="H2267" s="1">
        <v>0.23054630300000001</v>
      </c>
      <c r="I2267" s="1">
        <v>9.7618759049912976E-2</v>
      </c>
    </row>
    <row r="2268" spans="1:9" hidden="1" x14ac:dyDescent="0.3">
      <c r="A2268" s="1" t="s">
        <v>46</v>
      </c>
      <c r="B2268" s="1" t="s">
        <v>50</v>
      </c>
      <c r="C2268" s="1" t="s">
        <v>5</v>
      </c>
      <c r="D2268" s="1" t="s">
        <v>106</v>
      </c>
      <c r="E2268" s="1">
        <v>25</v>
      </c>
      <c r="F2268" s="1">
        <v>63</v>
      </c>
      <c r="G2268" s="1">
        <v>2.5597895080000002</v>
      </c>
      <c r="H2268" s="1">
        <v>0.200420971</v>
      </c>
      <c r="I2268" s="1">
        <v>5.8100878703390181E-2</v>
      </c>
    </row>
    <row r="2269" spans="1:9" hidden="1" x14ac:dyDescent="0.3">
      <c r="A2269" s="1" t="s">
        <v>46</v>
      </c>
      <c r="B2269" s="1" t="s">
        <v>50</v>
      </c>
      <c r="C2269" s="1" t="s">
        <v>5</v>
      </c>
      <c r="D2269" s="1" t="s">
        <v>107</v>
      </c>
      <c r="E2269" s="1">
        <v>25</v>
      </c>
      <c r="F2269" s="1">
        <v>63</v>
      </c>
      <c r="G2269" s="1">
        <v>2.6612893510000002</v>
      </c>
      <c r="H2269" s="1">
        <v>0.229904942</v>
      </c>
      <c r="I2269" s="1">
        <v>2.1522078741261462E-2</v>
      </c>
    </row>
    <row r="2270" spans="1:9" hidden="1" x14ac:dyDescent="0.3">
      <c r="A2270" s="1" t="s">
        <v>46</v>
      </c>
      <c r="B2270" s="1" t="s">
        <v>51</v>
      </c>
      <c r="C2270" s="1" t="s">
        <v>9</v>
      </c>
      <c r="D2270" s="1" t="s">
        <v>54</v>
      </c>
      <c r="E2270" s="1">
        <v>15</v>
      </c>
      <c r="F2270" s="1">
        <v>18</v>
      </c>
      <c r="G2270" s="1">
        <v>2.7427601830000001</v>
      </c>
      <c r="H2270" s="1">
        <v>0.21797344299999999</v>
      </c>
      <c r="I2270" s="1">
        <v>5.3260698729691016E-4</v>
      </c>
    </row>
    <row r="2271" spans="1:9" hidden="1" x14ac:dyDescent="0.3">
      <c r="A2271" s="1" t="s">
        <v>46</v>
      </c>
      <c r="B2271" s="1" t="s">
        <v>51</v>
      </c>
      <c r="C2271" s="1" t="s">
        <v>9</v>
      </c>
      <c r="D2271" s="1" t="s">
        <v>55</v>
      </c>
      <c r="E2271" s="1">
        <v>19</v>
      </c>
      <c r="F2271" s="1">
        <v>20</v>
      </c>
      <c r="G2271" s="1">
        <v>2.7463049559999999</v>
      </c>
      <c r="H2271" s="1">
        <v>0.14039764099999999</v>
      </c>
      <c r="I2271" s="1">
        <v>2.3030569435123388E-4</v>
      </c>
    </row>
    <row r="2272" spans="1:9" hidden="1" x14ac:dyDescent="0.3">
      <c r="A2272" s="1" t="s">
        <v>46</v>
      </c>
      <c r="B2272" s="1" t="s">
        <v>51</v>
      </c>
      <c r="C2272" s="1" t="s">
        <v>9</v>
      </c>
      <c r="D2272" s="1" t="s">
        <v>56</v>
      </c>
      <c r="E2272" s="1">
        <v>19</v>
      </c>
      <c r="F2272" s="1">
        <v>20</v>
      </c>
      <c r="G2272" s="1">
        <v>2.7784062650000001</v>
      </c>
      <c r="H2272" s="1">
        <v>0.230614819</v>
      </c>
      <c r="I2272" s="1">
        <v>4.3898649634848839E-4</v>
      </c>
    </row>
    <row r="2273" spans="1:9" hidden="1" x14ac:dyDescent="0.3">
      <c r="A2273" s="1" t="s">
        <v>46</v>
      </c>
      <c r="B2273" s="1" t="s">
        <v>51</v>
      </c>
      <c r="C2273" s="1" t="s">
        <v>9</v>
      </c>
      <c r="D2273" s="1" t="s">
        <v>57</v>
      </c>
      <c r="E2273" s="1">
        <v>19</v>
      </c>
      <c r="F2273" s="1">
        <v>20</v>
      </c>
      <c r="G2273" s="1">
        <v>2.8332986330000001</v>
      </c>
      <c r="H2273" s="1">
        <v>0.26149870800000002</v>
      </c>
      <c r="I2273" s="1">
        <v>4.7869754677849641E-3</v>
      </c>
    </row>
    <row r="2274" spans="1:9" hidden="1" x14ac:dyDescent="0.3">
      <c r="A2274" s="1" t="s">
        <v>46</v>
      </c>
      <c r="B2274" s="1" t="s">
        <v>51</v>
      </c>
      <c r="C2274" s="1" t="s">
        <v>9</v>
      </c>
      <c r="D2274" s="1" t="s">
        <v>58</v>
      </c>
      <c r="E2274" s="1">
        <v>19</v>
      </c>
      <c r="F2274" s="1">
        <v>20</v>
      </c>
      <c r="G2274" s="1">
        <v>2.8749214649999999</v>
      </c>
      <c r="H2274" s="1">
        <v>0.16278361599999999</v>
      </c>
      <c r="I2274" s="1">
        <v>1.3147692137378199E-3</v>
      </c>
    </row>
    <row r="2275" spans="1:9" hidden="1" x14ac:dyDescent="0.3">
      <c r="A2275" s="1" t="s">
        <v>46</v>
      </c>
      <c r="B2275" s="1" t="s">
        <v>51</v>
      </c>
      <c r="C2275" s="1" t="s">
        <v>9</v>
      </c>
      <c r="D2275" s="1" t="s">
        <v>59</v>
      </c>
      <c r="E2275" s="1">
        <v>19</v>
      </c>
      <c r="F2275" s="1">
        <v>20</v>
      </c>
      <c r="G2275" s="1">
        <v>2.8706839949999998</v>
      </c>
      <c r="H2275" s="1">
        <v>0.23083964100000001</v>
      </c>
      <c r="I2275" s="1">
        <v>1.5918152221089873E-3</v>
      </c>
    </row>
    <row r="2276" spans="1:9" hidden="1" x14ac:dyDescent="0.3">
      <c r="A2276" s="1" t="s">
        <v>46</v>
      </c>
      <c r="B2276" s="1" t="s">
        <v>51</v>
      </c>
      <c r="C2276" s="1" t="s">
        <v>9</v>
      </c>
      <c r="D2276" s="1" t="s">
        <v>60</v>
      </c>
      <c r="E2276" s="1">
        <v>19</v>
      </c>
      <c r="F2276" s="1">
        <v>20</v>
      </c>
      <c r="G2276" s="1">
        <v>2.8290878410000002</v>
      </c>
      <c r="H2276" s="1">
        <v>0.23361433300000001</v>
      </c>
      <c r="I2276" s="1">
        <v>1.3985154563220209E-6</v>
      </c>
    </row>
    <row r="2277" spans="1:9" hidden="1" x14ac:dyDescent="0.3">
      <c r="A2277" s="1" t="s">
        <v>46</v>
      </c>
      <c r="B2277" s="1" t="s">
        <v>51</v>
      </c>
      <c r="C2277" s="1" t="s">
        <v>9</v>
      </c>
      <c r="D2277" s="1" t="s">
        <v>61</v>
      </c>
      <c r="E2277" s="1">
        <v>43</v>
      </c>
      <c r="F2277" s="1">
        <v>20</v>
      </c>
      <c r="G2277" s="1">
        <v>2.816007366</v>
      </c>
      <c r="H2277" s="1">
        <v>0.29453387800000003</v>
      </c>
      <c r="I2277" s="1">
        <v>3.7238096565783327E-3</v>
      </c>
    </row>
    <row r="2278" spans="1:9" hidden="1" x14ac:dyDescent="0.3">
      <c r="A2278" s="1" t="s">
        <v>46</v>
      </c>
      <c r="B2278" s="1" t="s">
        <v>51</v>
      </c>
      <c r="C2278" s="1" t="s">
        <v>9</v>
      </c>
      <c r="D2278" s="1" t="s">
        <v>62</v>
      </c>
      <c r="E2278" s="1">
        <v>43</v>
      </c>
      <c r="F2278" s="1">
        <v>20</v>
      </c>
      <c r="G2278" s="1">
        <v>2.8550086690000001</v>
      </c>
      <c r="H2278" s="1">
        <v>0.240231746</v>
      </c>
      <c r="I2278" s="1">
        <v>1.1899456035144269E-2</v>
      </c>
    </row>
    <row r="2279" spans="1:9" hidden="1" x14ac:dyDescent="0.3">
      <c r="A2279" s="1" t="s">
        <v>46</v>
      </c>
      <c r="B2279" s="1" t="s">
        <v>51</v>
      </c>
      <c r="C2279" s="1" t="s">
        <v>9</v>
      </c>
      <c r="D2279" s="1" t="s">
        <v>63</v>
      </c>
      <c r="E2279" s="1">
        <v>43</v>
      </c>
      <c r="F2279" s="1">
        <v>20</v>
      </c>
      <c r="G2279" s="1">
        <v>2.821694827</v>
      </c>
      <c r="H2279" s="1">
        <v>0.23477979099999999</v>
      </c>
      <c r="I2279" s="1">
        <v>1.3073895426874243E-2</v>
      </c>
    </row>
    <row r="2280" spans="1:9" hidden="1" x14ac:dyDescent="0.3">
      <c r="A2280" s="1" t="s">
        <v>46</v>
      </c>
      <c r="B2280" s="1" t="s">
        <v>51</v>
      </c>
      <c r="C2280" s="1" t="s">
        <v>9</v>
      </c>
      <c r="D2280" s="1" t="s">
        <v>64</v>
      </c>
      <c r="E2280" s="1">
        <v>43</v>
      </c>
      <c r="F2280" s="1">
        <v>20</v>
      </c>
      <c r="G2280" s="1">
        <v>2.8387822190000001</v>
      </c>
      <c r="H2280" s="1">
        <v>0.284384264</v>
      </c>
      <c r="I2280" s="1">
        <v>1.0224059399275145E-2</v>
      </c>
    </row>
    <row r="2281" spans="1:9" hidden="1" x14ac:dyDescent="0.3">
      <c r="A2281" s="1" t="s">
        <v>46</v>
      </c>
      <c r="B2281" s="1" t="s">
        <v>51</v>
      </c>
      <c r="C2281" s="1" t="s">
        <v>9</v>
      </c>
      <c r="D2281" s="1" t="s">
        <v>65</v>
      </c>
      <c r="E2281" s="1">
        <v>43</v>
      </c>
      <c r="F2281" s="1">
        <v>20</v>
      </c>
      <c r="G2281" s="1">
        <v>2.822735475</v>
      </c>
      <c r="H2281" s="1">
        <v>0.21525217999999999</v>
      </c>
      <c r="I2281" s="1">
        <v>3.5936434030370821E-3</v>
      </c>
    </row>
    <row r="2282" spans="1:9" hidden="1" x14ac:dyDescent="0.3">
      <c r="A2282" s="1" t="s">
        <v>46</v>
      </c>
      <c r="B2282" s="1" t="s">
        <v>51</v>
      </c>
      <c r="C2282" s="1" t="s">
        <v>9</v>
      </c>
      <c r="D2282" s="1" t="s">
        <v>66</v>
      </c>
      <c r="E2282" s="1">
        <v>43</v>
      </c>
      <c r="F2282" s="1">
        <v>20</v>
      </c>
      <c r="G2282" s="1">
        <v>2.7110298639999999</v>
      </c>
      <c r="H2282" s="1">
        <v>0.28556850900000003</v>
      </c>
      <c r="I2282" s="1">
        <v>8.5997248504951778E-4</v>
      </c>
    </row>
    <row r="2283" spans="1:9" hidden="1" x14ac:dyDescent="0.3">
      <c r="A2283" s="1" t="s">
        <v>46</v>
      </c>
      <c r="B2283" s="1" t="s">
        <v>51</v>
      </c>
      <c r="C2283" s="1" t="s">
        <v>9</v>
      </c>
      <c r="D2283" s="1" t="s">
        <v>67</v>
      </c>
      <c r="E2283" s="1">
        <v>43</v>
      </c>
      <c r="F2283" s="1">
        <v>20</v>
      </c>
      <c r="G2283" s="1">
        <v>2.781549643</v>
      </c>
      <c r="H2283" s="1">
        <v>0.23294622100000001</v>
      </c>
      <c r="I2283" s="1">
        <v>5.1046897929577548E-7</v>
      </c>
    </row>
    <row r="2284" spans="1:9" hidden="1" x14ac:dyDescent="0.3">
      <c r="A2284" s="1" t="s">
        <v>46</v>
      </c>
      <c r="B2284" s="1" t="s">
        <v>51</v>
      </c>
      <c r="C2284" s="1" t="s">
        <v>9</v>
      </c>
      <c r="D2284" s="1" t="s">
        <v>68</v>
      </c>
      <c r="E2284" s="1">
        <v>43</v>
      </c>
      <c r="F2284" s="1">
        <v>20</v>
      </c>
      <c r="G2284" s="1">
        <v>2.8314022649999999</v>
      </c>
      <c r="H2284" s="1">
        <v>0.232808353</v>
      </c>
      <c r="I2284" s="1">
        <v>2.073352132490065E-3</v>
      </c>
    </row>
    <row r="2285" spans="1:9" hidden="1" x14ac:dyDescent="0.3">
      <c r="A2285" s="1" t="s">
        <v>46</v>
      </c>
      <c r="B2285" s="1" t="s">
        <v>51</v>
      </c>
      <c r="C2285" s="1" t="s">
        <v>9</v>
      </c>
      <c r="D2285" s="1" t="s">
        <v>69</v>
      </c>
      <c r="E2285" s="1">
        <v>43</v>
      </c>
      <c r="F2285" s="1">
        <v>20</v>
      </c>
      <c r="G2285" s="1">
        <v>2.7897820160000002</v>
      </c>
      <c r="H2285" s="1">
        <v>0.293617407</v>
      </c>
      <c r="I2285" s="1">
        <v>1.8176575257634897E-3</v>
      </c>
    </row>
    <row r="2286" spans="1:9" hidden="1" x14ac:dyDescent="0.3">
      <c r="A2286" s="1" t="s">
        <v>46</v>
      </c>
      <c r="B2286" s="1" t="s">
        <v>51</v>
      </c>
      <c r="C2286" s="1" t="s">
        <v>9</v>
      </c>
      <c r="D2286" s="1" t="s">
        <v>70</v>
      </c>
      <c r="E2286" s="1">
        <v>43</v>
      </c>
      <c r="F2286" s="1">
        <v>20</v>
      </c>
      <c r="G2286" s="1">
        <v>2.7253877489999998</v>
      </c>
      <c r="H2286" s="1">
        <v>0.232979886</v>
      </c>
      <c r="I2286" s="1">
        <v>7.3728846405232099E-4</v>
      </c>
    </row>
    <row r="2287" spans="1:9" hidden="1" x14ac:dyDescent="0.3">
      <c r="A2287" s="1" t="s">
        <v>46</v>
      </c>
      <c r="B2287" s="1" t="s">
        <v>51</v>
      </c>
      <c r="C2287" s="1" t="s">
        <v>9</v>
      </c>
      <c r="D2287" s="1" t="s">
        <v>71</v>
      </c>
      <c r="E2287" s="1">
        <v>43</v>
      </c>
      <c r="F2287" s="1">
        <v>20</v>
      </c>
      <c r="G2287" s="1">
        <v>2.775475111</v>
      </c>
      <c r="H2287" s="1">
        <v>0.246332674</v>
      </c>
      <c r="I2287" s="1">
        <v>4.8605528900314763E-4</v>
      </c>
    </row>
    <row r="2288" spans="1:9" hidden="1" x14ac:dyDescent="0.3">
      <c r="A2288" s="1" t="s">
        <v>46</v>
      </c>
      <c r="B2288" s="1" t="s">
        <v>51</v>
      </c>
      <c r="C2288" s="1" t="s">
        <v>9</v>
      </c>
      <c r="D2288" s="1" t="s">
        <v>72</v>
      </c>
      <c r="E2288" s="1">
        <v>43</v>
      </c>
      <c r="F2288" s="1">
        <v>20</v>
      </c>
      <c r="G2288" s="1">
        <v>2.7919011660000002</v>
      </c>
      <c r="H2288" s="1">
        <v>0.28025246599999998</v>
      </c>
      <c r="I2288" s="1">
        <v>1.1329434518189147E-4</v>
      </c>
    </row>
    <row r="2289" spans="1:9" hidden="1" x14ac:dyDescent="0.3">
      <c r="A2289" s="1" t="s">
        <v>46</v>
      </c>
      <c r="B2289" s="1" t="s">
        <v>51</v>
      </c>
      <c r="C2289" s="1" t="s">
        <v>9</v>
      </c>
      <c r="D2289" s="1" t="s">
        <v>73</v>
      </c>
      <c r="E2289" s="1">
        <v>43</v>
      </c>
      <c r="F2289" s="1">
        <v>20</v>
      </c>
      <c r="G2289" s="1">
        <v>2.7347857879999999</v>
      </c>
      <c r="H2289" s="1">
        <v>0.28347889799999998</v>
      </c>
      <c r="I2289" s="1">
        <v>1.6073816154587859E-5</v>
      </c>
    </row>
    <row r="2290" spans="1:9" hidden="1" x14ac:dyDescent="0.3">
      <c r="A2290" s="1" t="s">
        <v>46</v>
      </c>
      <c r="B2290" s="1" t="s">
        <v>51</v>
      </c>
      <c r="C2290" s="1" t="s">
        <v>9</v>
      </c>
      <c r="D2290" s="1" t="s">
        <v>74</v>
      </c>
      <c r="E2290" s="1">
        <v>43</v>
      </c>
      <c r="F2290" s="1">
        <v>20</v>
      </c>
      <c r="G2290" s="1">
        <v>2.7893499670000002</v>
      </c>
      <c r="H2290" s="1">
        <v>0.239607495</v>
      </c>
      <c r="I2290" s="1">
        <v>3.4368942002176946E-5</v>
      </c>
    </row>
    <row r="2291" spans="1:9" hidden="1" x14ac:dyDescent="0.3">
      <c r="A2291" s="1" t="s">
        <v>46</v>
      </c>
      <c r="B2291" s="1" t="s">
        <v>51</v>
      </c>
      <c r="C2291" s="1" t="s">
        <v>9</v>
      </c>
      <c r="D2291" s="1" t="s">
        <v>75</v>
      </c>
      <c r="E2291" s="1">
        <v>43</v>
      </c>
      <c r="F2291" s="1">
        <v>20</v>
      </c>
      <c r="G2291" s="1">
        <v>2.6973083</v>
      </c>
      <c r="H2291" s="1">
        <v>0.22427097700000001</v>
      </c>
      <c r="I2291" s="1">
        <v>6.9308957717908283E-5</v>
      </c>
    </row>
    <row r="2292" spans="1:9" hidden="1" x14ac:dyDescent="0.3">
      <c r="A2292" s="1" t="s">
        <v>46</v>
      </c>
      <c r="B2292" s="1" t="s">
        <v>51</v>
      </c>
      <c r="C2292" s="1" t="s">
        <v>9</v>
      </c>
      <c r="D2292" s="1" t="s">
        <v>76</v>
      </c>
      <c r="E2292" s="1">
        <v>43</v>
      </c>
      <c r="F2292" s="1">
        <v>20</v>
      </c>
      <c r="G2292" s="1">
        <v>2.7907115390000001</v>
      </c>
      <c r="H2292" s="1">
        <v>0.20238283700000001</v>
      </c>
      <c r="I2292" s="1">
        <v>2.8602719143329148E-4</v>
      </c>
    </row>
    <row r="2293" spans="1:9" hidden="1" x14ac:dyDescent="0.3">
      <c r="A2293" s="1" t="s">
        <v>46</v>
      </c>
      <c r="B2293" s="1" t="s">
        <v>51</v>
      </c>
      <c r="C2293" s="1" t="s">
        <v>9</v>
      </c>
      <c r="D2293" s="1" t="s">
        <v>77</v>
      </c>
      <c r="E2293" s="1">
        <v>43</v>
      </c>
      <c r="F2293" s="1">
        <v>20</v>
      </c>
      <c r="G2293" s="1">
        <v>2.8147260950000002</v>
      </c>
      <c r="H2293" s="1">
        <v>0.26807714700000002</v>
      </c>
      <c r="I2293" s="1">
        <v>5.1313232451149646E-5</v>
      </c>
    </row>
    <row r="2294" spans="1:9" hidden="1" x14ac:dyDescent="0.3">
      <c r="A2294" s="1" t="s">
        <v>46</v>
      </c>
      <c r="B2294" s="1" t="s">
        <v>51</v>
      </c>
      <c r="C2294" s="1" t="s">
        <v>9</v>
      </c>
      <c r="D2294" s="1" t="s">
        <v>78</v>
      </c>
      <c r="E2294" s="1">
        <v>43</v>
      </c>
      <c r="F2294" s="1">
        <v>56</v>
      </c>
      <c r="G2294" s="1">
        <v>2.770712702</v>
      </c>
      <c r="H2294" s="1">
        <v>0.26639157499999999</v>
      </c>
      <c r="I2294" s="1">
        <v>0.16450834061844485</v>
      </c>
    </row>
    <row r="2295" spans="1:9" hidden="1" x14ac:dyDescent="0.3">
      <c r="A2295" s="1" t="s">
        <v>46</v>
      </c>
      <c r="B2295" s="1" t="s">
        <v>51</v>
      </c>
      <c r="C2295" s="1" t="s">
        <v>9</v>
      </c>
      <c r="D2295" s="1" t="s">
        <v>79</v>
      </c>
      <c r="E2295" s="1">
        <v>43</v>
      </c>
      <c r="F2295" s="1">
        <v>104</v>
      </c>
      <c r="G2295" s="1">
        <v>2.7818496750000001</v>
      </c>
      <c r="H2295" s="1">
        <v>0.275207761</v>
      </c>
      <c r="I2295" s="1">
        <v>0.11997684999944</v>
      </c>
    </row>
    <row r="2296" spans="1:9" hidden="1" x14ac:dyDescent="0.3">
      <c r="A2296" s="1" t="s">
        <v>46</v>
      </c>
      <c r="B2296" s="1" t="s">
        <v>51</v>
      </c>
      <c r="C2296" s="1" t="s">
        <v>9</v>
      </c>
      <c r="D2296" s="1" t="s">
        <v>80</v>
      </c>
      <c r="E2296" s="1">
        <v>43</v>
      </c>
      <c r="F2296" s="1">
        <v>104</v>
      </c>
      <c r="G2296" s="1">
        <v>2.7805193180000001</v>
      </c>
      <c r="H2296" s="1">
        <v>0.227787184</v>
      </c>
      <c r="I2296" s="1">
        <v>2.2296243249239002E-3</v>
      </c>
    </row>
    <row r="2297" spans="1:9" hidden="1" x14ac:dyDescent="0.3">
      <c r="A2297" s="1" t="s">
        <v>46</v>
      </c>
      <c r="B2297" s="1" t="s">
        <v>51</v>
      </c>
      <c r="C2297" s="1" t="s">
        <v>9</v>
      </c>
      <c r="D2297" s="1" t="s">
        <v>81</v>
      </c>
      <c r="E2297" s="1">
        <v>43</v>
      </c>
      <c r="F2297" s="1">
        <v>104</v>
      </c>
      <c r="G2297" s="1">
        <v>2.706564696</v>
      </c>
      <c r="H2297" s="1">
        <v>0.27551115500000001</v>
      </c>
      <c r="I2297" s="1">
        <v>1.4802506632887623E-3</v>
      </c>
    </row>
    <row r="2298" spans="1:9" hidden="1" x14ac:dyDescent="0.3">
      <c r="A2298" s="1" t="s">
        <v>46</v>
      </c>
      <c r="B2298" s="1" t="s">
        <v>51</v>
      </c>
      <c r="C2298" s="1" t="s">
        <v>9</v>
      </c>
      <c r="D2298" s="1" t="s">
        <v>82</v>
      </c>
      <c r="E2298" s="1">
        <v>43</v>
      </c>
      <c r="F2298" s="1">
        <v>104</v>
      </c>
      <c r="G2298" s="1">
        <v>2.702061966</v>
      </c>
      <c r="H2298" s="1">
        <v>0.29279675999999999</v>
      </c>
      <c r="I2298" s="1">
        <v>5.0286601614340986E-3</v>
      </c>
    </row>
    <row r="2299" spans="1:9" hidden="1" x14ac:dyDescent="0.3">
      <c r="A2299" s="1" t="s">
        <v>46</v>
      </c>
      <c r="B2299" s="1" t="s">
        <v>51</v>
      </c>
      <c r="C2299" s="1" t="s">
        <v>9</v>
      </c>
      <c r="D2299" s="1" t="s">
        <v>83</v>
      </c>
      <c r="E2299" s="1">
        <v>43</v>
      </c>
      <c r="F2299" s="1">
        <v>104</v>
      </c>
      <c r="G2299" s="1">
        <v>2.7077059870000002</v>
      </c>
      <c r="H2299" s="1">
        <v>0.235614823</v>
      </c>
      <c r="I2299" s="1">
        <v>5.7690936912757583E-3</v>
      </c>
    </row>
    <row r="2300" spans="1:9" hidden="1" x14ac:dyDescent="0.3">
      <c r="A2300" s="1" t="s">
        <v>46</v>
      </c>
      <c r="B2300" s="1" t="s">
        <v>51</v>
      </c>
      <c r="C2300" s="1" t="s">
        <v>9</v>
      </c>
      <c r="D2300" s="1" t="s">
        <v>84</v>
      </c>
      <c r="E2300" s="1">
        <v>43</v>
      </c>
      <c r="F2300" s="1">
        <v>104</v>
      </c>
      <c r="G2300" s="1">
        <v>2.6637237429999998</v>
      </c>
      <c r="H2300" s="1">
        <v>0.235602531</v>
      </c>
      <c r="I2300" s="1">
        <v>5.0918561083681682E-3</v>
      </c>
    </row>
    <row r="2301" spans="1:9" hidden="1" x14ac:dyDescent="0.3">
      <c r="A2301" s="1" t="s">
        <v>46</v>
      </c>
      <c r="B2301" s="1" t="s">
        <v>51</v>
      </c>
      <c r="C2301" s="1" t="s">
        <v>9</v>
      </c>
      <c r="D2301" s="1" t="s">
        <v>85</v>
      </c>
      <c r="E2301" s="1">
        <v>43</v>
      </c>
      <c r="F2301" s="1">
        <v>140</v>
      </c>
      <c r="G2301" s="1">
        <v>2.771366977</v>
      </c>
      <c r="H2301" s="1">
        <v>0.28089557199999998</v>
      </c>
      <c r="I2301" s="1">
        <v>5.1975314571295773E-3</v>
      </c>
    </row>
    <row r="2302" spans="1:9" hidden="1" x14ac:dyDescent="0.3">
      <c r="A2302" s="1" t="s">
        <v>46</v>
      </c>
      <c r="B2302" s="1" t="s">
        <v>51</v>
      </c>
      <c r="C2302" s="1" t="s">
        <v>9</v>
      </c>
      <c r="D2302" s="1" t="s">
        <v>86</v>
      </c>
      <c r="E2302" s="1">
        <v>43</v>
      </c>
      <c r="F2302" s="1">
        <v>188</v>
      </c>
      <c r="G2302" s="1">
        <v>2.6449531500000001</v>
      </c>
      <c r="H2302" s="1">
        <v>0.23825248399999999</v>
      </c>
      <c r="I2302" s="1">
        <v>0.1046608337105286</v>
      </c>
    </row>
    <row r="2303" spans="1:9" hidden="1" x14ac:dyDescent="0.3">
      <c r="A2303" s="1" t="s">
        <v>46</v>
      </c>
      <c r="B2303" s="1" t="s">
        <v>51</v>
      </c>
      <c r="C2303" s="1" t="s">
        <v>9</v>
      </c>
      <c r="D2303" s="1" t="s">
        <v>87</v>
      </c>
      <c r="E2303" s="1">
        <v>43</v>
      </c>
      <c r="F2303" s="1">
        <v>188</v>
      </c>
      <c r="G2303" s="1">
        <v>2.7609448369999998</v>
      </c>
      <c r="H2303" s="1">
        <v>0.21490527100000001</v>
      </c>
      <c r="I2303" s="1">
        <v>1.3607268162688842E-2</v>
      </c>
    </row>
    <row r="2304" spans="1:9" hidden="1" x14ac:dyDescent="0.3">
      <c r="A2304" s="1" t="s">
        <v>46</v>
      </c>
      <c r="B2304" s="1" t="s">
        <v>51</v>
      </c>
      <c r="C2304" s="1" t="s">
        <v>9</v>
      </c>
      <c r="D2304" s="1" t="s">
        <v>88</v>
      </c>
      <c r="E2304" s="1">
        <v>43</v>
      </c>
      <c r="F2304" s="1">
        <v>188</v>
      </c>
      <c r="G2304" s="1">
        <v>2.7672623459999999</v>
      </c>
      <c r="H2304" s="1">
        <v>0.16727377099999999</v>
      </c>
      <c r="I2304" s="1">
        <v>1.9945042957639492E-2</v>
      </c>
    </row>
    <row r="2305" spans="1:9" hidden="1" x14ac:dyDescent="0.3">
      <c r="A2305" s="1" t="s">
        <v>46</v>
      </c>
      <c r="B2305" s="1" t="s">
        <v>51</v>
      </c>
      <c r="C2305" s="1" t="s">
        <v>9</v>
      </c>
      <c r="D2305" s="1" t="s">
        <v>89</v>
      </c>
      <c r="E2305" s="1">
        <v>43</v>
      </c>
      <c r="F2305" s="1">
        <v>188</v>
      </c>
      <c r="G2305" s="1">
        <v>2.747836006</v>
      </c>
      <c r="H2305" s="1">
        <v>0.28385527599999999</v>
      </c>
      <c r="I2305" s="1">
        <v>2.4822960643919825E-2</v>
      </c>
    </row>
    <row r="2306" spans="1:9" hidden="1" x14ac:dyDescent="0.3">
      <c r="A2306" s="1" t="s">
        <v>46</v>
      </c>
      <c r="B2306" s="1" t="s">
        <v>51</v>
      </c>
      <c r="C2306" s="1" t="s">
        <v>9</v>
      </c>
      <c r="D2306" s="1" t="s">
        <v>90</v>
      </c>
      <c r="E2306" s="1">
        <v>43</v>
      </c>
      <c r="F2306" s="1">
        <v>188</v>
      </c>
      <c r="G2306" s="1">
        <v>2.7584622919999999</v>
      </c>
      <c r="H2306" s="1">
        <v>0.24005560200000001</v>
      </c>
      <c r="I2306" s="1">
        <v>2.9256069927534507E-2</v>
      </c>
    </row>
    <row r="2307" spans="1:9" hidden="1" x14ac:dyDescent="0.3">
      <c r="A2307" s="1" t="s">
        <v>46</v>
      </c>
      <c r="B2307" s="1" t="s">
        <v>51</v>
      </c>
      <c r="C2307" s="1" t="s">
        <v>9</v>
      </c>
      <c r="D2307" s="1" t="s">
        <v>91</v>
      </c>
      <c r="E2307" s="1">
        <v>43</v>
      </c>
      <c r="F2307" s="1">
        <v>188</v>
      </c>
      <c r="G2307" s="1">
        <v>2.7007937640000002</v>
      </c>
      <c r="H2307" s="1">
        <v>0.28443671300000001</v>
      </c>
      <c r="I2307" s="1">
        <v>5.4000308551637219E-2</v>
      </c>
    </row>
    <row r="2308" spans="1:9" hidden="1" x14ac:dyDescent="0.3">
      <c r="A2308" s="1" t="s">
        <v>46</v>
      </c>
      <c r="B2308" s="1" t="s">
        <v>51</v>
      </c>
      <c r="C2308" s="1" t="s">
        <v>9</v>
      </c>
      <c r="D2308" s="1" t="s">
        <v>92</v>
      </c>
      <c r="E2308" s="1">
        <v>43</v>
      </c>
      <c r="F2308" s="1">
        <v>188</v>
      </c>
      <c r="G2308" s="1">
        <v>2.7835086960000002</v>
      </c>
      <c r="H2308" s="1">
        <v>0.26869441199999999</v>
      </c>
      <c r="I2308" s="1">
        <v>6.4651022402013689E-2</v>
      </c>
    </row>
    <row r="2309" spans="1:9" hidden="1" x14ac:dyDescent="0.3">
      <c r="A2309" s="1" t="s">
        <v>46</v>
      </c>
      <c r="B2309" s="1" t="s">
        <v>51</v>
      </c>
      <c r="C2309" s="1" t="s">
        <v>9</v>
      </c>
      <c r="D2309" s="1" t="s">
        <v>93</v>
      </c>
      <c r="E2309" s="1">
        <v>43</v>
      </c>
      <c r="F2309" s="1">
        <v>188</v>
      </c>
      <c r="G2309" s="1">
        <v>2.6049096550000002</v>
      </c>
      <c r="H2309" s="1">
        <v>0.25189630499999999</v>
      </c>
      <c r="I2309" s="1">
        <v>8.9402961459057559E-2</v>
      </c>
    </row>
    <row r="2310" spans="1:9" hidden="1" x14ac:dyDescent="0.3">
      <c r="A2310" s="1" t="s">
        <v>46</v>
      </c>
      <c r="B2310" s="1" t="s">
        <v>51</v>
      </c>
      <c r="C2310" s="1" t="s">
        <v>9</v>
      </c>
      <c r="D2310" s="1" t="s">
        <v>94</v>
      </c>
      <c r="E2310" s="1">
        <v>43</v>
      </c>
      <c r="F2310" s="1">
        <v>188</v>
      </c>
      <c r="G2310" s="1">
        <v>2.6817185179999998</v>
      </c>
      <c r="H2310" s="1">
        <v>0.28321859399999999</v>
      </c>
      <c r="I2310" s="1">
        <v>8.5587792619230774E-2</v>
      </c>
    </row>
    <row r="2311" spans="1:9" hidden="1" x14ac:dyDescent="0.3">
      <c r="A2311" s="1" t="s">
        <v>46</v>
      </c>
      <c r="B2311" s="1" t="s">
        <v>51</v>
      </c>
      <c r="C2311" s="1" t="s">
        <v>9</v>
      </c>
      <c r="D2311" s="1" t="s">
        <v>95</v>
      </c>
      <c r="E2311" s="1">
        <v>43</v>
      </c>
      <c r="F2311" s="1">
        <v>188</v>
      </c>
      <c r="G2311" s="1">
        <v>2.6892707690000002</v>
      </c>
      <c r="H2311" s="1">
        <v>0.25172526200000001</v>
      </c>
      <c r="I2311" s="1">
        <v>6.7901669952886642E-2</v>
      </c>
    </row>
    <row r="2312" spans="1:9" hidden="1" x14ac:dyDescent="0.3">
      <c r="A2312" s="1" t="s">
        <v>46</v>
      </c>
      <c r="B2312" s="1" t="s">
        <v>51</v>
      </c>
      <c r="C2312" s="1" t="s">
        <v>9</v>
      </c>
      <c r="D2312" s="1" t="s">
        <v>96</v>
      </c>
      <c r="E2312" s="1">
        <v>43</v>
      </c>
      <c r="F2312" s="1">
        <v>188</v>
      </c>
      <c r="G2312" s="1">
        <v>2.738995649</v>
      </c>
      <c r="H2312" s="1">
        <v>0.25275194200000001</v>
      </c>
      <c r="I2312" s="1">
        <v>4.1484420158896487E-2</v>
      </c>
    </row>
    <row r="2313" spans="1:9" hidden="1" x14ac:dyDescent="0.3">
      <c r="A2313" s="1" t="s">
        <v>46</v>
      </c>
      <c r="B2313" s="1" t="s">
        <v>51</v>
      </c>
      <c r="C2313" s="1" t="s">
        <v>9</v>
      </c>
      <c r="D2313" s="1" t="s">
        <v>97</v>
      </c>
      <c r="E2313" s="1">
        <v>43</v>
      </c>
      <c r="F2313" s="1">
        <v>188</v>
      </c>
      <c r="G2313" s="1">
        <v>2.7355631119999999</v>
      </c>
      <c r="H2313" s="1">
        <v>0.27072849700000001</v>
      </c>
      <c r="I2313" s="1">
        <v>2.5103502813486174E-2</v>
      </c>
    </row>
    <row r="2314" spans="1:9" hidden="1" x14ac:dyDescent="0.3">
      <c r="A2314" s="1" t="s">
        <v>46</v>
      </c>
      <c r="B2314" s="1" t="s">
        <v>51</v>
      </c>
      <c r="C2314" s="1" t="s">
        <v>9</v>
      </c>
      <c r="D2314" s="1" t="s">
        <v>98</v>
      </c>
      <c r="E2314" s="1">
        <v>43</v>
      </c>
      <c r="F2314" s="1">
        <v>188</v>
      </c>
      <c r="G2314" s="1">
        <v>2.6698795569999998</v>
      </c>
      <c r="H2314" s="1">
        <v>0.26623170400000001</v>
      </c>
      <c r="I2314" s="1">
        <v>6.5659463727287815E-2</v>
      </c>
    </row>
    <row r="2315" spans="1:9" hidden="1" x14ac:dyDescent="0.3">
      <c r="A2315" s="1" t="s">
        <v>46</v>
      </c>
      <c r="B2315" s="1" t="s">
        <v>51</v>
      </c>
      <c r="C2315" s="1" t="s">
        <v>9</v>
      </c>
      <c r="D2315" s="1" t="s">
        <v>99</v>
      </c>
      <c r="E2315" s="1">
        <v>43</v>
      </c>
      <c r="F2315" s="1">
        <v>188</v>
      </c>
      <c r="G2315" s="1">
        <v>2.7280523460000001</v>
      </c>
      <c r="H2315" s="1">
        <v>0.15033151</v>
      </c>
      <c r="I2315" s="1">
        <v>0.10553241440453329</v>
      </c>
    </row>
    <row r="2316" spans="1:9" hidden="1" x14ac:dyDescent="0.3">
      <c r="A2316" s="1" t="s">
        <v>46</v>
      </c>
      <c r="B2316" s="1" t="s">
        <v>51</v>
      </c>
      <c r="C2316" s="1" t="s">
        <v>9</v>
      </c>
      <c r="D2316" s="1" t="s">
        <v>100</v>
      </c>
      <c r="E2316" s="1">
        <v>43</v>
      </c>
      <c r="F2316" s="1">
        <v>188</v>
      </c>
      <c r="G2316" s="1">
        <v>2.6222437959999998</v>
      </c>
      <c r="H2316" s="1">
        <v>0.22491792399999999</v>
      </c>
      <c r="I2316" s="1">
        <v>0.10951111527760686</v>
      </c>
    </row>
    <row r="2317" spans="1:9" hidden="1" x14ac:dyDescent="0.3">
      <c r="A2317" s="1" t="s">
        <v>46</v>
      </c>
      <c r="B2317" s="1" t="s">
        <v>51</v>
      </c>
      <c r="C2317" s="1" t="s">
        <v>9</v>
      </c>
      <c r="D2317" s="1" t="s">
        <v>101</v>
      </c>
      <c r="E2317" s="1">
        <v>43</v>
      </c>
      <c r="F2317" s="1">
        <v>188</v>
      </c>
      <c r="G2317" s="1">
        <v>2.6342949340000001</v>
      </c>
      <c r="H2317" s="1">
        <v>0.235193603</v>
      </c>
      <c r="I2317" s="1">
        <v>5.5999090323067081E-2</v>
      </c>
    </row>
    <row r="2318" spans="1:9" hidden="1" x14ac:dyDescent="0.3">
      <c r="A2318" s="1" t="s">
        <v>46</v>
      </c>
      <c r="B2318" s="1" t="s">
        <v>51</v>
      </c>
      <c r="C2318" s="1" t="s">
        <v>9</v>
      </c>
      <c r="D2318" s="1" t="s">
        <v>102</v>
      </c>
      <c r="E2318" s="1">
        <v>43</v>
      </c>
      <c r="F2318" s="1">
        <v>188</v>
      </c>
      <c r="G2318" s="1">
        <v>2.694777964</v>
      </c>
      <c r="H2318" s="1">
        <v>0.289843619</v>
      </c>
      <c r="I2318" s="1">
        <v>3.3793576139668269E-2</v>
      </c>
    </row>
    <row r="2319" spans="1:9" hidden="1" x14ac:dyDescent="0.3">
      <c r="A2319" s="1" t="s">
        <v>46</v>
      </c>
      <c r="B2319" s="1" t="s">
        <v>51</v>
      </c>
      <c r="C2319" s="1" t="s">
        <v>9</v>
      </c>
      <c r="D2319" s="1" t="s">
        <v>103</v>
      </c>
      <c r="E2319" s="1">
        <v>43</v>
      </c>
      <c r="F2319" s="1">
        <v>188</v>
      </c>
      <c r="G2319" s="1">
        <v>2.6971514810000001</v>
      </c>
      <c r="H2319" s="1">
        <v>0.23139495299999999</v>
      </c>
      <c r="I2319" s="1">
        <v>2.8722753603691888E-2</v>
      </c>
    </row>
    <row r="2320" spans="1:9" hidden="1" x14ac:dyDescent="0.3">
      <c r="A2320" s="1" t="s">
        <v>46</v>
      </c>
      <c r="B2320" s="1" t="s">
        <v>51</v>
      </c>
      <c r="C2320" s="1" t="s">
        <v>9</v>
      </c>
      <c r="D2320" s="1" t="s">
        <v>104</v>
      </c>
      <c r="E2320" s="1">
        <v>43</v>
      </c>
      <c r="F2320" s="1">
        <v>188</v>
      </c>
      <c r="G2320" s="1">
        <v>2.690486087</v>
      </c>
      <c r="H2320" s="1">
        <v>0.23990062000000001</v>
      </c>
      <c r="I2320" s="1">
        <v>2.3096843538200174E-2</v>
      </c>
    </row>
    <row r="2321" spans="1:9" hidden="1" x14ac:dyDescent="0.3">
      <c r="A2321" s="1" t="s">
        <v>46</v>
      </c>
      <c r="B2321" s="1" t="s">
        <v>51</v>
      </c>
      <c r="C2321" s="1" t="s">
        <v>9</v>
      </c>
      <c r="D2321" s="1" t="s">
        <v>105</v>
      </c>
      <c r="E2321" s="1">
        <v>43</v>
      </c>
      <c r="F2321" s="1">
        <v>188</v>
      </c>
      <c r="G2321" s="1">
        <v>2.553909655</v>
      </c>
      <c r="H2321" s="1">
        <v>0.14276549999999999</v>
      </c>
      <c r="I2321" s="1">
        <v>4.3946167708317052E-2</v>
      </c>
    </row>
    <row r="2322" spans="1:9" hidden="1" x14ac:dyDescent="0.3">
      <c r="A2322" s="1" t="s">
        <v>46</v>
      </c>
      <c r="B2322" s="1" t="s">
        <v>51</v>
      </c>
      <c r="C2322" s="1" t="s">
        <v>9</v>
      </c>
      <c r="D2322" s="1" t="s">
        <v>106</v>
      </c>
      <c r="E2322" s="1">
        <v>43</v>
      </c>
      <c r="F2322" s="1">
        <v>188</v>
      </c>
      <c r="G2322" s="1">
        <v>2.6132036219999999</v>
      </c>
      <c r="H2322" s="1">
        <v>0.23665910200000001</v>
      </c>
      <c r="I2322" s="1">
        <v>8.7438488870619085E-2</v>
      </c>
    </row>
    <row r="2323" spans="1:9" hidden="1" x14ac:dyDescent="0.3">
      <c r="A2323" s="1" t="s">
        <v>46</v>
      </c>
      <c r="B2323" s="1" t="s">
        <v>51</v>
      </c>
      <c r="C2323" s="1" t="s">
        <v>9</v>
      </c>
      <c r="D2323" s="1" t="s">
        <v>107</v>
      </c>
      <c r="E2323" s="1">
        <v>43</v>
      </c>
      <c r="F2323" s="1">
        <v>188</v>
      </c>
      <c r="G2323" s="1">
        <v>2.545753967</v>
      </c>
      <c r="H2323" s="1">
        <v>0.238078436</v>
      </c>
      <c r="I2323" s="1">
        <v>0.10107357659131962</v>
      </c>
    </row>
    <row r="2324" spans="1:9" hidden="1" x14ac:dyDescent="0.3">
      <c r="A2324" s="1" t="s">
        <v>46</v>
      </c>
      <c r="B2324" s="1" t="s">
        <v>51</v>
      </c>
      <c r="C2324" s="1" t="s">
        <v>8</v>
      </c>
      <c r="D2324" s="1" t="s">
        <v>54</v>
      </c>
      <c r="E2324" s="1">
        <v>14</v>
      </c>
      <c r="F2324" s="1">
        <v>11</v>
      </c>
      <c r="G2324" s="1">
        <v>2.730003661</v>
      </c>
      <c r="H2324" s="1">
        <v>0.23145613500000001</v>
      </c>
      <c r="I2324" s="1">
        <v>1.6408113909591638E-5</v>
      </c>
    </row>
    <row r="2325" spans="1:9" hidden="1" x14ac:dyDescent="0.3">
      <c r="A2325" s="1" t="s">
        <v>46</v>
      </c>
      <c r="B2325" s="1" t="s">
        <v>51</v>
      </c>
      <c r="C2325" s="1" t="s">
        <v>8</v>
      </c>
      <c r="D2325" s="1" t="s">
        <v>55</v>
      </c>
      <c r="E2325" s="1">
        <v>18</v>
      </c>
      <c r="F2325" s="1">
        <v>13</v>
      </c>
      <c r="G2325" s="1">
        <v>2.7317908530000001</v>
      </c>
      <c r="H2325" s="1">
        <v>0.231521437</v>
      </c>
      <c r="I2325" s="1">
        <v>2.7340342508516409E-4</v>
      </c>
    </row>
    <row r="2326" spans="1:9" hidden="1" x14ac:dyDescent="0.3">
      <c r="A2326" s="1" t="s">
        <v>46</v>
      </c>
      <c r="B2326" s="1" t="s">
        <v>51</v>
      </c>
      <c r="C2326" s="1" t="s">
        <v>8</v>
      </c>
      <c r="D2326" s="1" t="s">
        <v>56</v>
      </c>
      <c r="E2326" s="1">
        <v>18</v>
      </c>
      <c r="F2326" s="1">
        <v>13</v>
      </c>
      <c r="G2326" s="1">
        <v>2.7721358509999998</v>
      </c>
      <c r="H2326" s="1">
        <v>0.194459304</v>
      </c>
      <c r="I2326" s="1">
        <v>1.0098057877672814E-4</v>
      </c>
    </row>
    <row r="2327" spans="1:9" hidden="1" x14ac:dyDescent="0.3">
      <c r="A2327" s="1" t="s">
        <v>46</v>
      </c>
      <c r="B2327" s="1" t="s">
        <v>51</v>
      </c>
      <c r="C2327" s="1" t="s">
        <v>8</v>
      </c>
      <c r="D2327" s="1" t="s">
        <v>57</v>
      </c>
      <c r="E2327" s="1">
        <v>18</v>
      </c>
      <c r="F2327" s="1">
        <v>13</v>
      </c>
      <c r="G2327" s="1">
        <v>2.7877824680000001</v>
      </c>
      <c r="H2327" s="1">
        <v>0.23479354599999999</v>
      </c>
      <c r="I2327" s="1">
        <v>4.4710207288741827E-4</v>
      </c>
    </row>
    <row r="2328" spans="1:9" hidden="1" x14ac:dyDescent="0.3">
      <c r="A2328" s="1" t="s">
        <v>46</v>
      </c>
      <c r="B2328" s="1" t="s">
        <v>51</v>
      </c>
      <c r="C2328" s="1" t="s">
        <v>8</v>
      </c>
      <c r="D2328" s="1" t="s">
        <v>58</v>
      </c>
      <c r="E2328" s="1">
        <v>18</v>
      </c>
      <c r="F2328" s="1">
        <v>13</v>
      </c>
      <c r="G2328" s="1">
        <v>2.778693337</v>
      </c>
      <c r="H2328" s="1">
        <v>0.22719736400000001</v>
      </c>
      <c r="I2328" s="1">
        <v>3.8585501630036584E-4</v>
      </c>
    </row>
    <row r="2329" spans="1:9" hidden="1" x14ac:dyDescent="0.3">
      <c r="A2329" s="1" t="s">
        <v>46</v>
      </c>
      <c r="B2329" s="1" t="s">
        <v>51</v>
      </c>
      <c r="C2329" s="1" t="s">
        <v>8</v>
      </c>
      <c r="D2329" s="1" t="s">
        <v>59</v>
      </c>
      <c r="E2329" s="1">
        <v>18</v>
      </c>
      <c r="F2329" s="1">
        <v>13</v>
      </c>
      <c r="G2329" s="1">
        <v>2.8001636090000002</v>
      </c>
      <c r="H2329" s="1">
        <v>0.23484592700000001</v>
      </c>
      <c r="I2329" s="1">
        <v>7.477161666321243E-5</v>
      </c>
    </row>
    <row r="2330" spans="1:9" hidden="1" x14ac:dyDescent="0.3">
      <c r="A2330" s="1" t="s">
        <v>46</v>
      </c>
      <c r="B2330" s="1" t="s">
        <v>51</v>
      </c>
      <c r="C2330" s="1" t="s">
        <v>8</v>
      </c>
      <c r="D2330" s="1" t="s">
        <v>60</v>
      </c>
      <c r="E2330" s="1">
        <v>18</v>
      </c>
      <c r="F2330" s="1">
        <v>13</v>
      </c>
      <c r="G2330" s="1">
        <v>2.798692382</v>
      </c>
      <c r="H2330" s="1">
        <v>0.231601056</v>
      </c>
      <c r="I2330" s="1">
        <v>3.0186863501003767E-4</v>
      </c>
    </row>
    <row r="2331" spans="1:9" hidden="1" x14ac:dyDescent="0.3">
      <c r="A2331" s="1" t="s">
        <v>46</v>
      </c>
      <c r="B2331" s="1" t="s">
        <v>51</v>
      </c>
      <c r="C2331" s="1" t="s">
        <v>8</v>
      </c>
      <c r="D2331" s="1" t="s">
        <v>61</v>
      </c>
      <c r="E2331" s="1">
        <v>60</v>
      </c>
      <c r="F2331" s="1">
        <v>13</v>
      </c>
      <c r="G2331" s="1">
        <v>2.681615415</v>
      </c>
      <c r="H2331" s="1">
        <v>0.24663676400000001</v>
      </c>
      <c r="I2331" s="1">
        <v>1.5661189560752011E-5</v>
      </c>
    </row>
    <row r="2332" spans="1:9" hidden="1" x14ac:dyDescent="0.3">
      <c r="A2332" s="1" t="s">
        <v>46</v>
      </c>
      <c r="B2332" s="1" t="s">
        <v>51</v>
      </c>
      <c r="C2332" s="1" t="s">
        <v>8</v>
      </c>
      <c r="D2332" s="1" t="s">
        <v>62</v>
      </c>
      <c r="E2332" s="1">
        <v>60</v>
      </c>
      <c r="F2332" s="1">
        <v>13</v>
      </c>
      <c r="G2332" s="1">
        <v>2.7909933910000002</v>
      </c>
      <c r="H2332" s="1">
        <v>0.23330073700000001</v>
      </c>
      <c r="I2332" s="1">
        <v>5.1475631915092089E-5</v>
      </c>
    </row>
    <row r="2333" spans="1:9" hidden="1" x14ac:dyDescent="0.3">
      <c r="A2333" s="1" t="s">
        <v>46</v>
      </c>
      <c r="B2333" s="1" t="s">
        <v>51</v>
      </c>
      <c r="C2333" s="1" t="s">
        <v>8</v>
      </c>
      <c r="D2333" s="1" t="s">
        <v>63</v>
      </c>
      <c r="E2333" s="1">
        <v>60</v>
      </c>
      <c r="F2333" s="1">
        <v>13</v>
      </c>
      <c r="G2333" s="1">
        <v>2.8316820119999999</v>
      </c>
      <c r="H2333" s="1">
        <v>0.288869388</v>
      </c>
      <c r="I2333" s="1">
        <v>6.0241901943349407E-4</v>
      </c>
    </row>
    <row r="2334" spans="1:9" hidden="1" x14ac:dyDescent="0.3">
      <c r="A2334" s="1" t="s">
        <v>46</v>
      </c>
      <c r="B2334" s="1" t="s">
        <v>51</v>
      </c>
      <c r="C2334" s="1" t="s">
        <v>8</v>
      </c>
      <c r="D2334" s="1" t="s">
        <v>64</v>
      </c>
      <c r="E2334" s="1">
        <v>60</v>
      </c>
      <c r="F2334" s="1">
        <v>13</v>
      </c>
      <c r="G2334" s="1">
        <v>2.7780741120000001</v>
      </c>
      <c r="H2334" s="1">
        <v>0.236222657</v>
      </c>
      <c r="I2334" s="1">
        <v>1.4557446950536413E-3</v>
      </c>
    </row>
    <row r="2335" spans="1:9" hidden="1" x14ac:dyDescent="0.3">
      <c r="A2335" s="1" t="s">
        <v>46</v>
      </c>
      <c r="B2335" s="1" t="s">
        <v>51</v>
      </c>
      <c r="C2335" s="1" t="s">
        <v>8</v>
      </c>
      <c r="D2335" s="1" t="s">
        <v>65</v>
      </c>
      <c r="E2335" s="1">
        <v>60</v>
      </c>
      <c r="F2335" s="1">
        <v>13</v>
      </c>
      <c r="G2335" s="1">
        <v>2.816638481</v>
      </c>
      <c r="H2335" s="1">
        <v>0.23377356899999999</v>
      </c>
      <c r="I2335" s="1">
        <v>2.9619099882616332E-4</v>
      </c>
    </row>
    <row r="2336" spans="1:9" hidden="1" x14ac:dyDescent="0.3">
      <c r="A2336" s="1" t="s">
        <v>46</v>
      </c>
      <c r="B2336" s="1" t="s">
        <v>51</v>
      </c>
      <c r="C2336" s="1" t="s">
        <v>8</v>
      </c>
      <c r="D2336" s="1" t="s">
        <v>66</v>
      </c>
      <c r="E2336" s="1">
        <v>60</v>
      </c>
      <c r="F2336" s="1">
        <v>13</v>
      </c>
      <c r="G2336" s="1">
        <v>2.7632229260000001</v>
      </c>
      <c r="H2336" s="1">
        <v>0.23891395800000001</v>
      </c>
      <c r="I2336" s="1">
        <v>1.0108830320262871E-4</v>
      </c>
    </row>
    <row r="2337" spans="1:9" hidden="1" x14ac:dyDescent="0.3">
      <c r="A2337" s="1" t="s">
        <v>46</v>
      </c>
      <c r="B2337" s="1" t="s">
        <v>51</v>
      </c>
      <c r="C2337" s="1" t="s">
        <v>8</v>
      </c>
      <c r="D2337" s="1" t="s">
        <v>67</v>
      </c>
      <c r="E2337" s="1">
        <v>60</v>
      </c>
      <c r="F2337" s="1">
        <v>13</v>
      </c>
      <c r="G2337" s="1">
        <v>2.8072690730000001</v>
      </c>
      <c r="H2337" s="1">
        <v>0.23572300500000001</v>
      </c>
      <c r="I2337" s="1">
        <v>1.32956301715641E-5</v>
      </c>
    </row>
    <row r="2338" spans="1:9" hidden="1" x14ac:dyDescent="0.3">
      <c r="A2338" s="1" t="s">
        <v>46</v>
      </c>
      <c r="B2338" s="1" t="s">
        <v>51</v>
      </c>
      <c r="C2338" s="1" t="s">
        <v>8</v>
      </c>
      <c r="D2338" s="1" t="s">
        <v>68</v>
      </c>
      <c r="E2338" s="1">
        <v>60</v>
      </c>
      <c r="F2338" s="1">
        <v>13</v>
      </c>
      <c r="G2338" s="1">
        <v>2.730837008</v>
      </c>
      <c r="H2338" s="1">
        <v>0.20195777500000001</v>
      </c>
      <c r="I2338" s="1">
        <v>1.2598446754443259E-5</v>
      </c>
    </row>
    <row r="2339" spans="1:9" hidden="1" x14ac:dyDescent="0.3">
      <c r="A2339" s="1" t="s">
        <v>46</v>
      </c>
      <c r="B2339" s="1" t="s">
        <v>51</v>
      </c>
      <c r="C2339" s="1" t="s">
        <v>8</v>
      </c>
      <c r="D2339" s="1" t="s">
        <v>69</v>
      </c>
      <c r="E2339" s="1">
        <v>60</v>
      </c>
      <c r="F2339" s="1">
        <v>13</v>
      </c>
      <c r="G2339" s="1">
        <v>2.770982118</v>
      </c>
      <c r="H2339" s="1">
        <v>0.20010297499999999</v>
      </c>
      <c r="I2339" s="1">
        <v>2.5953073581482362E-5</v>
      </c>
    </row>
    <row r="2340" spans="1:9" hidden="1" x14ac:dyDescent="0.3">
      <c r="A2340" s="1" t="s">
        <v>46</v>
      </c>
      <c r="B2340" s="1" t="s">
        <v>51</v>
      </c>
      <c r="C2340" s="1" t="s">
        <v>8</v>
      </c>
      <c r="D2340" s="1" t="s">
        <v>70</v>
      </c>
      <c r="E2340" s="1">
        <v>60</v>
      </c>
      <c r="F2340" s="1">
        <v>13</v>
      </c>
      <c r="G2340" s="1">
        <v>2.7657060250000001</v>
      </c>
      <c r="H2340" s="1">
        <v>0.23837701</v>
      </c>
      <c r="I2340" s="1">
        <v>2.3517647257708933E-8</v>
      </c>
    </row>
    <row r="2341" spans="1:9" hidden="1" x14ac:dyDescent="0.3">
      <c r="A2341" s="1" t="s">
        <v>46</v>
      </c>
      <c r="B2341" s="1" t="s">
        <v>51</v>
      </c>
      <c r="C2341" s="1" t="s">
        <v>8</v>
      </c>
      <c r="D2341" s="1" t="s">
        <v>71</v>
      </c>
      <c r="E2341" s="1">
        <v>60</v>
      </c>
      <c r="F2341" s="1">
        <v>13</v>
      </c>
      <c r="G2341" s="1">
        <v>2.762097206</v>
      </c>
      <c r="H2341" s="1">
        <v>0.237317364</v>
      </c>
      <c r="I2341" s="1">
        <v>1.0014711837239099E-3</v>
      </c>
    </row>
    <row r="2342" spans="1:9" hidden="1" x14ac:dyDescent="0.3">
      <c r="A2342" s="1" t="s">
        <v>46</v>
      </c>
      <c r="B2342" s="1" t="s">
        <v>51</v>
      </c>
      <c r="C2342" s="1" t="s">
        <v>8</v>
      </c>
      <c r="D2342" s="1" t="s">
        <v>72</v>
      </c>
      <c r="E2342" s="1">
        <v>60</v>
      </c>
      <c r="F2342" s="1">
        <v>76</v>
      </c>
      <c r="G2342" s="1">
        <v>2.7928845020000002</v>
      </c>
      <c r="H2342" s="1">
        <v>0.28739795099999998</v>
      </c>
      <c r="I2342" s="1">
        <v>6.9845356604761225E-2</v>
      </c>
    </row>
    <row r="2343" spans="1:9" hidden="1" x14ac:dyDescent="0.3">
      <c r="A2343" s="1" t="s">
        <v>46</v>
      </c>
      <c r="B2343" s="1" t="s">
        <v>51</v>
      </c>
      <c r="C2343" s="1" t="s">
        <v>8</v>
      </c>
      <c r="D2343" s="1" t="s">
        <v>73</v>
      </c>
      <c r="E2343" s="1">
        <v>60</v>
      </c>
      <c r="F2343" s="1">
        <v>160</v>
      </c>
      <c r="G2343" s="1">
        <v>2.773205613</v>
      </c>
      <c r="H2343" s="1">
        <v>0.240862416</v>
      </c>
      <c r="I2343" s="1">
        <v>4.5716723285054266E-2</v>
      </c>
    </row>
    <row r="2344" spans="1:9" hidden="1" x14ac:dyDescent="0.3">
      <c r="A2344" s="1" t="s">
        <v>46</v>
      </c>
      <c r="B2344" s="1" t="s">
        <v>51</v>
      </c>
      <c r="C2344" s="1" t="s">
        <v>8</v>
      </c>
      <c r="D2344" s="1" t="s">
        <v>74</v>
      </c>
      <c r="E2344" s="1">
        <v>60</v>
      </c>
      <c r="F2344" s="1">
        <v>160</v>
      </c>
      <c r="G2344" s="1">
        <v>2.7788338490000002</v>
      </c>
      <c r="H2344" s="1">
        <v>0.247774772</v>
      </c>
      <c r="I2344" s="1">
        <v>1.6646139219135242E-3</v>
      </c>
    </row>
    <row r="2345" spans="1:9" hidden="1" x14ac:dyDescent="0.3">
      <c r="A2345" s="1" t="s">
        <v>46</v>
      </c>
      <c r="B2345" s="1" t="s">
        <v>51</v>
      </c>
      <c r="C2345" s="1" t="s">
        <v>8</v>
      </c>
      <c r="D2345" s="1" t="s">
        <v>75</v>
      </c>
      <c r="E2345" s="1">
        <v>60</v>
      </c>
      <c r="F2345" s="1">
        <v>160</v>
      </c>
      <c r="G2345" s="1">
        <v>2.7673980889999998</v>
      </c>
      <c r="H2345" s="1">
        <v>0.25709109899999999</v>
      </c>
      <c r="I2345" s="1">
        <v>1.3208217177474433E-3</v>
      </c>
    </row>
    <row r="2346" spans="1:9" hidden="1" x14ac:dyDescent="0.3">
      <c r="A2346" s="1" t="s">
        <v>46</v>
      </c>
      <c r="B2346" s="1" t="s">
        <v>51</v>
      </c>
      <c r="C2346" s="1" t="s">
        <v>8</v>
      </c>
      <c r="D2346" s="1" t="s">
        <v>76</v>
      </c>
      <c r="E2346" s="1">
        <v>60</v>
      </c>
      <c r="F2346" s="1">
        <v>160</v>
      </c>
      <c r="G2346" s="1">
        <v>2.7741609120000001</v>
      </c>
      <c r="H2346" s="1">
        <v>0.23756635200000001</v>
      </c>
      <c r="I2346" s="1">
        <v>2.4968509768499058E-3</v>
      </c>
    </row>
    <row r="2347" spans="1:9" hidden="1" x14ac:dyDescent="0.3">
      <c r="A2347" s="1" t="s">
        <v>46</v>
      </c>
      <c r="B2347" s="1" t="s">
        <v>51</v>
      </c>
      <c r="C2347" s="1" t="s">
        <v>8</v>
      </c>
      <c r="D2347" s="1" t="s">
        <v>77</v>
      </c>
      <c r="E2347" s="1">
        <v>60</v>
      </c>
      <c r="F2347" s="1">
        <v>160</v>
      </c>
      <c r="G2347" s="1">
        <v>2.6663067549999999</v>
      </c>
      <c r="H2347" s="1">
        <v>0.142303283</v>
      </c>
      <c r="I2347" s="1">
        <v>3.5908582234085349E-3</v>
      </c>
    </row>
    <row r="2348" spans="1:9" hidden="1" x14ac:dyDescent="0.3">
      <c r="A2348" s="1" t="s">
        <v>46</v>
      </c>
      <c r="B2348" s="1" t="s">
        <v>51</v>
      </c>
      <c r="C2348" s="1" t="s">
        <v>8</v>
      </c>
      <c r="D2348" s="1" t="s">
        <v>78</v>
      </c>
      <c r="E2348" s="1">
        <v>60</v>
      </c>
      <c r="F2348" s="1">
        <v>160</v>
      </c>
      <c r="G2348" s="1">
        <v>2.6587577160000002</v>
      </c>
      <c r="H2348" s="1">
        <v>0.216062485</v>
      </c>
      <c r="I2348" s="1">
        <v>4.5769242191328234E-3</v>
      </c>
    </row>
    <row r="2349" spans="1:9" hidden="1" x14ac:dyDescent="0.3">
      <c r="A2349" s="1" t="s">
        <v>46</v>
      </c>
      <c r="B2349" s="1" t="s">
        <v>51</v>
      </c>
      <c r="C2349" s="1" t="s">
        <v>8</v>
      </c>
      <c r="D2349" s="1" t="s">
        <v>79</v>
      </c>
      <c r="E2349" s="1">
        <v>60</v>
      </c>
      <c r="F2349" s="1">
        <v>223</v>
      </c>
      <c r="G2349" s="1">
        <v>2.7563056029999999</v>
      </c>
      <c r="H2349" s="1">
        <v>0.23777999899999999</v>
      </c>
      <c r="I2349" s="1">
        <v>3.666600497489039E-3</v>
      </c>
    </row>
    <row r="2350" spans="1:9" hidden="1" x14ac:dyDescent="0.3">
      <c r="A2350" s="1" t="s">
        <v>46</v>
      </c>
      <c r="B2350" s="1" t="s">
        <v>51</v>
      </c>
      <c r="C2350" s="1" t="s">
        <v>8</v>
      </c>
      <c r="D2350" s="1" t="s">
        <v>80</v>
      </c>
      <c r="E2350" s="1">
        <v>60</v>
      </c>
      <c r="F2350" s="1">
        <v>307</v>
      </c>
      <c r="G2350" s="1">
        <v>2.7324636259999999</v>
      </c>
      <c r="H2350" s="1">
        <v>0.24022762</v>
      </c>
      <c r="I2350" s="1">
        <v>0.10609693582124631</v>
      </c>
    </row>
    <row r="2351" spans="1:9" hidden="1" x14ac:dyDescent="0.3">
      <c r="A2351" s="1" t="s">
        <v>46</v>
      </c>
      <c r="B2351" s="1" t="s">
        <v>51</v>
      </c>
      <c r="C2351" s="1" t="s">
        <v>8</v>
      </c>
      <c r="D2351" s="1" t="s">
        <v>81</v>
      </c>
      <c r="E2351" s="1">
        <v>60</v>
      </c>
      <c r="F2351" s="1">
        <v>307</v>
      </c>
      <c r="G2351" s="1">
        <v>2.7387383220000001</v>
      </c>
      <c r="H2351" s="1">
        <v>0.23931967000000001</v>
      </c>
      <c r="I2351" s="1">
        <v>4.5634471016605241E-2</v>
      </c>
    </row>
    <row r="2352" spans="1:9" hidden="1" x14ac:dyDescent="0.3">
      <c r="A2352" s="1" t="s">
        <v>46</v>
      </c>
      <c r="B2352" s="1" t="s">
        <v>51</v>
      </c>
      <c r="C2352" s="1" t="s">
        <v>8</v>
      </c>
      <c r="D2352" s="1" t="s">
        <v>82</v>
      </c>
      <c r="E2352" s="1">
        <v>60</v>
      </c>
      <c r="F2352" s="1">
        <v>307</v>
      </c>
      <c r="G2352" s="1">
        <v>2.738576428</v>
      </c>
      <c r="H2352" s="1">
        <v>0.22273975200000001</v>
      </c>
      <c r="I2352" s="1">
        <v>7.2051094524531956E-2</v>
      </c>
    </row>
    <row r="2353" spans="1:9" hidden="1" x14ac:dyDescent="0.3">
      <c r="A2353" s="1" t="s">
        <v>46</v>
      </c>
      <c r="B2353" s="1" t="s">
        <v>51</v>
      </c>
      <c r="C2353" s="1" t="s">
        <v>8</v>
      </c>
      <c r="D2353" s="1" t="s">
        <v>83</v>
      </c>
      <c r="E2353" s="1">
        <v>60</v>
      </c>
      <c r="F2353" s="1">
        <v>307</v>
      </c>
      <c r="G2353" s="1">
        <v>2.7494725139999998</v>
      </c>
      <c r="H2353" s="1">
        <v>0.27520454300000002</v>
      </c>
      <c r="I2353" s="1">
        <v>5.8455204327572799E-2</v>
      </c>
    </row>
    <row r="2354" spans="1:9" hidden="1" x14ac:dyDescent="0.3">
      <c r="A2354" s="1" t="s">
        <v>46</v>
      </c>
      <c r="B2354" s="1" t="s">
        <v>51</v>
      </c>
      <c r="C2354" s="1" t="s">
        <v>8</v>
      </c>
      <c r="D2354" s="1" t="s">
        <v>84</v>
      </c>
      <c r="E2354" s="1">
        <v>60</v>
      </c>
      <c r="F2354" s="1">
        <v>307</v>
      </c>
      <c r="G2354" s="1">
        <v>2.6331364349999999</v>
      </c>
      <c r="H2354" s="1">
        <v>0.24101334499999999</v>
      </c>
      <c r="I2354" s="1">
        <v>4.3848153811077969E-2</v>
      </c>
    </row>
    <row r="2355" spans="1:9" hidden="1" x14ac:dyDescent="0.3">
      <c r="A2355" s="1" t="s">
        <v>46</v>
      </c>
      <c r="B2355" s="1" t="s">
        <v>51</v>
      </c>
      <c r="C2355" s="1" t="s">
        <v>8</v>
      </c>
      <c r="D2355" s="1" t="s">
        <v>85</v>
      </c>
      <c r="E2355" s="1">
        <v>60</v>
      </c>
      <c r="F2355" s="1">
        <v>307</v>
      </c>
      <c r="G2355" s="1">
        <v>2.7364214429999998</v>
      </c>
      <c r="H2355" s="1">
        <v>0.245756541</v>
      </c>
      <c r="I2355" s="1">
        <v>4.9974910567376594E-2</v>
      </c>
    </row>
    <row r="2356" spans="1:9" hidden="1" x14ac:dyDescent="0.3">
      <c r="A2356" s="1" t="s">
        <v>46</v>
      </c>
      <c r="B2356" s="1" t="s">
        <v>51</v>
      </c>
      <c r="C2356" s="1" t="s">
        <v>8</v>
      </c>
      <c r="D2356" s="1" t="s">
        <v>86</v>
      </c>
      <c r="E2356" s="1">
        <v>60</v>
      </c>
      <c r="F2356" s="1">
        <v>307</v>
      </c>
      <c r="G2356" s="1">
        <v>2.7039176330000001</v>
      </c>
      <c r="H2356" s="1">
        <v>0.262646769</v>
      </c>
      <c r="I2356" s="1">
        <v>1.9509272094392349E-2</v>
      </c>
    </row>
    <row r="2357" spans="1:9" hidden="1" x14ac:dyDescent="0.3">
      <c r="A2357" s="1" t="s">
        <v>46</v>
      </c>
      <c r="B2357" s="1" t="s">
        <v>51</v>
      </c>
      <c r="C2357" s="1" t="s">
        <v>8</v>
      </c>
      <c r="D2357" s="1" t="s">
        <v>87</v>
      </c>
      <c r="E2357" s="1">
        <v>60</v>
      </c>
      <c r="F2357" s="1">
        <v>307</v>
      </c>
      <c r="G2357" s="1">
        <v>2.7428482550000002</v>
      </c>
      <c r="H2357" s="1">
        <v>0.23101473</v>
      </c>
      <c r="I2357" s="1">
        <v>1.5778388020317193E-2</v>
      </c>
    </row>
    <row r="2358" spans="1:9" hidden="1" x14ac:dyDescent="0.3">
      <c r="A2358" s="1" t="s">
        <v>46</v>
      </c>
      <c r="B2358" s="1" t="s">
        <v>51</v>
      </c>
      <c r="C2358" s="1" t="s">
        <v>8</v>
      </c>
      <c r="D2358" s="1" t="s">
        <v>88</v>
      </c>
      <c r="E2358" s="1">
        <v>60</v>
      </c>
      <c r="F2358" s="1">
        <v>307</v>
      </c>
      <c r="G2358" s="1">
        <v>2.5633891800000002</v>
      </c>
      <c r="H2358" s="1">
        <v>0.23864471500000001</v>
      </c>
      <c r="I2358" s="1">
        <v>1.5027524778509296E-2</v>
      </c>
    </row>
    <row r="2359" spans="1:9" hidden="1" x14ac:dyDescent="0.3">
      <c r="A2359" s="1" t="s">
        <v>46</v>
      </c>
      <c r="B2359" s="1" t="s">
        <v>51</v>
      </c>
      <c r="C2359" s="1" t="s">
        <v>8</v>
      </c>
      <c r="D2359" s="1" t="s">
        <v>89</v>
      </c>
      <c r="E2359" s="1">
        <v>60</v>
      </c>
      <c r="F2359" s="1">
        <v>307</v>
      </c>
      <c r="G2359" s="1">
        <v>2.6505992979999999</v>
      </c>
      <c r="H2359" s="1">
        <v>0.24969620200000001</v>
      </c>
      <c r="I2359" s="1">
        <v>1.6844374475346403E-2</v>
      </c>
    </row>
    <row r="2360" spans="1:9" hidden="1" x14ac:dyDescent="0.3">
      <c r="A2360" s="1" t="s">
        <v>46</v>
      </c>
      <c r="B2360" s="1" t="s">
        <v>51</v>
      </c>
      <c r="C2360" s="1" t="s">
        <v>8</v>
      </c>
      <c r="D2360" s="1" t="s">
        <v>90</v>
      </c>
      <c r="E2360" s="1">
        <v>60</v>
      </c>
      <c r="F2360" s="1">
        <v>307</v>
      </c>
      <c r="G2360" s="1">
        <v>2.6334136369999999</v>
      </c>
      <c r="H2360" s="1">
        <v>0.238985475</v>
      </c>
      <c r="I2360" s="1">
        <v>4.5974682744795325E-2</v>
      </c>
    </row>
    <row r="2361" spans="1:9" hidden="1" x14ac:dyDescent="0.3">
      <c r="A2361" s="1" t="s">
        <v>46</v>
      </c>
      <c r="B2361" s="1" t="s">
        <v>51</v>
      </c>
      <c r="C2361" s="1" t="s">
        <v>8</v>
      </c>
      <c r="D2361" s="1" t="s">
        <v>91</v>
      </c>
      <c r="E2361" s="1">
        <v>60</v>
      </c>
      <c r="F2361" s="1">
        <v>307</v>
      </c>
      <c r="G2361" s="1">
        <v>2.5839867029999999</v>
      </c>
      <c r="H2361" s="1">
        <v>0.26177192500000002</v>
      </c>
      <c r="I2361" s="1">
        <v>1.5184427712860668E-2</v>
      </c>
    </row>
    <row r="2362" spans="1:9" hidden="1" x14ac:dyDescent="0.3">
      <c r="A2362" s="1" t="s">
        <v>46</v>
      </c>
      <c r="B2362" s="1" t="s">
        <v>51</v>
      </c>
      <c r="C2362" s="1" t="s">
        <v>8</v>
      </c>
      <c r="D2362" s="1" t="s">
        <v>92</v>
      </c>
      <c r="E2362" s="1">
        <v>60</v>
      </c>
      <c r="F2362" s="1">
        <v>307</v>
      </c>
      <c r="G2362" s="1">
        <v>2.6777566820000001</v>
      </c>
      <c r="H2362" s="1">
        <v>0.27111004100000002</v>
      </c>
      <c r="I2362" s="1">
        <v>1.5229559943347109E-2</v>
      </c>
    </row>
    <row r="2363" spans="1:9" hidden="1" x14ac:dyDescent="0.3">
      <c r="A2363" s="1" t="s">
        <v>46</v>
      </c>
      <c r="B2363" s="1" t="s">
        <v>51</v>
      </c>
      <c r="C2363" s="1" t="s">
        <v>8</v>
      </c>
      <c r="D2363" s="1" t="s">
        <v>93</v>
      </c>
      <c r="E2363" s="1">
        <v>60</v>
      </c>
      <c r="F2363" s="1">
        <v>307</v>
      </c>
      <c r="G2363" s="1">
        <v>2.658300171</v>
      </c>
      <c r="H2363" s="1">
        <v>0.23769507000000001</v>
      </c>
      <c r="I2363" s="1">
        <v>4.1761906013051166E-2</v>
      </c>
    </row>
    <row r="2364" spans="1:9" hidden="1" x14ac:dyDescent="0.3">
      <c r="A2364" s="1" t="s">
        <v>46</v>
      </c>
      <c r="B2364" s="1" t="s">
        <v>51</v>
      </c>
      <c r="C2364" s="1" t="s">
        <v>8</v>
      </c>
      <c r="D2364" s="1" t="s">
        <v>94</v>
      </c>
      <c r="E2364" s="1">
        <v>60</v>
      </c>
      <c r="F2364" s="1">
        <v>307</v>
      </c>
      <c r="G2364" s="1">
        <v>2.671412841</v>
      </c>
      <c r="H2364" s="1">
        <v>0.16339347300000001</v>
      </c>
      <c r="I2364" s="1">
        <v>1.8411223785632848E-2</v>
      </c>
    </row>
    <row r="2365" spans="1:9" hidden="1" x14ac:dyDescent="0.3">
      <c r="A2365" s="1" t="s">
        <v>46</v>
      </c>
      <c r="B2365" s="1" t="s">
        <v>51</v>
      </c>
      <c r="C2365" s="1" t="s">
        <v>8</v>
      </c>
      <c r="D2365" s="1" t="s">
        <v>95</v>
      </c>
      <c r="E2365" s="1">
        <v>60</v>
      </c>
      <c r="F2365" s="1">
        <v>307</v>
      </c>
      <c r="G2365" s="1">
        <v>2.6846251759999999</v>
      </c>
      <c r="H2365" s="1">
        <v>0.231024018</v>
      </c>
      <c r="I2365" s="1">
        <v>2.6708599746648649E-2</v>
      </c>
    </row>
    <row r="2366" spans="1:9" hidden="1" x14ac:dyDescent="0.3">
      <c r="A2366" s="1" t="s">
        <v>46</v>
      </c>
      <c r="B2366" s="1" t="s">
        <v>51</v>
      </c>
      <c r="C2366" s="1" t="s">
        <v>8</v>
      </c>
      <c r="D2366" s="1" t="s">
        <v>96</v>
      </c>
      <c r="E2366" s="1">
        <v>60</v>
      </c>
      <c r="F2366" s="1">
        <v>307</v>
      </c>
      <c r="G2366" s="1">
        <v>2.536642531</v>
      </c>
      <c r="H2366" s="1">
        <v>0.19233393300000001</v>
      </c>
      <c r="I2366" s="1">
        <v>4.7647221831097368E-2</v>
      </c>
    </row>
    <row r="2367" spans="1:9" hidden="1" x14ac:dyDescent="0.3">
      <c r="A2367" s="1" t="s">
        <v>46</v>
      </c>
      <c r="B2367" s="1" t="s">
        <v>51</v>
      </c>
      <c r="C2367" s="1" t="s">
        <v>8</v>
      </c>
      <c r="D2367" s="1" t="s">
        <v>97</v>
      </c>
      <c r="E2367" s="1">
        <v>60</v>
      </c>
      <c r="F2367" s="1">
        <v>307</v>
      </c>
      <c r="G2367" s="1">
        <v>2.6522859830000001</v>
      </c>
      <c r="H2367" s="1">
        <v>0.29056159399999998</v>
      </c>
      <c r="I2367" s="1">
        <v>5.934936626893552E-2</v>
      </c>
    </row>
    <row r="2368" spans="1:9" hidden="1" x14ac:dyDescent="0.3">
      <c r="A2368" s="1" t="s">
        <v>46</v>
      </c>
      <c r="B2368" s="1" t="s">
        <v>51</v>
      </c>
      <c r="C2368" s="1" t="s">
        <v>8</v>
      </c>
      <c r="D2368" s="1" t="s">
        <v>98</v>
      </c>
      <c r="E2368" s="1">
        <v>60</v>
      </c>
      <c r="F2368" s="1">
        <v>307</v>
      </c>
      <c r="G2368" s="1">
        <v>2.6826432609999999</v>
      </c>
      <c r="H2368" s="1">
        <v>0.26638151199999999</v>
      </c>
      <c r="I2368" s="1">
        <v>8.5699292130477389E-2</v>
      </c>
    </row>
    <row r="2369" spans="1:9" hidden="1" x14ac:dyDescent="0.3">
      <c r="A2369" s="1" t="s">
        <v>46</v>
      </c>
      <c r="B2369" s="1" t="s">
        <v>51</v>
      </c>
      <c r="C2369" s="1" t="s">
        <v>8</v>
      </c>
      <c r="D2369" s="1" t="s">
        <v>99</v>
      </c>
      <c r="E2369" s="1">
        <v>60</v>
      </c>
      <c r="F2369" s="1">
        <v>307</v>
      </c>
      <c r="G2369" s="1">
        <v>2.595570382</v>
      </c>
      <c r="H2369" s="1">
        <v>0.30317370500000002</v>
      </c>
      <c r="I2369" s="1">
        <v>7.9311416092602907E-2</v>
      </c>
    </row>
    <row r="2370" spans="1:9" hidden="1" x14ac:dyDescent="0.3">
      <c r="A2370" s="1" t="s">
        <v>46</v>
      </c>
      <c r="B2370" s="1" t="s">
        <v>51</v>
      </c>
      <c r="C2370" s="1" t="s">
        <v>8</v>
      </c>
      <c r="D2370" s="1" t="s">
        <v>100</v>
      </c>
      <c r="E2370" s="1">
        <v>60</v>
      </c>
      <c r="F2370" s="1">
        <v>307</v>
      </c>
      <c r="G2370" s="1">
        <v>2.6662381559999999</v>
      </c>
      <c r="H2370" s="1">
        <v>0.21023135500000001</v>
      </c>
      <c r="I2370" s="1">
        <v>6.348078121808555E-2</v>
      </c>
    </row>
    <row r="2371" spans="1:9" hidden="1" x14ac:dyDescent="0.3">
      <c r="A2371" s="1" t="s">
        <v>46</v>
      </c>
      <c r="B2371" s="1" t="s">
        <v>51</v>
      </c>
      <c r="C2371" s="1" t="s">
        <v>8</v>
      </c>
      <c r="D2371" s="1" t="s">
        <v>101</v>
      </c>
      <c r="E2371" s="1">
        <v>60</v>
      </c>
      <c r="F2371" s="1">
        <v>307</v>
      </c>
      <c r="G2371" s="1">
        <v>2.666200441</v>
      </c>
      <c r="H2371" s="1">
        <v>0.23275994699999999</v>
      </c>
      <c r="I2371" s="1">
        <v>4.0911362957890274E-2</v>
      </c>
    </row>
    <row r="2372" spans="1:9" hidden="1" x14ac:dyDescent="0.3">
      <c r="A2372" s="1" t="s">
        <v>46</v>
      </c>
      <c r="B2372" s="1" t="s">
        <v>51</v>
      </c>
      <c r="C2372" s="1" t="s">
        <v>8</v>
      </c>
      <c r="D2372" s="1" t="s">
        <v>102</v>
      </c>
      <c r="E2372" s="1">
        <v>60</v>
      </c>
      <c r="F2372" s="1">
        <v>307</v>
      </c>
      <c r="G2372" s="1">
        <v>2.5182813529999999</v>
      </c>
      <c r="H2372" s="1">
        <v>0.20369467999999999</v>
      </c>
      <c r="I2372" s="1">
        <v>3.854939411987629E-2</v>
      </c>
    </row>
    <row r="2373" spans="1:9" hidden="1" x14ac:dyDescent="0.3">
      <c r="A2373" s="1" t="s">
        <v>46</v>
      </c>
      <c r="B2373" s="1" t="s">
        <v>51</v>
      </c>
      <c r="C2373" s="1" t="s">
        <v>8</v>
      </c>
      <c r="D2373" s="1" t="s">
        <v>103</v>
      </c>
      <c r="E2373" s="1">
        <v>60</v>
      </c>
      <c r="F2373" s="1">
        <v>307</v>
      </c>
      <c r="G2373" s="1">
        <v>2.570534592</v>
      </c>
      <c r="H2373" s="1">
        <v>0.23664226699999999</v>
      </c>
      <c r="I2373" s="1">
        <v>4.4723156209781088E-2</v>
      </c>
    </row>
    <row r="2374" spans="1:9" hidden="1" x14ac:dyDescent="0.3">
      <c r="A2374" s="1" t="s">
        <v>46</v>
      </c>
      <c r="B2374" s="1" t="s">
        <v>51</v>
      </c>
      <c r="C2374" s="1" t="s">
        <v>8</v>
      </c>
      <c r="D2374" s="1" t="s">
        <v>104</v>
      </c>
      <c r="E2374" s="1">
        <v>60</v>
      </c>
      <c r="F2374" s="1">
        <v>307</v>
      </c>
      <c r="G2374" s="1">
        <v>2.5132208629999999</v>
      </c>
      <c r="H2374" s="1">
        <v>0.240659662</v>
      </c>
      <c r="I2374" s="1">
        <v>3.2348466880953393E-2</v>
      </c>
    </row>
    <row r="2375" spans="1:9" hidden="1" x14ac:dyDescent="0.3">
      <c r="A2375" s="1" t="s">
        <v>46</v>
      </c>
      <c r="B2375" s="1" t="s">
        <v>51</v>
      </c>
      <c r="C2375" s="1" t="s">
        <v>8</v>
      </c>
      <c r="D2375" s="1" t="s">
        <v>105</v>
      </c>
      <c r="E2375" s="1">
        <v>60</v>
      </c>
      <c r="F2375" s="1">
        <v>307</v>
      </c>
      <c r="G2375" s="1">
        <v>2.5392474329999999</v>
      </c>
      <c r="H2375" s="1">
        <v>0.240083674</v>
      </c>
      <c r="I2375" s="1">
        <v>3.7690993833595005E-2</v>
      </c>
    </row>
    <row r="2376" spans="1:9" hidden="1" x14ac:dyDescent="0.3">
      <c r="A2376" s="1" t="s">
        <v>46</v>
      </c>
      <c r="B2376" s="1" t="s">
        <v>51</v>
      </c>
      <c r="C2376" s="1" t="s">
        <v>8</v>
      </c>
      <c r="D2376" s="1" t="s">
        <v>106</v>
      </c>
      <c r="E2376" s="1">
        <v>60</v>
      </c>
      <c r="F2376" s="1">
        <v>307</v>
      </c>
      <c r="G2376" s="1">
        <v>2.4919499190000001</v>
      </c>
      <c r="H2376" s="1">
        <v>0.28345074599999998</v>
      </c>
      <c r="I2376" s="1">
        <v>5.7657314575845796E-2</v>
      </c>
    </row>
    <row r="2377" spans="1:9" hidden="1" x14ac:dyDescent="0.3">
      <c r="A2377" s="1" t="s">
        <v>46</v>
      </c>
      <c r="B2377" s="1" t="s">
        <v>51</v>
      </c>
      <c r="C2377" s="1" t="s">
        <v>8</v>
      </c>
      <c r="D2377" s="1" t="s">
        <v>107</v>
      </c>
      <c r="E2377" s="1">
        <v>60</v>
      </c>
      <c r="F2377" s="1">
        <v>307</v>
      </c>
      <c r="G2377" s="1">
        <v>2.6376659020000002</v>
      </c>
      <c r="H2377" s="1">
        <v>0.23727999699999999</v>
      </c>
      <c r="I2377" s="1">
        <v>6.5727057216525261E-2</v>
      </c>
    </row>
    <row r="2378" spans="1:9" hidden="1" x14ac:dyDescent="0.3">
      <c r="A2378" s="1" t="s">
        <v>46</v>
      </c>
      <c r="B2378" s="1" t="s">
        <v>51</v>
      </c>
      <c r="C2378" s="1" t="s">
        <v>6</v>
      </c>
      <c r="D2378" s="1" t="s">
        <v>54</v>
      </c>
      <c r="E2378" s="1">
        <v>15</v>
      </c>
      <c r="F2378" s="1">
        <v>22</v>
      </c>
      <c r="G2378" s="1">
        <v>2.7101990919999999</v>
      </c>
      <c r="H2378" s="1">
        <v>0.27228066699999998</v>
      </c>
      <c r="I2378" s="1">
        <v>1.7441736183147503E-4</v>
      </c>
    </row>
    <row r="2379" spans="1:9" hidden="1" x14ac:dyDescent="0.3">
      <c r="A2379" s="1" t="s">
        <v>46</v>
      </c>
      <c r="B2379" s="1" t="s">
        <v>51</v>
      </c>
      <c r="C2379" s="1" t="s">
        <v>6</v>
      </c>
      <c r="D2379" s="1" t="s">
        <v>55</v>
      </c>
      <c r="E2379" s="1">
        <v>19</v>
      </c>
      <c r="F2379" s="1">
        <v>24</v>
      </c>
      <c r="G2379" s="1">
        <v>2.8765526189999999</v>
      </c>
      <c r="H2379" s="1">
        <v>0.23043908900000001</v>
      </c>
      <c r="I2379" s="1">
        <v>9.709391634934489E-4</v>
      </c>
    </row>
    <row r="2380" spans="1:9" hidden="1" x14ac:dyDescent="0.3">
      <c r="A2380" s="1" t="s">
        <v>46</v>
      </c>
      <c r="B2380" s="1" t="s">
        <v>51</v>
      </c>
      <c r="C2380" s="1" t="s">
        <v>6</v>
      </c>
      <c r="D2380" s="1" t="s">
        <v>56</v>
      </c>
      <c r="E2380" s="1">
        <v>19</v>
      </c>
      <c r="F2380" s="1">
        <v>24</v>
      </c>
      <c r="G2380" s="1">
        <v>2.8349499709999999</v>
      </c>
      <c r="H2380" s="1">
        <v>0.24123642000000001</v>
      </c>
      <c r="I2380" s="1">
        <v>5.1599629549075958E-4</v>
      </c>
    </row>
    <row r="2381" spans="1:9" hidden="1" x14ac:dyDescent="0.3">
      <c r="A2381" s="1" t="s">
        <v>46</v>
      </c>
      <c r="B2381" s="1" t="s">
        <v>51</v>
      </c>
      <c r="C2381" s="1" t="s">
        <v>6</v>
      </c>
      <c r="D2381" s="1" t="s">
        <v>57</v>
      </c>
      <c r="E2381" s="1">
        <v>19</v>
      </c>
      <c r="F2381" s="1">
        <v>24</v>
      </c>
      <c r="G2381" s="1">
        <v>2.7524207490000001</v>
      </c>
      <c r="H2381" s="1">
        <v>0.22652128899999999</v>
      </c>
      <c r="I2381" s="1">
        <v>2.3612876641237249E-3</v>
      </c>
    </row>
    <row r="2382" spans="1:9" hidden="1" x14ac:dyDescent="0.3">
      <c r="A2382" s="1" t="s">
        <v>46</v>
      </c>
      <c r="B2382" s="1" t="s">
        <v>51</v>
      </c>
      <c r="C2382" s="1" t="s">
        <v>6</v>
      </c>
      <c r="D2382" s="1" t="s">
        <v>58</v>
      </c>
      <c r="E2382" s="1">
        <v>19</v>
      </c>
      <c r="F2382" s="1">
        <v>24</v>
      </c>
      <c r="G2382" s="1">
        <v>2.704163463</v>
      </c>
      <c r="H2382" s="1">
        <v>0.22879535200000001</v>
      </c>
      <c r="I2382" s="1">
        <v>2.2746661144691827E-3</v>
      </c>
    </row>
    <row r="2383" spans="1:9" hidden="1" x14ac:dyDescent="0.3">
      <c r="A2383" s="1" t="s">
        <v>46</v>
      </c>
      <c r="B2383" s="1" t="s">
        <v>51</v>
      </c>
      <c r="C2383" s="1" t="s">
        <v>6</v>
      </c>
      <c r="D2383" s="1" t="s">
        <v>59</v>
      </c>
      <c r="E2383" s="1">
        <v>19</v>
      </c>
      <c r="F2383" s="1">
        <v>24</v>
      </c>
      <c r="G2383" s="1">
        <v>2.8401414819999999</v>
      </c>
      <c r="H2383" s="1">
        <v>0.24674368899999999</v>
      </c>
      <c r="I2383" s="1">
        <v>1.4556252067549757E-3</v>
      </c>
    </row>
    <row r="2384" spans="1:9" hidden="1" x14ac:dyDescent="0.3">
      <c r="A2384" s="1" t="s">
        <v>46</v>
      </c>
      <c r="B2384" s="1" t="s">
        <v>51</v>
      </c>
      <c r="C2384" s="1" t="s">
        <v>6</v>
      </c>
      <c r="D2384" s="1" t="s">
        <v>60</v>
      </c>
      <c r="E2384" s="1">
        <v>19</v>
      </c>
      <c r="F2384" s="1">
        <v>24</v>
      </c>
      <c r="G2384" s="1">
        <v>2.7479095679999999</v>
      </c>
      <c r="H2384" s="1">
        <v>0.21993286000000001</v>
      </c>
      <c r="I2384" s="1">
        <v>1.6134075462307523E-4</v>
      </c>
    </row>
    <row r="2385" spans="1:9" hidden="1" x14ac:dyDescent="0.3">
      <c r="A2385" s="1" t="s">
        <v>46</v>
      </c>
      <c r="B2385" s="1" t="s">
        <v>51</v>
      </c>
      <c r="C2385" s="1" t="s">
        <v>6</v>
      </c>
      <c r="D2385" s="1" t="s">
        <v>61</v>
      </c>
      <c r="E2385" s="1">
        <v>51</v>
      </c>
      <c r="F2385" s="1">
        <v>24</v>
      </c>
      <c r="G2385" s="1">
        <v>2.8606081209999998</v>
      </c>
      <c r="H2385" s="1">
        <v>0.23523229200000001</v>
      </c>
      <c r="I2385" s="1">
        <v>1.104439479885179E-5</v>
      </c>
    </row>
    <row r="2386" spans="1:9" hidden="1" x14ac:dyDescent="0.3">
      <c r="A2386" s="1" t="s">
        <v>46</v>
      </c>
      <c r="B2386" s="1" t="s">
        <v>51</v>
      </c>
      <c r="C2386" s="1" t="s">
        <v>6</v>
      </c>
      <c r="D2386" s="1" t="s">
        <v>62</v>
      </c>
      <c r="E2386" s="1">
        <v>51</v>
      </c>
      <c r="F2386" s="1">
        <v>24</v>
      </c>
      <c r="G2386" s="1">
        <v>2.8758659959999999</v>
      </c>
      <c r="H2386" s="1">
        <v>0.22591449899999999</v>
      </c>
      <c r="I2386" s="1">
        <v>1.4533718811099769E-4</v>
      </c>
    </row>
    <row r="2387" spans="1:9" hidden="1" x14ac:dyDescent="0.3">
      <c r="A2387" s="1" t="s">
        <v>46</v>
      </c>
      <c r="B2387" s="1" t="s">
        <v>51</v>
      </c>
      <c r="C2387" s="1" t="s">
        <v>6</v>
      </c>
      <c r="D2387" s="1" t="s">
        <v>63</v>
      </c>
      <c r="E2387" s="1">
        <v>51</v>
      </c>
      <c r="F2387" s="1">
        <v>24</v>
      </c>
      <c r="G2387" s="1">
        <v>2.80817804</v>
      </c>
      <c r="H2387" s="1">
        <v>0.22272431500000001</v>
      </c>
      <c r="I2387" s="1">
        <v>8.7925253541499973E-4</v>
      </c>
    </row>
    <row r="2388" spans="1:9" hidden="1" x14ac:dyDescent="0.3">
      <c r="A2388" s="1" t="s">
        <v>46</v>
      </c>
      <c r="B2388" s="1" t="s">
        <v>51</v>
      </c>
      <c r="C2388" s="1" t="s">
        <v>6</v>
      </c>
      <c r="D2388" s="1" t="s">
        <v>64</v>
      </c>
      <c r="E2388" s="1">
        <v>51</v>
      </c>
      <c r="F2388" s="1">
        <v>24</v>
      </c>
      <c r="G2388" s="1">
        <v>2.7933206400000001</v>
      </c>
      <c r="H2388" s="1">
        <v>0.22493125999999999</v>
      </c>
      <c r="I2388" s="1">
        <v>7.4445425497482855E-4</v>
      </c>
    </row>
    <row r="2389" spans="1:9" hidden="1" x14ac:dyDescent="0.3">
      <c r="A2389" s="1" t="s">
        <v>46</v>
      </c>
      <c r="B2389" s="1" t="s">
        <v>51</v>
      </c>
      <c r="C2389" s="1" t="s">
        <v>6</v>
      </c>
      <c r="D2389" s="1" t="s">
        <v>65</v>
      </c>
      <c r="E2389" s="1">
        <v>51</v>
      </c>
      <c r="F2389" s="1">
        <v>24</v>
      </c>
      <c r="G2389" s="1">
        <v>2.837951785</v>
      </c>
      <c r="H2389" s="1">
        <v>0.285118019</v>
      </c>
      <c r="I2389" s="1">
        <v>9.9563146824824605E-5</v>
      </c>
    </row>
    <row r="2390" spans="1:9" hidden="1" x14ac:dyDescent="0.3">
      <c r="A2390" s="1" t="s">
        <v>46</v>
      </c>
      <c r="B2390" s="1" t="s">
        <v>51</v>
      </c>
      <c r="C2390" s="1" t="s">
        <v>6</v>
      </c>
      <c r="D2390" s="1" t="s">
        <v>66</v>
      </c>
      <c r="E2390" s="1">
        <v>51</v>
      </c>
      <c r="F2390" s="1">
        <v>24</v>
      </c>
      <c r="G2390" s="1">
        <v>2.7866845090000001</v>
      </c>
      <c r="H2390" s="1">
        <v>0.22246722599999999</v>
      </c>
      <c r="I2390" s="1">
        <v>8.1424526709627721E-5</v>
      </c>
    </row>
    <row r="2391" spans="1:9" hidden="1" x14ac:dyDescent="0.3">
      <c r="A2391" s="1" t="s">
        <v>46</v>
      </c>
      <c r="B2391" s="1" t="s">
        <v>51</v>
      </c>
      <c r="C2391" s="1" t="s">
        <v>6</v>
      </c>
      <c r="D2391" s="1" t="s">
        <v>67</v>
      </c>
      <c r="E2391" s="1">
        <v>51</v>
      </c>
      <c r="F2391" s="1">
        <v>24</v>
      </c>
      <c r="G2391" s="1">
        <v>2.8165445789999999</v>
      </c>
      <c r="H2391" s="1">
        <v>0.251236501</v>
      </c>
      <c r="I2391" s="1">
        <v>1.1622785969661877E-5</v>
      </c>
    </row>
    <row r="2392" spans="1:9" hidden="1" x14ac:dyDescent="0.3">
      <c r="A2392" s="1" t="s">
        <v>46</v>
      </c>
      <c r="B2392" s="1" t="s">
        <v>51</v>
      </c>
      <c r="C2392" s="1" t="s">
        <v>6</v>
      </c>
      <c r="D2392" s="1" t="s">
        <v>68</v>
      </c>
      <c r="E2392" s="1">
        <v>51</v>
      </c>
      <c r="F2392" s="1">
        <v>24</v>
      </c>
      <c r="G2392" s="1">
        <v>2.8789395400000002</v>
      </c>
      <c r="H2392" s="1">
        <v>0.23491367099999999</v>
      </c>
      <c r="I2392" s="1">
        <v>1.3324983639989273E-4</v>
      </c>
    </row>
    <row r="2393" spans="1:9" hidden="1" x14ac:dyDescent="0.3">
      <c r="A2393" s="1" t="s">
        <v>46</v>
      </c>
      <c r="B2393" s="1" t="s">
        <v>51</v>
      </c>
      <c r="C2393" s="1" t="s">
        <v>6</v>
      </c>
      <c r="D2393" s="1" t="s">
        <v>69</v>
      </c>
      <c r="E2393" s="1">
        <v>51</v>
      </c>
      <c r="F2393" s="1">
        <v>88</v>
      </c>
      <c r="G2393" s="1">
        <v>2.842771666</v>
      </c>
      <c r="H2393" s="1">
        <v>0.25801601699999999</v>
      </c>
      <c r="I2393" s="1">
        <v>0.11451554479150726</v>
      </c>
    </row>
    <row r="2394" spans="1:9" hidden="1" x14ac:dyDescent="0.3">
      <c r="A2394" s="1" t="s">
        <v>46</v>
      </c>
      <c r="B2394" s="1" t="s">
        <v>51</v>
      </c>
      <c r="C2394" s="1" t="s">
        <v>6</v>
      </c>
      <c r="D2394" s="1" t="s">
        <v>70</v>
      </c>
      <c r="E2394" s="1">
        <v>51</v>
      </c>
      <c r="F2394" s="1">
        <v>136</v>
      </c>
      <c r="G2394" s="1">
        <v>2.831898765</v>
      </c>
      <c r="H2394" s="1">
        <v>0.28408281600000002</v>
      </c>
      <c r="I2394" s="1">
        <v>5.7589143548335088E-2</v>
      </c>
    </row>
    <row r="2395" spans="1:9" hidden="1" x14ac:dyDescent="0.3">
      <c r="A2395" s="1" t="s">
        <v>46</v>
      </c>
      <c r="B2395" s="1" t="s">
        <v>51</v>
      </c>
      <c r="C2395" s="1" t="s">
        <v>6</v>
      </c>
      <c r="D2395" s="1" t="s">
        <v>71</v>
      </c>
      <c r="E2395" s="1">
        <v>51</v>
      </c>
      <c r="F2395" s="1">
        <v>136</v>
      </c>
      <c r="G2395" s="1">
        <v>2.7997630240000002</v>
      </c>
      <c r="H2395" s="1">
        <v>0.287303592</v>
      </c>
      <c r="I2395" s="1">
        <v>4.6405641432295785E-4</v>
      </c>
    </row>
    <row r="2396" spans="1:9" hidden="1" x14ac:dyDescent="0.3">
      <c r="A2396" s="1" t="s">
        <v>46</v>
      </c>
      <c r="B2396" s="1" t="s">
        <v>51</v>
      </c>
      <c r="C2396" s="1" t="s">
        <v>6</v>
      </c>
      <c r="D2396" s="1" t="s">
        <v>72</v>
      </c>
      <c r="E2396" s="1">
        <v>51</v>
      </c>
      <c r="F2396" s="1">
        <v>136</v>
      </c>
      <c r="G2396" s="1">
        <v>2.8527135669999999</v>
      </c>
      <c r="H2396" s="1">
        <v>0.28610670399999999</v>
      </c>
      <c r="I2396" s="1">
        <v>8.4729090016978366E-4</v>
      </c>
    </row>
    <row r="2397" spans="1:9" hidden="1" x14ac:dyDescent="0.3">
      <c r="A2397" s="1" t="s">
        <v>46</v>
      </c>
      <c r="B2397" s="1" t="s">
        <v>51</v>
      </c>
      <c r="C2397" s="1" t="s">
        <v>6</v>
      </c>
      <c r="D2397" s="1" t="s">
        <v>73</v>
      </c>
      <c r="E2397" s="1">
        <v>51</v>
      </c>
      <c r="F2397" s="1">
        <v>136</v>
      </c>
      <c r="G2397" s="1">
        <v>2.8349079860000002</v>
      </c>
      <c r="H2397" s="1">
        <v>0.279310008</v>
      </c>
      <c r="I2397" s="1">
        <v>8.8707013365698479E-4</v>
      </c>
    </row>
    <row r="2398" spans="1:9" hidden="1" x14ac:dyDescent="0.3">
      <c r="A2398" s="1" t="s">
        <v>46</v>
      </c>
      <c r="B2398" s="1" t="s">
        <v>51</v>
      </c>
      <c r="C2398" s="1" t="s">
        <v>6</v>
      </c>
      <c r="D2398" s="1" t="s">
        <v>74</v>
      </c>
      <c r="E2398" s="1">
        <v>51</v>
      </c>
      <c r="F2398" s="1">
        <v>136</v>
      </c>
      <c r="G2398" s="1">
        <v>2.8525314869999998</v>
      </c>
      <c r="H2398" s="1">
        <v>0.23324101899999999</v>
      </c>
      <c r="I2398" s="1">
        <v>3.7000407196711893E-3</v>
      </c>
    </row>
    <row r="2399" spans="1:9" hidden="1" x14ac:dyDescent="0.3">
      <c r="A2399" s="1" t="s">
        <v>46</v>
      </c>
      <c r="B2399" s="1" t="s">
        <v>51</v>
      </c>
      <c r="C2399" s="1" t="s">
        <v>6</v>
      </c>
      <c r="D2399" s="1" t="s">
        <v>75</v>
      </c>
      <c r="E2399" s="1">
        <v>51</v>
      </c>
      <c r="F2399" s="1">
        <v>136</v>
      </c>
      <c r="G2399" s="1">
        <v>2.808814296</v>
      </c>
      <c r="H2399" s="1">
        <v>0.233328601</v>
      </c>
      <c r="I2399" s="1">
        <v>2.7060454609784726E-3</v>
      </c>
    </row>
    <row r="2400" spans="1:9" hidden="1" x14ac:dyDescent="0.3">
      <c r="A2400" s="1" t="s">
        <v>46</v>
      </c>
      <c r="B2400" s="1" t="s">
        <v>51</v>
      </c>
      <c r="C2400" s="1" t="s">
        <v>6</v>
      </c>
      <c r="D2400" s="1" t="s">
        <v>76</v>
      </c>
      <c r="E2400" s="1">
        <v>51</v>
      </c>
      <c r="F2400" s="1">
        <v>200</v>
      </c>
      <c r="G2400" s="1">
        <v>2.8170653880000001</v>
      </c>
      <c r="H2400" s="1">
        <v>0.23582050299999999</v>
      </c>
      <c r="I2400" s="1">
        <v>2.1352962165084692E-3</v>
      </c>
    </row>
    <row r="2401" spans="1:9" hidden="1" x14ac:dyDescent="0.3">
      <c r="A2401" s="1" t="s">
        <v>46</v>
      </c>
      <c r="B2401" s="1" t="s">
        <v>51</v>
      </c>
      <c r="C2401" s="1" t="s">
        <v>6</v>
      </c>
      <c r="D2401" s="1" t="s">
        <v>77</v>
      </c>
      <c r="E2401" s="1">
        <v>51</v>
      </c>
      <c r="F2401" s="1">
        <v>248</v>
      </c>
      <c r="G2401" s="1">
        <v>2.7547763779999999</v>
      </c>
      <c r="H2401" s="1">
        <v>0.18802396599999999</v>
      </c>
      <c r="I2401" s="1">
        <v>9.4209201872264281E-2</v>
      </c>
    </row>
    <row r="2402" spans="1:9" hidden="1" x14ac:dyDescent="0.3">
      <c r="A2402" s="1" t="s">
        <v>46</v>
      </c>
      <c r="B2402" s="1" t="s">
        <v>51</v>
      </c>
      <c r="C2402" s="1" t="s">
        <v>6</v>
      </c>
      <c r="D2402" s="1" t="s">
        <v>78</v>
      </c>
      <c r="E2402" s="1">
        <v>51</v>
      </c>
      <c r="F2402" s="1">
        <v>248</v>
      </c>
      <c r="G2402" s="1">
        <v>2.8025351980000002</v>
      </c>
      <c r="H2402" s="1">
        <v>0.23260803899999999</v>
      </c>
      <c r="I2402" s="1">
        <v>2.7371103127231271E-2</v>
      </c>
    </row>
    <row r="2403" spans="1:9" hidden="1" x14ac:dyDescent="0.3">
      <c r="A2403" s="1" t="s">
        <v>46</v>
      </c>
      <c r="B2403" s="1" t="s">
        <v>51</v>
      </c>
      <c r="C2403" s="1" t="s">
        <v>6</v>
      </c>
      <c r="D2403" s="1" t="s">
        <v>79</v>
      </c>
      <c r="E2403" s="1">
        <v>51</v>
      </c>
      <c r="F2403" s="1">
        <v>248</v>
      </c>
      <c r="G2403" s="1">
        <v>2.854934197</v>
      </c>
      <c r="H2403" s="1">
        <v>0.27493536899999999</v>
      </c>
      <c r="I2403" s="1">
        <v>2.3575807971121791E-2</v>
      </c>
    </row>
    <row r="2404" spans="1:9" hidden="1" x14ac:dyDescent="0.3">
      <c r="A2404" s="1" t="s">
        <v>46</v>
      </c>
      <c r="B2404" s="1" t="s">
        <v>51</v>
      </c>
      <c r="C2404" s="1" t="s">
        <v>6</v>
      </c>
      <c r="D2404" s="1" t="s">
        <v>80</v>
      </c>
      <c r="E2404" s="1">
        <v>51</v>
      </c>
      <c r="F2404" s="1">
        <v>248</v>
      </c>
      <c r="G2404" s="1">
        <v>2.7998164480000001</v>
      </c>
      <c r="H2404" s="1">
        <v>0.29176546199999998</v>
      </c>
      <c r="I2404" s="1">
        <v>1.4941213006859659E-2</v>
      </c>
    </row>
    <row r="2405" spans="1:9" hidden="1" x14ac:dyDescent="0.3">
      <c r="A2405" s="1" t="s">
        <v>46</v>
      </c>
      <c r="B2405" s="1" t="s">
        <v>51</v>
      </c>
      <c r="C2405" s="1" t="s">
        <v>6</v>
      </c>
      <c r="D2405" s="1" t="s">
        <v>81</v>
      </c>
      <c r="E2405" s="1">
        <v>51</v>
      </c>
      <c r="F2405" s="1">
        <v>248</v>
      </c>
      <c r="G2405" s="1">
        <v>2.7959078669999999</v>
      </c>
      <c r="H2405" s="1">
        <v>0.24554526600000001</v>
      </c>
      <c r="I2405" s="1">
        <v>1.6365333821449418E-2</v>
      </c>
    </row>
    <row r="2406" spans="1:9" hidden="1" x14ac:dyDescent="0.3">
      <c r="A2406" s="1" t="s">
        <v>46</v>
      </c>
      <c r="B2406" s="1" t="s">
        <v>51</v>
      </c>
      <c r="C2406" s="1" t="s">
        <v>6</v>
      </c>
      <c r="D2406" s="1" t="s">
        <v>82</v>
      </c>
      <c r="E2406" s="1">
        <v>51</v>
      </c>
      <c r="F2406" s="1">
        <v>248</v>
      </c>
      <c r="G2406" s="1">
        <v>2.8297459420000002</v>
      </c>
      <c r="H2406" s="1">
        <v>0.27211471999999998</v>
      </c>
      <c r="I2406" s="1">
        <v>2.3685065314709434E-2</v>
      </c>
    </row>
    <row r="2407" spans="1:9" hidden="1" x14ac:dyDescent="0.3">
      <c r="A2407" s="1" t="s">
        <v>46</v>
      </c>
      <c r="B2407" s="1" t="s">
        <v>51</v>
      </c>
      <c r="C2407" s="1" t="s">
        <v>6</v>
      </c>
      <c r="D2407" s="1" t="s">
        <v>83</v>
      </c>
      <c r="E2407" s="1">
        <v>51</v>
      </c>
      <c r="F2407" s="1">
        <v>248</v>
      </c>
      <c r="G2407" s="1">
        <v>2.7876580309999999</v>
      </c>
      <c r="H2407" s="1">
        <v>0.19049861700000001</v>
      </c>
      <c r="I2407" s="1">
        <v>1.9678329237295365E-2</v>
      </c>
    </row>
    <row r="2408" spans="1:9" hidden="1" x14ac:dyDescent="0.3">
      <c r="A2408" s="1" t="s">
        <v>46</v>
      </c>
      <c r="B2408" s="1" t="s">
        <v>51</v>
      </c>
      <c r="C2408" s="1" t="s">
        <v>6</v>
      </c>
      <c r="D2408" s="1" t="s">
        <v>84</v>
      </c>
      <c r="E2408" s="1">
        <v>51</v>
      </c>
      <c r="F2408" s="1">
        <v>248</v>
      </c>
      <c r="G2408" s="1">
        <v>2.7864570930000001</v>
      </c>
      <c r="H2408" s="1">
        <v>0.20340776699999999</v>
      </c>
      <c r="I2408" s="1">
        <v>1.7277005953492009E-2</v>
      </c>
    </row>
    <row r="2409" spans="1:9" hidden="1" x14ac:dyDescent="0.3">
      <c r="A2409" s="1" t="s">
        <v>46</v>
      </c>
      <c r="B2409" s="1" t="s">
        <v>51</v>
      </c>
      <c r="C2409" s="1" t="s">
        <v>6</v>
      </c>
      <c r="D2409" s="1" t="s">
        <v>85</v>
      </c>
      <c r="E2409" s="1">
        <v>51</v>
      </c>
      <c r="F2409" s="1">
        <v>248</v>
      </c>
      <c r="G2409" s="1">
        <v>2.7932506469999998</v>
      </c>
      <c r="H2409" s="1">
        <v>0.23332783200000001</v>
      </c>
      <c r="I2409" s="1">
        <v>1.9360499064931213E-2</v>
      </c>
    </row>
    <row r="2410" spans="1:9" hidden="1" x14ac:dyDescent="0.3">
      <c r="A2410" s="1" t="s">
        <v>46</v>
      </c>
      <c r="B2410" s="1" t="s">
        <v>51</v>
      </c>
      <c r="C2410" s="1" t="s">
        <v>6</v>
      </c>
      <c r="D2410" s="1" t="s">
        <v>86</v>
      </c>
      <c r="E2410" s="1">
        <v>51</v>
      </c>
      <c r="F2410" s="1">
        <v>248</v>
      </c>
      <c r="G2410" s="1">
        <v>2.7864411680000001</v>
      </c>
      <c r="H2410" s="1">
        <v>0.23650481700000001</v>
      </c>
      <c r="I2410" s="1">
        <v>3.1838466155221859E-2</v>
      </c>
    </row>
    <row r="2411" spans="1:9" hidden="1" x14ac:dyDescent="0.3">
      <c r="A2411" s="1" t="s">
        <v>46</v>
      </c>
      <c r="B2411" s="1" t="s">
        <v>51</v>
      </c>
      <c r="C2411" s="1" t="s">
        <v>6</v>
      </c>
      <c r="D2411" s="1" t="s">
        <v>87</v>
      </c>
      <c r="E2411" s="1">
        <v>51</v>
      </c>
      <c r="F2411" s="1">
        <v>248</v>
      </c>
      <c r="G2411" s="1">
        <v>2.7965618669999999</v>
      </c>
      <c r="H2411" s="1">
        <v>0.204501985</v>
      </c>
      <c r="I2411" s="1">
        <v>3.7108054548774159E-2</v>
      </c>
    </row>
    <row r="2412" spans="1:9" hidden="1" x14ac:dyDescent="0.3">
      <c r="A2412" s="1" t="s">
        <v>46</v>
      </c>
      <c r="B2412" s="1" t="s">
        <v>51</v>
      </c>
      <c r="C2412" s="1" t="s">
        <v>6</v>
      </c>
      <c r="D2412" s="1" t="s">
        <v>88</v>
      </c>
      <c r="E2412" s="1">
        <v>51</v>
      </c>
      <c r="F2412" s="1">
        <v>248</v>
      </c>
      <c r="G2412" s="1">
        <v>2.7640769839999999</v>
      </c>
      <c r="H2412" s="1">
        <v>0.243531154</v>
      </c>
      <c r="I2412" s="1">
        <v>2.735687535051036E-2</v>
      </c>
    </row>
    <row r="2413" spans="1:9" hidden="1" x14ac:dyDescent="0.3">
      <c r="A2413" s="1" t="s">
        <v>46</v>
      </c>
      <c r="B2413" s="1" t="s">
        <v>51</v>
      </c>
      <c r="C2413" s="1" t="s">
        <v>6</v>
      </c>
      <c r="D2413" s="1" t="s">
        <v>89</v>
      </c>
      <c r="E2413" s="1">
        <v>51</v>
      </c>
      <c r="F2413" s="1">
        <v>248</v>
      </c>
      <c r="G2413" s="1">
        <v>2.7681891539999999</v>
      </c>
      <c r="H2413" s="1">
        <v>0.24600713199999999</v>
      </c>
      <c r="I2413" s="1">
        <v>3.3117035362456956E-2</v>
      </c>
    </row>
    <row r="2414" spans="1:9" hidden="1" x14ac:dyDescent="0.3">
      <c r="A2414" s="1" t="s">
        <v>46</v>
      </c>
      <c r="B2414" s="1" t="s">
        <v>51</v>
      </c>
      <c r="C2414" s="1" t="s">
        <v>6</v>
      </c>
      <c r="D2414" s="1" t="s">
        <v>90</v>
      </c>
      <c r="E2414" s="1">
        <v>51</v>
      </c>
      <c r="F2414" s="1">
        <v>248</v>
      </c>
      <c r="G2414" s="1">
        <v>2.7806518040000001</v>
      </c>
      <c r="H2414" s="1">
        <v>0.21528409000000001</v>
      </c>
      <c r="I2414" s="1">
        <v>4.2989634495511048E-2</v>
      </c>
    </row>
    <row r="2415" spans="1:9" hidden="1" x14ac:dyDescent="0.3">
      <c r="A2415" s="1" t="s">
        <v>46</v>
      </c>
      <c r="B2415" s="1" t="s">
        <v>51</v>
      </c>
      <c r="C2415" s="1" t="s">
        <v>6</v>
      </c>
      <c r="D2415" s="1" t="s">
        <v>91</v>
      </c>
      <c r="E2415" s="1">
        <v>51</v>
      </c>
      <c r="F2415" s="1">
        <v>248</v>
      </c>
      <c r="G2415" s="1">
        <v>2.6407469749999999</v>
      </c>
      <c r="H2415" s="1">
        <v>0.28067220900000001</v>
      </c>
      <c r="I2415" s="1">
        <v>2.2691123223462624E-2</v>
      </c>
    </row>
    <row r="2416" spans="1:9" hidden="1" x14ac:dyDescent="0.3">
      <c r="A2416" s="1" t="s">
        <v>46</v>
      </c>
      <c r="B2416" s="1" t="s">
        <v>51</v>
      </c>
      <c r="C2416" s="1" t="s">
        <v>6</v>
      </c>
      <c r="D2416" s="1" t="s">
        <v>92</v>
      </c>
      <c r="E2416" s="1">
        <v>51</v>
      </c>
      <c r="F2416" s="1">
        <v>248</v>
      </c>
      <c r="G2416" s="1">
        <v>2.726249937</v>
      </c>
      <c r="H2416" s="1">
        <v>0.242058042</v>
      </c>
      <c r="I2416" s="1">
        <v>3.2456868824740109E-2</v>
      </c>
    </row>
    <row r="2417" spans="1:9" hidden="1" x14ac:dyDescent="0.3">
      <c r="A2417" s="1" t="s">
        <v>46</v>
      </c>
      <c r="B2417" s="1" t="s">
        <v>51</v>
      </c>
      <c r="C2417" s="1" t="s">
        <v>6</v>
      </c>
      <c r="D2417" s="1" t="s">
        <v>93</v>
      </c>
      <c r="E2417" s="1">
        <v>51</v>
      </c>
      <c r="F2417" s="1">
        <v>248</v>
      </c>
      <c r="G2417" s="1">
        <v>2.7360319710000001</v>
      </c>
      <c r="H2417" s="1">
        <v>0.247649123</v>
      </c>
      <c r="I2417" s="1">
        <v>5.8001940727057201E-2</v>
      </c>
    </row>
    <row r="2418" spans="1:9" hidden="1" x14ac:dyDescent="0.3">
      <c r="A2418" s="1" t="s">
        <v>46</v>
      </c>
      <c r="B2418" s="1" t="s">
        <v>51</v>
      </c>
      <c r="C2418" s="1" t="s">
        <v>6</v>
      </c>
      <c r="D2418" s="1" t="s">
        <v>94</v>
      </c>
      <c r="E2418" s="1">
        <v>51</v>
      </c>
      <c r="F2418" s="1">
        <v>248</v>
      </c>
      <c r="G2418" s="1">
        <v>2.6990389119999998</v>
      </c>
      <c r="H2418" s="1">
        <v>0.22204670500000001</v>
      </c>
      <c r="I2418" s="1">
        <v>0.13165592578277552</v>
      </c>
    </row>
    <row r="2419" spans="1:9" hidden="1" x14ac:dyDescent="0.3">
      <c r="A2419" s="1" t="s">
        <v>46</v>
      </c>
      <c r="B2419" s="1" t="s">
        <v>51</v>
      </c>
      <c r="C2419" s="1" t="s">
        <v>6</v>
      </c>
      <c r="D2419" s="1" t="s">
        <v>95</v>
      </c>
      <c r="E2419" s="1">
        <v>51</v>
      </c>
      <c r="F2419" s="1">
        <v>248</v>
      </c>
      <c r="G2419" s="1">
        <v>2.6778020520000001</v>
      </c>
      <c r="H2419" s="1">
        <v>0.232876582</v>
      </c>
      <c r="I2419" s="1">
        <v>0.14829221425452252</v>
      </c>
    </row>
    <row r="2420" spans="1:9" hidden="1" x14ac:dyDescent="0.3">
      <c r="A2420" s="1" t="s">
        <v>46</v>
      </c>
      <c r="B2420" s="1" t="s">
        <v>51</v>
      </c>
      <c r="C2420" s="1" t="s">
        <v>6</v>
      </c>
      <c r="D2420" s="1" t="s">
        <v>96</v>
      </c>
      <c r="E2420" s="1">
        <v>51</v>
      </c>
      <c r="F2420" s="1">
        <v>248</v>
      </c>
      <c r="G2420" s="1">
        <v>2.6114791629999998</v>
      </c>
      <c r="H2420" s="1">
        <v>0.239005307</v>
      </c>
      <c r="I2420" s="1">
        <v>0.15595822589761554</v>
      </c>
    </row>
    <row r="2421" spans="1:9" hidden="1" x14ac:dyDescent="0.3">
      <c r="A2421" s="1" t="s">
        <v>46</v>
      </c>
      <c r="B2421" s="1" t="s">
        <v>51</v>
      </c>
      <c r="C2421" s="1" t="s">
        <v>6</v>
      </c>
      <c r="D2421" s="1" t="s">
        <v>97</v>
      </c>
      <c r="E2421" s="1">
        <v>51</v>
      </c>
      <c r="F2421" s="1">
        <v>248</v>
      </c>
      <c r="G2421" s="1">
        <v>2.7228734120000002</v>
      </c>
      <c r="H2421" s="1">
        <v>0.20814006700000001</v>
      </c>
      <c r="I2421" s="1">
        <v>0.14599335714896236</v>
      </c>
    </row>
    <row r="2422" spans="1:9" hidden="1" x14ac:dyDescent="0.3">
      <c r="A2422" s="1" t="s">
        <v>46</v>
      </c>
      <c r="B2422" s="1" t="s">
        <v>51</v>
      </c>
      <c r="C2422" s="1" t="s">
        <v>6</v>
      </c>
      <c r="D2422" s="1" t="s">
        <v>98</v>
      </c>
      <c r="E2422" s="1">
        <v>51</v>
      </c>
      <c r="F2422" s="1">
        <v>248</v>
      </c>
      <c r="G2422" s="1">
        <v>2.665678346</v>
      </c>
      <c r="H2422" s="1">
        <v>0.24420946199999999</v>
      </c>
      <c r="I2422" s="1">
        <v>0.12285371127552265</v>
      </c>
    </row>
    <row r="2423" spans="1:9" hidden="1" x14ac:dyDescent="0.3">
      <c r="A2423" s="1" t="s">
        <v>46</v>
      </c>
      <c r="B2423" s="1" t="s">
        <v>51</v>
      </c>
      <c r="C2423" s="1" t="s">
        <v>6</v>
      </c>
      <c r="D2423" s="1" t="s">
        <v>99</v>
      </c>
      <c r="E2423" s="1">
        <v>51</v>
      </c>
      <c r="F2423" s="1">
        <v>248</v>
      </c>
      <c r="G2423" s="1">
        <v>2.7499104590000001</v>
      </c>
      <c r="H2423" s="1">
        <v>0.22433250099999999</v>
      </c>
      <c r="I2423" s="1">
        <v>0.10369542160129323</v>
      </c>
    </row>
    <row r="2424" spans="1:9" hidden="1" x14ac:dyDescent="0.3">
      <c r="A2424" s="1" t="s">
        <v>46</v>
      </c>
      <c r="B2424" s="1" t="s">
        <v>51</v>
      </c>
      <c r="C2424" s="1" t="s">
        <v>6</v>
      </c>
      <c r="D2424" s="1" t="s">
        <v>100</v>
      </c>
      <c r="E2424" s="1">
        <v>51</v>
      </c>
      <c r="F2424" s="1">
        <v>248</v>
      </c>
      <c r="G2424" s="1">
        <v>2.6050305580000002</v>
      </c>
      <c r="H2424" s="1">
        <v>0.238243818</v>
      </c>
      <c r="I2424" s="1">
        <v>8.4648692239901319E-2</v>
      </c>
    </row>
    <row r="2425" spans="1:9" hidden="1" x14ac:dyDescent="0.3">
      <c r="A2425" s="1" t="s">
        <v>46</v>
      </c>
      <c r="B2425" s="1" t="s">
        <v>51</v>
      </c>
      <c r="C2425" s="1" t="s">
        <v>6</v>
      </c>
      <c r="D2425" s="1" t="s">
        <v>101</v>
      </c>
      <c r="E2425" s="1">
        <v>51</v>
      </c>
      <c r="F2425" s="1">
        <v>248</v>
      </c>
      <c r="G2425" s="1">
        <v>2.714363622</v>
      </c>
      <c r="H2425" s="1">
        <v>0.29370051000000003</v>
      </c>
      <c r="I2425" s="1">
        <v>6.8640999114064433E-2</v>
      </c>
    </row>
    <row r="2426" spans="1:9" hidden="1" x14ac:dyDescent="0.3">
      <c r="A2426" s="1" t="s">
        <v>46</v>
      </c>
      <c r="B2426" s="1" t="s">
        <v>51</v>
      </c>
      <c r="C2426" s="1" t="s">
        <v>6</v>
      </c>
      <c r="D2426" s="1" t="s">
        <v>102</v>
      </c>
      <c r="E2426" s="1">
        <v>51</v>
      </c>
      <c r="F2426" s="1">
        <v>248</v>
      </c>
      <c r="G2426" s="1">
        <v>2.7477797810000002</v>
      </c>
      <c r="H2426" s="1">
        <v>0.23718193600000001</v>
      </c>
      <c r="I2426" s="1">
        <v>9.4314718859831587E-2</v>
      </c>
    </row>
    <row r="2427" spans="1:9" hidden="1" x14ac:dyDescent="0.3">
      <c r="A2427" s="1" t="s">
        <v>46</v>
      </c>
      <c r="B2427" s="1" t="s">
        <v>51</v>
      </c>
      <c r="C2427" s="1" t="s">
        <v>6</v>
      </c>
      <c r="D2427" s="1" t="s">
        <v>103</v>
      </c>
      <c r="E2427" s="1">
        <v>51</v>
      </c>
      <c r="F2427" s="1">
        <v>248</v>
      </c>
      <c r="G2427" s="1">
        <v>2.7346685060000002</v>
      </c>
      <c r="H2427" s="1">
        <v>0.236870999</v>
      </c>
      <c r="I2427" s="1">
        <v>0.10732686800179635</v>
      </c>
    </row>
    <row r="2428" spans="1:9" hidden="1" x14ac:dyDescent="0.3">
      <c r="A2428" s="1" t="s">
        <v>46</v>
      </c>
      <c r="B2428" s="1" t="s">
        <v>51</v>
      </c>
      <c r="C2428" s="1" t="s">
        <v>6</v>
      </c>
      <c r="D2428" s="1" t="s">
        <v>104</v>
      </c>
      <c r="E2428" s="1">
        <v>51</v>
      </c>
      <c r="F2428" s="1">
        <v>248</v>
      </c>
      <c r="G2428" s="1">
        <v>2.557680312</v>
      </c>
      <c r="H2428" s="1">
        <v>0.22393007000000001</v>
      </c>
      <c r="I2428" s="1">
        <v>0.10191743287840647</v>
      </c>
    </row>
    <row r="2429" spans="1:9" hidden="1" x14ac:dyDescent="0.3">
      <c r="A2429" s="1" t="s">
        <v>46</v>
      </c>
      <c r="B2429" s="1" t="s">
        <v>51</v>
      </c>
      <c r="C2429" s="1" t="s">
        <v>6</v>
      </c>
      <c r="D2429" s="1" t="s">
        <v>105</v>
      </c>
      <c r="E2429" s="1">
        <v>51</v>
      </c>
      <c r="F2429" s="1">
        <v>248</v>
      </c>
      <c r="G2429" s="1">
        <v>2.6888038070000002</v>
      </c>
      <c r="H2429" s="1">
        <v>0.29163206200000003</v>
      </c>
      <c r="I2429" s="1">
        <v>7.3995824678226491E-2</v>
      </c>
    </row>
    <row r="2430" spans="1:9" hidden="1" x14ac:dyDescent="0.3">
      <c r="A2430" s="1" t="s">
        <v>46</v>
      </c>
      <c r="B2430" s="1" t="s">
        <v>51</v>
      </c>
      <c r="C2430" s="1" t="s">
        <v>6</v>
      </c>
      <c r="D2430" s="1" t="s">
        <v>106</v>
      </c>
      <c r="E2430" s="1">
        <v>51</v>
      </c>
      <c r="F2430" s="1">
        <v>248</v>
      </c>
      <c r="G2430" s="1">
        <v>2.6952834189999999</v>
      </c>
      <c r="H2430" s="1">
        <v>0.23584145400000001</v>
      </c>
      <c r="I2430" s="1">
        <v>5.648218360230399E-2</v>
      </c>
    </row>
    <row r="2431" spans="1:9" hidden="1" x14ac:dyDescent="0.3">
      <c r="A2431" s="1" t="s">
        <v>46</v>
      </c>
      <c r="B2431" s="1" t="s">
        <v>51</v>
      </c>
      <c r="C2431" s="1" t="s">
        <v>6</v>
      </c>
      <c r="D2431" s="1" t="s">
        <v>107</v>
      </c>
      <c r="E2431" s="1">
        <v>51</v>
      </c>
      <c r="F2431" s="1">
        <v>248</v>
      </c>
      <c r="G2431" s="1">
        <v>2.6229603849999998</v>
      </c>
      <c r="H2431" s="1">
        <v>0.23849092</v>
      </c>
      <c r="I2431" s="1">
        <v>3.1999603194170521E-2</v>
      </c>
    </row>
    <row r="2432" spans="1:9" hidden="1" x14ac:dyDescent="0.3">
      <c r="A2432" s="1" t="s">
        <v>46</v>
      </c>
      <c r="B2432" s="1" t="s">
        <v>51</v>
      </c>
      <c r="C2432" s="1" t="s">
        <v>7</v>
      </c>
      <c r="D2432" s="1" t="s">
        <v>54</v>
      </c>
      <c r="E2432" s="1">
        <v>15</v>
      </c>
      <c r="F2432" s="1">
        <v>27</v>
      </c>
      <c r="G2432" s="1">
        <v>2.7541397519999999</v>
      </c>
      <c r="H2432" s="1">
        <v>0.16425399700000001</v>
      </c>
      <c r="I2432" s="1">
        <v>1.2116120271055016E-3</v>
      </c>
    </row>
    <row r="2433" spans="1:9" hidden="1" x14ac:dyDescent="0.3">
      <c r="A2433" s="1" t="s">
        <v>46</v>
      </c>
      <c r="B2433" s="1" t="s">
        <v>51</v>
      </c>
      <c r="C2433" s="1" t="s">
        <v>7</v>
      </c>
      <c r="D2433" s="1" t="s">
        <v>55</v>
      </c>
      <c r="E2433" s="1">
        <v>19</v>
      </c>
      <c r="F2433" s="1">
        <v>29</v>
      </c>
      <c r="G2433" s="1">
        <v>2.8850609129999998</v>
      </c>
      <c r="H2433" s="1">
        <v>0.236946986</v>
      </c>
      <c r="I2433" s="1">
        <v>9.2036397250544347E-4</v>
      </c>
    </row>
    <row r="2434" spans="1:9" hidden="1" x14ac:dyDescent="0.3">
      <c r="A2434" s="1" t="s">
        <v>46</v>
      </c>
      <c r="B2434" s="1" t="s">
        <v>51</v>
      </c>
      <c r="C2434" s="1" t="s">
        <v>7</v>
      </c>
      <c r="D2434" s="1" t="s">
        <v>56</v>
      </c>
      <c r="E2434" s="1">
        <v>19</v>
      </c>
      <c r="F2434" s="1">
        <v>29</v>
      </c>
      <c r="G2434" s="1">
        <v>2.7109769689999998</v>
      </c>
      <c r="H2434" s="1">
        <v>0.165822096</v>
      </c>
      <c r="I2434" s="1">
        <v>4.4206203035635232E-4</v>
      </c>
    </row>
    <row r="2435" spans="1:9" hidden="1" x14ac:dyDescent="0.3">
      <c r="A2435" s="1" t="s">
        <v>46</v>
      </c>
      <c r="B2435" s="1" t="s">
        <v>51</v>
      </c>
      <c r="C2435" s="1" t="s">
        <v>7</v>
      </c>
      <c r="D2435" s="1" t="s">
        <v>57</v>
      </c>
      <c r="E2435" s="1">
        <v>19</v>
      </c>
      <c r="F2435" s="1">
        <v>29</v>
      </c>
      <c r="G2435" s="1">
        <v>2.8967865160000001</v>
      </c>
      <c r="H2435" s="1">
        <v>0.225632264</v>
      </c>
      <c r="I2435" s="1">
        <v>6.6247664286388295E-4</v>
      </c>
    </row>
    <row r="2436" spans="1:9" hidden="1" x14ac:dyDescent="0.3">
      <c r="A2436" s="1" t="s">
        <v>46</v>
      </c>
      <c r="B2436" s="1" t="s">
        <v>51</v>
      </c>
      <c r="C2436" s="1" t="s">
        <v>7</v>
      </c>
      <c r="D2436" s="1" t="s">
        <v>58</v>
      </c>
      <c r="E2436" s="1">
        <v>19</v>
      </c>
      <c r="F2436" s="1">
        <v>29</v>
      </c>
      <c r="G2436" s="1">
        <v>2.768680276</v>
      </c>
      <c r="H2436" s="1">
        <v>0.140540253</v>
      </c>
      <c r="I2436" s="1">
        <v>5.5862346558021119E-5</v>
      </c>
    </row>
    <row r="2437" spans="1:9" hidden="1" x14ac:dyDescent="0.3">
      <c r="A2437" s="1" t="s">
        <v>46</v>
      </c>
      <c r="B2437" s="1" t="s">
        <v>51</v>
      </c>
      <c r="C2437" s="1" t="s">
        <v>7</v>
      </c>
      <c r="D2437" s="1" t="s">
        <v>59</v>
      </c>
      <c r="E2437" s="1">
        <v>19</v>
      </c>
      <c r="F2437" s="1">
        <v>29</v>
      </c>
      <c r="G2437" s="1">
        <v>2.939178938</v>
      </c>
      <c r="H2437" s="1">
        <v>0.29048811600000002</v>
      </c>
      <c r="I2437" s="1">
        <v>8.6923706017503881E-4</v>
      </c>
    </row>
    <row r="2438" spans="1:9" hidden="1" x14ac:dyDescent="0.3">
      <c r="A2438" s="1" t="s">
        <v>46</v>
      </c>
      <c r="B2438" s="1" t="s">
        <v>51</v>
      </c>
      <c r="C2438" s="1" t="s">
        <v>7</v>
      </c>
      <c r="D2438" s="1" t="s">
        <v>60</v>
      </c>
      <c r="E2438" s="1">
        <v>19</v>
      </c>
      <c r="F2438" s="1">
        <v>29</v>
      </c>
      <c r="G2438" s="1">
        <v>2.8593700019999999</v>
      </c>
      <c r="H2438" s="1">
        <v>0.198495901</v>
      </c>
      <c r="I2438" s="1">
        <v>8.0004997731719235E-3</v>
      </c>
    </row>
    <row r="2439" spans="1:9" hidden="1" x14ac:dyDescent="0.3">
      <c r="A2439" s="1" t="s">
        <v>46</v>
      </c>
      <c r="B2439" s="1" t="s">
        <v>51</v>
      </c>
      <c r="C2439" s="1" t="s">
        <v>7</v>
      </c>
      <c r="D2439" s="1" t="s">
        <v>61</v>
      </c>
      <c r="E2439" s="1">
        <v>61</v>
      </c>
      <c r="F2439" s="1">
        <v>29</v>
      </c>
      <c r="G2439" s="1">
        <v>2.9125145670000001</v>
      </c>
      <c r="H2439" s="1">
        <v>0.226421971</v>
      </c>
      <c r="I2439" s="1">
        <v>1.1783742397061769E-2</v>
      </c>
    </row>
    <row r="2440" spans="1:9" hidden="1" x14ac:dyDescent="0.3">
      <c r="A2440" s="1" t="s">
        <v>46</v>
      </c>
      <c r="B2440" s="1" t="s">
        <v>51</v>
      </c>
      <c r="C2440" s="1" t="s">
        <v>7</v>
      </c>
      <c r="D2440" s="1" t="s">
        <v>62</v>
      </c>
      <c r="E2440" s="1">
        <v>61</v>
      </c>
      <c r="F2440" s="1">
        <v>29</v>
      </c>
      <c r="G2440" s="1">
        <v>2.9357188820000002</v>
      </c>
      <c r="H2440" s="1">
        <v>0.28624017099999999</v>
      </c>
      <c r="I2440" s="1">
        <v>8.6510557891179805E-3</v>
      </c>
    </row>
    <row r="2441" spans="1:9" hidden="1" x14ac:dyDescent="0.3">
      <c r="A2441" s="1" t="s">
        <v>46</v>
      </c>
      <c r="B2441" s="1" t="s">
        <v>51</v>
      </c>
      <c r="C2441" s="1" t="s">
        <v>7</v>
      </c>
      <c r="D2441" s="1" t="s">
        <v>63</v>
      </c>
      <c r="E2441" s="1">
        <v>61</v>
      </c>
      <c r="F2441" s="1">
        <v>29</v>
      </c>
      <c r="G2441" s="1">
        <v>2.8321953639999999</v>
      </c>
      <c r="H2441" s="1">
        <v>0.23694999</v>
      </c>
      <c r="I2441" s="1">
        <v>2.9656028467729754E-3</v>
      </c>
    </row>
    <row r="2442" spans="1:9" hidden="1" x14ac:dyDescent="0.3">
      <c r="A2442" s="1" t="s">
        <v>46</v>
      </c>
      <c r="B2442" s="1" t="s">
        <v>51</v>
      </c>
      <c r="C2442" s="1" t="s">
        <v>7</v>
      </c>
      <c r="D2442" s="1" t="s">
        <v>64</v>
      </c>
      <c r="E2442" s="1">
        <v>61</v>
      </c>
      <c r="F2442" s="1">
        <v>29</v>
      </c>
      <c r="G2442" s="1">
        <v>2.8083227979999998</v>
      </c>
      <c r="H2442" s="1">
        <v>0.28076425999999999</v>
      </c>
      <c r="I2442" s="1">
        <v>2.5260602600803471E-3</v>
      </c>
    </row>
    <row r="2443" spans="1:9" hidden="1" x14ac:dyDescent="0.3">
      <c r="A2443" s="1" t="s">
        <v>46</v>
      </c>
      <c r="B2443" s="1" t="s">
        <v>51</v>
      </c>
      <c r="C2443" s="1" t="s">
        <v>7</v>
      </c>
      <c r="D2443" s="1" t="s">
        <v>65</v>
      </c>
      <c r="E2443" s="1">
        <v>61</v>
      </c>
      <c r="F2443" s="1">
        <v>29</v>
      </c>
      <c r="G2443" s="1">
        <v>2.889184185</v>
      </c>
      <c r="H2443" s="1">
        <v>0.28533117499999999</v>
      </c>
      <c r="I2443" s="1">
        <v>4.7382742590907652E-4</v>
      </c>
    </row>
    <row r="2444" spans="1:9" hidden="1" x14ac:dyDescent="0.3">
      <c r="A2444" s="1" t="s">
        <v>46</v>
      </c>
      <c r="B2444" s="1" t="s">
        <v>51</v>
      </c>
      <c r="C2444" s="1" t="s">
        <v>7</v>
      </c>
      <c r="D2444" s="1" t="s">
        <v>66</v>
      </c>
      <c r="E2444" s="1">
        <v>61</v>
      </c>
      <c r="F2444" s="1">
        <v>29</v>
      </c>
      <c r="G2444" s="1">
        <v>2.8822288760000001</v>
      </c>
      <c r="H2444" s="1">
        <v>0.164889283</v>
      </c>
      <c r="I2444" s="1">
        <v>1.6216339463116217E-4</v>
      </c>
    </row>
    <row r="2445" spans="1:9" hidden="1" x14ac:dyDescent="0.3">
      <c r="A2445" s="1" t="s">
        <v>46</v>
      </c>
      <c r="B2445" s="1" t="s">
        <v>51</v>
      </c>
      <c r="C2445" s="1" t="s">
        <v>7</v>
      </c>
      <c r="D2445" s="1" t="s">
        <v>67</v>
      </c>
      <c r="E2445" s="1">
        <v>61</v>
      </c>
      <c r="F2445" s="1">
        <v>29</v>
      </c>
      <c r="G2445" s="1">
        <v>2.896070489</v>
      </c>
      <c r="H2445" s="1">
        <v>0.18467656599999999</v>
      </c>
      <c r="I2445" s="1">
        <v>1.0821366012996321E-3</v>
      </c>
    </row>
    <row r="2446" spans="1:9" hidden="1" x14ac:dyDescent="0.3">
      <c r="A2446" s="1" t="s">
        <v>46</v>
      </c>
      <c r="B2446" s="1" t="s">
        <v>51</v>
      </c>
      <c r="C2446" s="1" t="s">
        <v>7</v>
      </c>
      <c r="D2446" s="1" t="s">
        <v>68</v>
      </c>
      <c r="E2446" s="1">
        <v>61</v>
      </c>
      <c r="F2446" s="1">
        <v>29</v>
      </c>
      <c r="G2446" s="1">
        <v>2.8991923669999999</v>
      </c>
      <c r="H2446" s="1">
        <v>0.23710266499999999</v>
      </c>
      <c r="I2446" s="1">
        <v>1.1753698833667405E-3</v>
      </c>
    </row>
    <row r="2447" spans="1:9" hidden="1" x14ac:dyDescent="0.3">
      <c r="A2447" s="1" t="s">
        <v>46</v>
      </c>
      <c r="B2447" s="1" t="s">
        <v>51</v>
      </c>
      <c r="C2447" s="1" t="s">
        <v>7</v>
      </c>
      <c r="D2447" s="1" t="s">
        <v>69</v>
      </c>
      <c r="E2447" s="1">
        <v>61</v>
      </c>
      <c r="F2447" s="1">
        <v>113</v>
      </c>
      <c r="G2447" s="1">
        <v>2.9091468410000001</v>
      </c>
      <c r="H2447" s="1">
        <v>0.23676344099999999</v>
      </c>
      <c r="I2447" s="1">
        <v>5.8855122734976062E-2</v>
      </c>
    </row>
    <row r="2448" spans="1:9" hidden="1" x14ac:dyDescent="0.3">
      <c r="A2448" s="1" t="s">
        <v>46</v>
      </c>
      <c r="B2448" s="1" t="s">
        <v>51</v>
      </c>
      <c r="C2448" s="1" t="s">
        <v>7</v>
      </c>
      <c r="D2448" s="1" t="s">
        <v>70</v>
      </c>
      <c r="E2448" s="1">
        <v>61</v>
      </c>
      <c r="F2448" s="1">
        <v>176</v>
      </c>
      <c r="G2448" s="1">
        <v>2.9060589760000002</v>
      </c>
      <c r="H2448" s="1">
        <v>0.246863467</v>
      </c>
      <c r="I2448" s="1">
        <v>2.9074731115056464E-2</v>
      </c>
    </row>
    <row r="2449" spans="1:9" hidden="1" x14ac:dyDescent="0.3">
      <c r="A2449" s="1" t="s">
        <v>46</v>
      </c>
      <c r="B2449" s="1" t="s">
        <v>51</v>
      </c>
      <c r="C2449" s="1" t="s">
        <v>7</v>
      </c>
      <c r="D2449" s="1" t="s">
        <v>71</v>
      </c>
      <c r="E2449" s="1">
        <v>61</v>
      </c>
      <c r="F2449" s="1">
        <v>176</v>
      </c>
      <c r="G2449" s="1">
        <v>2.8713576500000002</v>
      </c>
      <c r="H2449" s="1">
        <v>0.227139599</v>
      </c>
      <c r="I2449" s="1">
        <v>2.9684190010702494E-4</v>
      </c>
    </row>
    <row r="2450" spans="1:9" hidden="1" x14ac:dyDescent="0.3">
      <c r="A2450" s="1" t="s">
        <v>46</v>
      </c>
      <c r="B2450" s="1" t="s">
        <v>51</v>
      </c>
      <c r="C2450" s="1" t="s">
        <v>7</v>
      </c>
      <c r="D2450" s="1" t="s">
        <v>72</v>
      </c>
      <c r="E2450" s="1">
        <v>61</v>
      </c>
      <c r="F2450" s="1">
        <v>176</v>
      </c>
      <c r="G2450" s="1">
        <v>2.851252793</v>
      </c>
      <c r="H2450" s="1">
        <v>0.22637315099999999</v>
      </c>
      <c r="I2450" s="1">
        <v>2.9085165120331876E-4</v>
      </c>
    </row>
    <row r="2451" spans="1:9" hidden="1" x14ac:dyDescent="0.3">
      <c r="A2451" s="1" t="s">
        <v>46</v>
      </c>
      <c r="B2451" s="1" t="s">
        <v>51</v>
      </c>
      <c r="C2451" s="1" t="s">
        <v>7</v>
      </c>
      <c r="D2451" s="1" t="s">
        <v>73</v>
      </c>
      <c r="E2451" s="1">
        <v>61</v>
      </c>
      <c r="F2451" s="1">
        <v>176</v>
      </c>
      <c r="G2451" s="1">
        <v>2.784572383</v>
      </c>
      <c r="H2451" s="1">
        <v>0.25674488600000001</v>
      </c>
      <c r="I2451" s="1">
        <v>5.255660607553634E-4</v>
      </c>
    </row>
    <row r="2452" spans="1:9" hidden="1" x14ac:dyDescent="0.3">
      <c r="A2452" s="1" t="s">
        <v>46</v>
      </c>
      <c r="B2452" s="1" t="s">
        <v>51</v>
      </c>
      <c r="C2452" s="1" t="s">
        <v>7</v>
      </c>
      <c r="D2452" s="1" t="s">
        <v>74</v>
      </c>
      <c r="E2452" s="1">
        <v>61</v>
      </c>
      <c r="F2452" s="1">
        <v>176</v>
      </c>
      <c r="G2452" s="1">
        <v>2.879329721</v>
      </c>
      <c r="H2452" s="1">
        <v>0.27835630900000002</v>
      </c>
      <c r="I2452" s="1">
        <v>2.3811108740103224E-4</v>
      </c>
    </row>
    <row r="2453" spans="1:9" hidden="1" x14ac:dyDescent="0.3">
      <c r="A2453" s="1" t="s">
        <v>46</v>
      </c>
      <c r="B2453" s="1" t="s">
        <v>51</v>
      </c>
      <c r="C2453" s="1" t="s">
        <v>7</v>
      </c>
      <c r="D2453" s="1" t="s">
        <v>75</v>
      </c>
      <c r="E2453" s="1">
        <v>61</v>
      </c>
      <c r="F2453" s="1">
        <v>176</v>
      </c>
      <c r="G2453" s="1">
        <v>2.8861899050000002</v>
      </c>
      <c r="H2453" s="1">
        <v>0.23717928099999999</v>
      </c>
      <c r="I2453" s="1">
        <v>4.0440426468550824E-4</v>
      </c>
    </row>
    <row r="2454" spans="1:9" hidden="1" x14ac:dyDescent="0.3">
      <c r="A2454" s="1" t="s">
        <v>46</v>
      </c>
      <c r="B2454" s="1" t="s">
        <v>51</v>
      </c>
      <c r="C2454" s="1" t="s">
        <v>7</v>
      </c>
      <c r="D2454" s="1" t="s">
        <v>76</v>
      </c>
      <c r="E2454" s="1">
        <v>61</v>
      </c>
      <c r="F2454" s="1">
        <v>260</v>
      </c>
      <c r="G2454" s="1">
        <v>2.8709529819999999</v>
      </c>
      <c r="H2454" s="1">
        <v>0.230652106</v>
      </c>
      <c r="I2454" s="1">
        <v>4.6032837900790576E-4</v>
      </c>
    </row>
    <row r="2455" spans="1:9" hidden="1" x14ac:dyDescent="0.3">
      <c r="A2455" s="1" t="s">
        <v>46</v>
      </c>
      <c r="B2455" s="1" t="s">
        <v>51</v>
      </c>
      <c r="C2455" s="1" t="s">
        <v>7</v>
      </c>
      <c r="D2455" s="1" t="s">
        <v>77</v>
      </c>
      <c r="E2455" s="1">
        <v>61</v>
      </c>
      <c r="F2455" s="1">
        <v>323</v>
      </c>
      <c r="G2455" s="1">
        <v>2.8967902790000002</v>
      </c>
      <c r="H2455" s="1">
        <v>0.23575680399999999</v>
      </c>
      <c r="I2455" s="1">
        <v>8.4367242226121478E-2</v>
      </c>
    </row>
    <row r="2456" spans="1:9" hidden="1" x14ac:dyDescent="0.3">
      <c r="A2456" s="1" t="s">
        <v>46</v>
      </c>
      <c r="B2456" s="1" t="s">
        <v>51</v>
      </c>
      <c r="C2456" s="1" t="s">
        <v>7</v>
      </c>
      <c r="D2456" s="1" t="s">
        <v>78</v>
      </c>
      <c r="E2456" s="1">
        <v>61</v>
      </c>
      <c r="F2456" s="1">
        <v>323</v>
      </c>
      <c r="G2456" s="1">
        <v>2.8907173560000001</v>
      </c>
      <c r="H2456" s="1">
        <v>0.29230638799999997</v>
      </c>
      <c r="I2456" s="1">
        <v>2.077360074508134E-2</v>
      </c>
    </row>
    <row r="2457" spans="1:9" hidden="1" x14ac:dyDescent="0.3">
      <c r="A2457" s="1" t="s">
        <v>46</v>
      </c>
      <c r="B2457" s="1" t="s">
        <v>51</v>
      </c>
      <c r="C2457" s="1" t="s">
        <v>7</v>
      </c>
      <c r="D2457" s="1" t="s">
        <v>79</v>
      </c>
      <c r="E2457" s="1">
        <v>61</v>
      </c>
      <c r="F2457" s="1">
        <v>323</v>
      </c>
      <c r="G2457" s="1">
        <v>2.8019660310000001</v>
      </c>
      <c r="H2457" s="1">
        <v>0.23906481199999999</v>
      </c>
      <c r="I2457" s="1">
        <v>2.276700986380311E-2</v>
      </c>
    </row>
    <row r="2458" spans="1:9" hidden="1" x14ac:dyDescent="0.3">
      <c r="A2458" s="1" t="s">
        <v>46</v>
      </c>
      <c r="B2458" s="1" t="s">
        <v>51</v>
      </c>
      <c r="C2458" s="1" t="s">
        <v>7</v>
      </c>
      <c r="D2458" s="1" t="s">
        <v>80</v>
      </c>
      <c r="E2458" s="1">
        <v>61</v>
      </c>
      <c r="F2458" s="1">
        <v>323</v>
      </c>
      <c r="G2458" s="1">
        <v>2.8508612549999999</v>
      </c>
      <c r="H2458" s="1">
        <v>0.23476085399999999</v>
      </c>
      <c r="I2458" s="1">
        <v>2.4767228331809995E-2</v>
      </c>
    </row>
    <row r="2459" spans="1:9" hidden="1" x14ac:dyDescent="0.3">
      <c r="A2459" s="1" t="s">
        <v>46</v>
      </c>
      <c r="B2459" s="1" t="s">
        <v>51</v>
      </c>
      <c r="C2459" s="1" t="s">
        <v>7</v>
      </c>
      <c r="D2459" s="1" t="s">
        <v>81</v>
      </c>
      <c r="E2459" s="1">
        <v>61</v>
      </c>
      <c r="F2459" s="1">
        <v>323</v>
      </c>
      <c r="G2459" s="1">
        <v>2.8456110739999998</v>
      </c>
      <c r="H2459" s="1">
        <v>0.24022112000000001</v>
      </c>
      <c r="I2459" s="1">
        <v>8.9505358828759606E-3</v>
      </c>
    </row>
    <row r="2460" spans="1:9" hidden="1" x14ac:dyDescent="0.3">
      <c r="A2460" s="1" t="s">
        <v>46</v>
      </c>
      <c r="B2460" s="1" t="s">
        <v>51</v>
      </c>
      <c r="C2460" s="1" t="s">
        <v>7</v>
      </c>
      <c r="D2460" s="1" t="s">
        <v>82</v>
      </c>
      <c r="E2460" s="1">
        <v>61</v>
      </c>
      <c r="F2460" s="1">
        <v>323</v>
      </c>
      <c r="G2460" s="1">
        <v>2.8725655670000001</v>
      </c>
      <c r="H2460" s="1">
        <v>0.234749191</v>
      </c>
      <c r="I2460" s="1">
        <v>2.4635164617203463E-2</v>
      </c>
    </row>
    <row r="2461" spans="1:9" hidden="1" x14ac:dyDescent="0.3">
      <c r="A2461" s="1" t="s">
        <v>46</v>
      </c>
      <c r="B2461" s="1" t="s">
        <v>51</v>
      </c>
      <c r="C2461" s="1" t="s">
        <v>7</v>
      </c>
      <c r="D2461" s="1" t="s">
        <v>83</v>
      </c>
      <c r="E2461" s="1">
        <v>61</v>
      </c>
      <c r="F2461" s="1">
        <v>323</v>
      </c>
      <c r="G2461" s="1">
        <v>2.8091544019999999</v>
      </c>
      <c r="H2461" s="1">
        <v>0.24316797400000001</v>
      </c>
      <c r="I2461" s="1">
        <v>2.1801578504479988E-2</v>
      </c>
    </row>
    <row r="2462" spans="1:9" hidden="1" x14ac:dyDescent="0.3">
      <c r="A2462" s="1" t="s">
        <v>46</v>
      </c>
      <c r="B2462" s="1" t="s">
        <v>51</v>
      </c>
      <c r="C2462" s="1" t="s">
        <v>7</v>
      </c>
      <c r="D2462" s="1" t="s">
        <v>84</v>
      </c>
      <c r="E2462" s="1">
        <v>61</v>
      </c>
      <c r="F2462" s="1">
        <v>323</v>
      </c>
      <c r="G2462" s="1">
        <v>2.7521328239999998</v>
      </c>
      <c r="H2462" s="1">
        <v>0.165118085</v>
      </c>
      <c r="I2462" s="1">
        <v>1.5409104837281067E-2</v>
      </c>
    </row>
    <row r="2463" spans="1:9" hidden="1" x14ac:dyDescent="0.3">
      <c r="A2463" s="1" t="s">
        <v>46</v>
      </c>
      <c r="B2463" s="1" t="s">
        <v>51</v>
      </c>
      <c r="C2463" s="1" t="s">
        <v>7</v>
      </c>
      <c r="D2463" s="1" t="s">
        <v>85</v>
      </c>
      <c r="E2463" s="1">
        <v>61</v>
      </c>
      <c r="F2463" s="1">
        <v>323</v>
      </c>
      <c r="G2463" s="1">
        <v>2.8390651779999998</v>
      </c>
      <c r="H2463" s="1">
        <v>0.28744369199999997</v>
      </c>
      <c r="I2463" s="1">
        <v>1.1910136984025455E-2</v>
      </c>
    </row>
    <row r="2464" spans="1:9" hidden="1" x14ac:dyDescent="0.3">
      <c r="A2464" s="1" t="s">
        <v>46</v>
      </c>
      <c r="B2464" s="1" t="s">
        <v>51</v>
      </c>
      <c r="C2464" s="1" t="s">
        <v>7</v>
      </c>
      <c r="D2464" s="1" t="s">
        <v>86</v>
      </c>
      <c r="E2464" s="1">
        <v>61</v>
      </c>
      <c r="F2464" s="1">
        <v>323</v>
      </c>
      <c r="G2464" s="1">
        <v>2.7421430089999999</v>
      </c>
      <c r="H2464" s="1">
        <v>0.27999843899999999</v>
      </c>
      <c r="I2464" s="1">
        <v>2.7294754302642738E-2</v>
      </c>
    </row>
    <row r="2465" spans="1:9" hidden="1" x14ac:dyDescent="0.3">
      <c r="A2465" s="1" t="s">
        <v>46</v>
      </c>
      <c r="B2465" s="1" t="s">
        <v>51</v>
      </c>
      <c r="C2465" s="1" t="s">
        <v>7</v>
      </c>
      <c r="D2465" s="1" t="s">
        <v>87</v>
      </c>
      <c r="E2465" s="1">
        <v>61</v>
      </c>
      <c r="F2465" s="1">
        <v>323</v>
      </c>
      <c r="G2465" s="1">
        <v>2.7491805220000001</v>
      </c>
      <c r="H2465" s="1">
        <v>0.239058037</v>
      </c>
      <c r="I2465" s="1">
        <v>2.1624299794231805E-2</v>
      </c>
    </row>
    <row r="2466" spans="1:9" hidden="1" x14ac:dyDescent="0.3">
      <c r="A2466" s="1" t="s">
        <v>46</v>
      </c>
      <c r="B2466" s="1" t="s">
        <v>51</v>
      </c>
      <c r="C2466" s="1" t="s">
        <v>7</v>
      </c>
      <c r="D2466" s="1" t="s">
        <v>88</v>
      </c>
      <c r="E2466" s="1">
        <v>61</v>
      </c>
      <c r="F2466" s="1">
        <v>323</v>
      </c>
      <c r="G2466" s="1">
        <v>2.7304670629999999</v>
      </c>
      <c r="H2466" s="1">
        <v>0.163043771</v>
      </c>
      <c r="I2466" s="1">
        <v>4.5849853214624481E-2</v>
      </c>
    </row>
    <row r="2467" spans="1:9" hidden="1" x14ac:dyDescent="0.3">
      <c r="A2467" s="1" t="s">
        <v>46</v>
      </c>
      <c r="B2467" s="1" t="s">
        <v>51</v>
      </c>
      <c r="C2467" s="1" t="s">
        <v>7</v>
      </c>
      <c r="D2467" s="1" t="s">
        <v>89</v>
      </c>
      <c r="E2467" s="1">
        <v>61</v>
      </c>
      <c r="F2467" s="1">
        <v>323</v>
      </c>
      <c r="G2467" s="1">
        <v>2.8242864889999999</v>
      </c>
      <c r="H2467" s="1">
        <v>0.220893747</v>
      </c>
      <c r="I2467" s="1">
        <v>4.733948254777344E-2</v>
      </c>
    </row>
    <row r="2468" spans="1:9" hidden="1" x14ac:dyDescent="0.3">
      <c r="A2468" s="1" t="s">
        <v>46</v>
      </c>
      <c r="B2468" s="1" t="s">
        <v>51</v>
      </c>
      <c r="C2468" s="1" t="s">
        <v>7</v>
      </c>
      <c r="D2468" s="1" t="s">
        <v>90</v>
      </c>
      <c r="E2468" s="1">
        <v>61</v>
      </c>
      <c r="F2468" s="1">
        <v>323</v>
      </c>
      <c r="G2468" s="1">
        <v>2.8036279930000001</v>
      </c>
      <c r="H2468" s="1">
        <v>0.241723985</v>
      </c>
      <c r="I2468" s="1">
        <v>2.7540437206082066E-2</v>
      </c>
    </row>
    <row r="2469" spans="1:9" hidden="1" x14ac:dyDescent="0.3">
      <c r="A2469" s="1" t="s">
        <v>46</v>
      </c>
      <c r="B2469" s="1" t="s">
        <v>51</v>
      </c>
      <c r="C2469" s="1" t="s">
        <v>7</v>
      </c>
      <c r="D2469" s="1" t="s">
        <v>91</v>
      </c>
      <c r="E2469" s="1">
        <v>61</v>
      </c>
      <c r="F2469" s="1">
        <v>323</v>
      </c>
      <c r="G2469" s="1">
        <v>2.7275549190000001</v>
      </c>
      <c r="H2469" s="1">
        <v>0.237794381</v>
      </c>
      <c r="I2469" s="1">
        <v>3.7498604462817137E-2</v>
      </c>
    </row>
    <row r="2470" spans="1:9" hidden="1" x14ac:dyDescent="0.3">
      <c r="A2470" s="1" t="s">
        <v>46</v>
      </c>
      <c r="B2470" s="1" t="s">
        <v>51</v>
      </c>
      <c r="C2470" s="1" t="s">
        <v>7</v>
      </c>
      <c r="D2470" s="1" t="s">
        <v>92</v>
      </c>
      <c r="E2470" s="1">
        <v>61</v>
      </c>
      <c r="F2470" s="1">
        <v>323</v>
      </c>
      <c r="G2470" s="1">
        <v>2.7255426250000001</v>
      </c>
      <c r="H2470" s="1">
        <v>0.26445379200000002</v>
      </c>
      <c r="I2470" s="1">
        <v>7.8406212829182878E-2</v>
      </c>
    </row>
    <row r="2471" spans="1:9" hidden="1" x14ac:dyDescent="0.3">
      <c r="A2471" s="1" t="s">
        <v>46</v>
      </c>
      <c r="B2471" s="1" t="s">
        <v>51</v>
      </c>
      <c r="C2471" s="1" t="s">
        <v>7</v>
      </c>
      <c r="D2471" s="1" t="s">
        <v>93</v>
      </c>
      <c r="E2471" s="1">
        <v>61</v>
      </c>
      <c r="F2471" s="1">
        <v>323</v>
      </c>
      <c r="G2471" s="1">
        <v>2.6959986589999998</v>
      </c>
      <c r="H2471" s="1">
        <v>0.235847529</v>
      </c>
      <c r="I2471" s="1">
        <v>0.13901124019405761</v>
      </c>
    </row>
    <row r="2472" spans="1:9" hidden="1" x14ac:dyDescent="0.3">
      <c r="A2472" s="1" t="s">
        <v>46</v>
      </c>
      <c r="B2472" s="1" t="s">
        <v>51</v>
      </c>
      <c r="C2472" s="1" t="s">
        <v>7</v>
      </c>
      <c r="D2472" s="1" t="s">
        <v>94</v>
      </c>
      <c r="E2472" s="1">
        <v>61</v>
      </c>
      <c r="F2472" s="1">
        <v>323</v>
      </c>
      <c r="G2472" s="1">
        <v>2.6442265639999998</v>
      </c>
      <c r="H2472" s="1">
        <v>0.14310932900000001</v>
      </c>
      <c r="I2472" s="1">
        <v>0.19103497927578184</v>
      </c>
    </row>
    <row r="2473" spans="1:9" hidden="1" x14ac:dyDescent="0.3">
      <c r="A2473" s="1" t="s">
        <v>46</v>
      </c>
      <c r="B2473" s="1" t="s">
        <v>51</v>
      </c>
      <c r="C2473" s="1" t="s">
        <v>7</v>
      </c>
      <c r="D2473" s="1" t="s">
        <v>95</v>
      </c>
      <c r="E2473" s="1">
        <v>61</v>
      </c>
      <c r="F2473" s="1">
        <v>323</v>
      </c>
      <c r="G2473" s="1">
        <v>2.7955788830000001</v>
      </c>
      <c r="H2473" s="1">
        <v>0.285589869</v>
      </c>
      <c r="I2473" s="1">
        <v>0.20547007321782979</v>
      </c>
    </row>
    <row r="2474" spans="1:9" hidden="1" x14ac:dyDescent="0.3">
      <c r="A2474" s="1" t="s">
        <v>46</v>
      </c>
      <c r="B2474" s="1" t="s">
        <v>51</v>
      </c>
      <c r="C2474" s="1" t="s">
        <v>7</v>
      </c>
      <c r="D2474" s="1" t="s">
        <v>96</v>
      </c>
      <c r="E2474" s="1">
        <v>61</v>
      </c>
      <c r="F2474" s="1">
        <v>323</v>
      </c>
      <c r="G2474" s="1">
        <v>2.797545221</v>
      </c>
      <c r="H2474" s="1">
        <v>0.237394465</v>
      </c>
      <c r="I2474" s="1">
        <v>0.21333979275262069</v>
      </c>
    </row>
    <row r="2475" spans="1:9" hidden="1" x14ac:dyDescent="0.3">
      <c r="A2475" s="1" t="s">
        <v>46</v>
      </c>
      <c r="B2475" s="1" t="s">
        <v>51</v>
      </c>
      <c r="C2475" s="1" t="s">
        <v>7</v>
      </c>
      <c r="D2475" s="1" t="s">
        <v>97</v>
      </c>
      <c r="E2475" s="1">
        <v>61</v>
      </c>
      <c r="F2475" s="1">
        <v>323</v>
      </c>
      <c r="G2475" s="1">
        <v>2.727377239</v>
      </c>
      <c r="H2475" s="1">
        <v>0.233787462</v>
      </c>
      <c r="I2475" s="1">
        <v>0.20402162890279002</v>
      </c>
    </row>
    <row r="2476" spans="1:9" hidden="1" x14ac:dyDescent="0.3">
      <c r="A2476" s="1" t="s">
        <v>46</v>
      </c>
      <c r="B2476" s="1" t="s">
        <v>51</v>
      </c>
      <c r="C2476" s="1" t="s">
        <v>7</v>
      </c>
      <c r="D2476" s="1" t="s">
        <v>98</v>
      </c>
      <c r="E2476" s="1">
        <v>61</v>
      </c>
      <c r="F2476" s="1">
        <v>323</v>
      </c>
      <c r="G2476" s="1">
        <v>2.687829421</v>
      </c>
      <c r="H2476" s="1">
        <v>0.28978906399999999</v>
      </c>
      <c r="I2476" s="1">
        <v>0.16995193502429315</v>
      </c>
    </row>
    <row r="2477" spans="1:9" hidden="1" x14ac:dyDescent="0.3">
      <c r="A2477" s="1" t="s">
        <v>46</v>
      </c>
      <c r="B2477" s="1" t="s">
        <v>51</v>
      </c>
      <c r="C2477" s="1" t="s">
        <v>7</v>
      </c>
      <c r="D2477" s="1" t="s">
        <v>99</v>
      </c>
      <c r="E2477" s="1">
        <v>61</v>
      </c>
      <c r="F2477" s="1">
        <v>323</v>
      </c>
      <c r="G2477" s="1">
        <v>2.6781506140000002</v>
      </c>
      <c r="H2477" s="1">
        <v>0.239332447</v>
      </c>
      <c r="I2477" s="1">
        <v>0.11435672536529086</v>
      </c>
    </row>
    <row r="2478" spans="1:9" hidden="1" x14ac:dyDescent="0.3">
      <c r="A2478" s="1" t="s">
        <v>46</v>
      </c>
      <c r="B2478" s="1" t="s">
        <v>51</v>
      </c>
      <c r="C2478" s="1" t="s">
        <v>7</v>
      </c>
      <c r="D2478" s="1" t="s">
        <v>100</v>
      </c>
      <c r="E2478" s="1">
        <v>61</v>
      </c>
      <c r="F2478" s="1">
        <v>323</v>
      </c>
      <c r="G2478" s="1">
        <v>2.6927722250000001</v>
      </c>
      <c r="H2478" s="1">
        <v>0.19548381400000001</v>
      </c>
      <c r="I2478" s="1">
        <v>5.7020939178950916E-2</v>
      </c>
    </row>
    <row r="2479" spans="1:9" hidden="1" x14ac:dyDescent="0.3">
      <c r="A2479" s="1" t="s">
        <v>46</v>
      </c>
      <c r="B2479" s="1" t="s">
        <v>51</v>
      </c>
      <c r="C2479" s="1" t="s">
        <v>7</v>
      </c>
      <c r="D2479" s="1" t="s">
        <v>101</v>
      </c>
      <c r="E2479" s="1">
        <v>61</v>
      </c>
      <c r="F2479" s="1">
        <v>323</v>
      </c>
      <c r="G2479" s="1">
        <v>2.7675606899999998</v>
      </c>
      <c r="H2479" s="1">
        <v>0.25502313500000001</v>
      </c>
      <c r="I2479" s="1">
        <v>2.9382337753666551E-2</v>
      </c>
    </row>
    <row r="2480" spans="1:9" hidden="1" x14ac:dyDescent="0.3">
      <c r="A2480" s="1" t="s">
        <v>46</v>
      </c>
      <c r="B2480" s="1" t="s">
        <v>51</v>
      </c>
      <c r="C2480" s="1" t="s">
        <v>7</v>
      </c>
      <c r="D2480" s="1" t="s">
        <v>102</v>
      </c>
      <c r="E2480" s="1">
        <v>61</v>
      </c>
      <c r="F2480" s="1">
        <v>323</v>
      </c>
      <c r="G2480" s="1">
        <v>2.6308616210000002</v>
      </c>
      <c r="H2480" s="1">
        <v>0.24602242499999999</v>
      </c>
      <c r="I2480" s="1">
        <v>3.3941368475736547E-2</v>
      </c>
    </row>
    <row r="2481" spans="1:9" hidden="1" x14ac:dyDescent="0.3">
      <c r="A2481" s="1" t="s">
        <v>46</v>
      </c>
      <c r="B2481" s="1" t="s">
        <v>51</v>
      </c>
      <c r="C2481" s="1" t="s">
        <v>7</v>
      </c>
      <c r="D2481" s="1" t="s">
        <v>103</v>
      </c>
      <c r="E2481" s="1">
        <v>61</v>
      </c>
      <c r="F2481" s="1">
        <v>323</v>
      </c>
      <c r="G2481" s="1">
        <v>2.6434179979999999</v>
      </c>
      <c r="H2481" s="1">
        <v>0.26188024500000001</v>
      </c>
      <c r="I2481" s="1">
        <v>3.0812750152186229E-2</v>
      </c>
    </row>
    <row r="2482" spans="1:9" hidden="1" x14ac:dyDescent="0.3">
      <c r="A2482" s="1" t="s">
        <v>46</v>
      </c>
      <c r="B2482" s="1" t="s">
        <v>51</v>
      </c>
      <c r="C2482" s="1" t="s">
        <v>7</v>
      </c>
      <c r="D2482" s="1" t="s">
        <v>104</v>
      </c>
      <c r="E2482" s="1">
        <v>61</v>
      </c>
      <c r="F2482" s="1">
        <v>323</v>
      </c>
      <c r="G2482" s="1">
        <v>2.7214162719999999</v>
      </c>
      <c r="H2482" s="1">
        <v>0.239121314</v>
      </c>
      <c r="I2482" s="1">
        <v>1.9958085808134525E-2</v>
      </c>
    </row>
    <row r="2483" spans="1:9" hidden="1" x14ac:dyDescent="0.3">
      <c r="A2483" s="1" t="s">
        <v>46</v>
      </c>
      <c r="B2483" s="1" t="s">
        <v>51</v>
      </c>
      <c r="C2483" s="1" t="s">
        <v>7</v>
      </c>
      <c r="D2483" s="1" t="s">
        <v>105</v>
      </c>
      <c r="E2483" s="1">
        <v>61</v>
      </c>
      <c r="F2483" s="1">
        <v>323</v>
      </c>
      <c r="G2483" s="1">
        <v>2.6741325869999999</v>
      </c>
      <c r="H2483" s="1">
        <v>0.23195026199999999</v>
      </c>
      <c r="I2483" s="1">
        <v>3.7280526556465444E-2</v>
      </c>
    </row>
    <row r="2484" spans="1:9" hidden="1" x14ac:dyDescent="0.3">
      <c r="A2484" s="1" t="s">
        <v>46</v>
      </c>
      <c r="B2484" s="1" t="s">
        <v>51</v>
      </c>
      <c r="C2484" s="1" t="s">
        <v>7</v>
      </c>
      <c r="D2484" s="1" t="s">
        <v>106</v>
      </c>
      <c r="E2484" s="1">
        <v>61</v>
      </c>
      <c r="F2484" s="1">
        <v>323</v>
      </c>
      <c r="G2484" s="1">
        <v>2.7434040049999999</v>
      </c>
      <c r="H2484" s="1">
        <v>0.27451847699999998</v>
      </c>
      <c r="I2484" s="1">
        <v>3.9596371594622516E-2</v>
      </c>
    </row>
    <row r="2485" spans="1:9" hidden="1" x14ac:dyDescent="0.3">
      <c r="A2485" s="1" t="s">
        <v>46</v>
      </c>
      <c r="B2485" s="1" t="s">
        <v>51</v>
      </c>
      <c r="C2485" s="1" t="s">
        <v>7</v>
      </c>
      <c r="D2485" s="1" t="s">
        <v>107</v>
      </c>
      <c r="E2485" s="1">
        <v>61</v>
      </c>
      <c r="F2485" s="1">
        <v>323</v>
      </c>
      <c r="G2485" s="1">
        <v>2.7512157180000001</v>
      </c>
      <c r="H2485" s="1">
        <v>0.24581261900000001</v>
      </c>
      <c r="I2485" s="1">
        <v>4.2804118974060723E-2</v>
      </c>
    </row>
    <row r="2486" spans="1:9" hidden="1" x14ac:dyDescent="0.3">
      <c r="A2486" s="1" t="s">
        <v>46</v>
      </c>
      <c r="B2486" s="1" t="s">
        <v>51</v>
      </c>
      <c r="C2486" s="1" t="s">
        <v>0</v>
      </c>
      <c r="D2486" s="1" t="s">
        <v>54</v>
      </c>
      <c r="E2486" s="1">
        <v>15</v>
      </c>
      <c r="F2486" s="1">
        <v>25</v>
      </c>
      <c r="G2486" s="1">
        <v>2.8590351620000001</v>
      </c>
      <c r="H2486" s="1">
        <v>0.248752209</v>
      </c>
      <c r="I2486" s="1">
        <v>2.6840941134211593E-5</v>
      </c>
    </row>
    <row r="2487" spans="1:9" hidden="1" x14ac:dyDescent="0.3">
      <c r="A2487" s="1" t="s">
        <v>46</v>
      </c>
      <c r="B2487" s="1" t="s">
        <v>51</v>
      </c>
      <c r="C2487" s="1" t="s">
        <v>0</v>
      </c>
      <c r="D2487" s="1" t="s">
        <v>55</v>
      </c>
      <c r="E2487" s="1">
        <v>19</v>
      </c>
      <c r="F2487" s="1">
        <v>27</v>
      </c>
      <c r="G2487" s="1">
        <v>2.7909519710000001</v>
      </c>
      <c r="H2487" s="1">
        <v>0.28224763800000002</v>
      </c>
      <c r="I2487" s="1">
        <v>9.8930540071593656E-4</v>
      </c>
    </row>
    <row r="2488" spans="1:9" hidden="1" x14ac:dyDescent="0.3">
      <c r="A2488" s="1" t="s">
        <v>46</v>
      </c>
      <c r="B2488" s="1" t="s">
        <v>51</v>
      </c>
      <c r="C2488" s="1" t="s">
        <v>0</v>
      </c>
      <c r="D2488" s="1" t="s">
        <v>56</v>
      </c>
      <c r="E2488" s="1">
        <v>19</v>
      </c>
      <c r="F2488" s="1">
        <v>27</v>
      </c>
      <c r="G2488" s="1">
        <v>2.9046741730000001</v>
      </c>
      <c r="H2488" s="1">
        <v>0.2804605</v>
      </c>
      <c r="I2488" s="1">
        <v>1.8143963965956253E-3</v>
      </c>
    </row>
    <row r="2489" spans="1:9" hidden="1" x14ac:dyDescent="0.3">
      <c r="A2489" s="1" t="s">
        <v>46</v>
      </c>
      <c r="B2489" s="1" t="s">
        <v>51</v>
      </c>
      <c r="C2489" s="1" t="s">
        <v>0</v>
      </c>
      <c r="D2489" s="1" t="s">
        <v>57</v>
      </c>
      <c r="E2489" s="1">
        <v>19</v>
      </c>
      <c r="F2489" s="1">
        <v>27</v>
      </c>
      <c r="G2489" s="1">
        <v>2.889219846</v>
      </c>
      <c r="H2489" s="1">
        <v>0.29090450699999998</v>
      </c>
      <c r="I2489" s="1">
        <v>3.0069707859001586E-3</v>
      </c>
    </row>
    <row r="2490" spans="1:9" hidden="1" x14ac:dyDescent="0.3">
      <c r="A2490" s="1" t="s">
        <v>46</v>
      </c>
      <c r="B2490" s="1" t="s">
        <v>51</v>
      </c>
      <c r="C2490" s="1" t="s">
        <v>0</v>
      </c>
      <c r="D2490" s="1" t="s">
        <v>58</v>
      </c>
      <c r="E2490" s="1">
        <v>19</v>
      </c>
      <c r="F2490" s="1">
        <v>27</v>
      </c>
      <c r="G2490" s="1">
        <v>2.9362106400000001</v>
      </c>
      <c r="H2490" s="1">
        <v>0.22481943900000001</v>
      </c>
      <c r="I2490" s="1">
        <v>2.0489198988475513E-3</v>
      </c>
    </row>
    <row r="2491" spans="1:9" hidden="1" x14ac:dyDescent="0.3">
      <c r="A2491" s="1" t="s">
        <v>46</v>
      </c>
      <c r="B2491" s="1" t="s">
        <v>51</v>
      </c>
      <c r="C2491" s="1" t="s">
        <v>0</v>
      </c>
      <c r="D2491" s="1" t="s">
        <v>59</v>
      </c>
      <c r="E2491" s="1">
        <v>19</v>
      </c>
      <c r="F2491" s="1">
        <v>27</v>
      </c>
      <c r="G2491" s="1">
        <v>2.900026725</v>
      </c>
      <c r="H2491" s="1">
        <v>0.237209741</v>
      </c>
      <c r="I2491" s="1">
        <v>5.7158913353733847E-4</v>
      </c>
    </row>
    <row r="2492" spans="1:9" hidden="1" x14ac:dyDescent="0.3">
      <c r="A2492" s="1" t="s">
        <v>46</v>
      </c>
      <c r="B2492" s="1" t="s">
        <v>51</v>
      </c>
      <c r="C2492" s="1" t="s">
        <v>0</v>
      </c>
      <c r="D2492" s="1" t="s">
        <v>60</v>
      </c>
      <c r="E2492" s="1">
        <v>19</v>
      </c>
      <c r="F2492" s="1">
        <v>27</v>
      </c>
      <c r="G2492" s="1">
        <v>2.8010576540000001</v>
      </c>
      <c r="H2492" s="1">
        <v>0.23593372200000001</v>
      </c>
      <c r="I2492" s="1">
        <v>1.4021800469185763E-3</v>
      </c>
    </row>
    <row r="2493" spans="1:9" hidden="1" x14ac:dyDescent="0.3">
      <c r="A2493" s="1" t="s">
        <v>46</v>
      </c>
      <c r="B2493" s="1" t="s">
        <v>51</v>
      </c>
      <c r="C2493" s="1" t="s">
        <v>0</v>
      </c>
      <c r="D2493" s="1" t="s">
        <v>61</v>
      </c>
      <c r="E2493" s="1">
        <v>55</v>
      </c>
      <c r="F2493" s="1">
        <v>27</v>
      </c>
      <c r="G2493" s="1">
        <v>2.8810244909999998</v>
      </c>
      <c r="H2493" s="1">
        <v>0.237445038</v>
      </c>
      <c r="I2493" s="1">
        <v>1.4003390570980156E-2</v>
      </c>
    </row>
    <row r="2494" spans="1:9" hidden="1" x14ac:dyDescent="0.3">
      <c r="A2494" s="1" t="s">
        <v>46</v>
      </c>
      <c r="B2494" s="1" t="s">
        <v>51</v>
      </c>
      <c r="C2494" s="1" t="s">
        <v>0</v>
      </c>
      <c r="D2494" s="1" t="s">
        <v>62</v>
      </c>
      <c r="E2494" s="1">
        <v>55</v>
      </c>
      <c r="F2494" s="1">
        <v>27</v>
      </c>
      <c r="G2494" s="1">
        <v>2.778710743</v>
      </c>
      <c r="H2494" s="1">
        <v>0.23921316500000001</v>
      </c>
      <c r="I2494" s="1">
        <v>2.3217456178631898E-2</v>
      </c>
    </row>
    <row r="2495" spans="1:9" hidden="1" x14ac:dyDescent="0.3">
      <c r="A2495" s="1" t="s">
        <v>46</v>
      </c>
      <c r="B2495" s="1" t="s">
        <v>51</v>
      </c>
      <c r="C2495" s="1" t="s">
        <v>0</v>
      </c>
      <c r="D2495" s="1" t="s">
        <v>63</v>
      </c>
      <c r="E2495" s="1">
        <v>55</v>
      </c>
      <c r="F2495" s="1">
        <v>27</v>
      </c>
      <c r="G2495" s="1">
        <v>2.7816811229999998</v>
      </c>
      <c r="H2495" s="1">
        <v>0.218984808</v>
      </c>
      <c r="I2495" s="1">
        <v>1.5470812107022352E-2</v>
      </c>
    </row>
    <row r="2496" spans="1:9" hidden="1" x14ac:dyDescent="0.3">
      <c r="A2496" s="1" t="s">
        <v>46</v>
      </c>
      <c r="B2496" s="1" t="s">
        <v>51</v>
      </c>
      <c r="C2496" s="1" t="s">
        <v>0</v>
      </c>
      <c r="D2496" s="1" t="s">
        <v>64</v>
      </c>
      <c r="E2496" s="1">
        <v>55</v>
      </c>
      <c r="F2496" s="1">
        <v>27</v>
      </c>
      <c r="G2496" s="1">
        <v>2.7534779500000002</v>
      </c>
      <c r="H2496" s="1">
        <v>0.22744249899999999</v>
      </c>
      <c r="I2496" s="1">
        <v>8.3875022875529014E-3</v>
      </c>
    </row>
    <row r="2497" spans="1:9" hidden="1" x14ac:dyDescent="0.3">
      <c r="A2497" s="1" t="s">
        <v>46</v>
      </c>
      <c r="B2497" s="1" t="s">
        <v>51</v>
      </c>
      <c r="C2497" s="1" t="s">
        <v>0</v>
      </c>
      <c r="D2497" s="1" t="s">
        <v>65</v>
      </c>
      <c r="E2497" s="1">
        <v>55</v>
      </c>
      <c r="F2497" s="1">
        <v>27</v>
      </c>
      <c r="G2497" s="1">
        <v>2.8942808530000002</v>
      </c>
      <c r="H2497" s="1">
        <v>0.28714264900000003</v>
      </c>
      <c r="I2497" s="1">
        <v>2.1933812893542301E-3</v>
      </c>
    </row>
    <row r="2498" spans="1:9" hidden="1" x14ac:dyDescent="0.3">
      <c r="A2498" s="1" t="s">
        <v>46</v>
      </c>
      <c r="B2498" s="1" t="s">
        <v>51</v>
      </c>
      <c r="C2498" s="1" t="s">
        <v>0</v>
      </c>
      <c r="D2498" s="1" t="s">
        <v>66</v>
      </c>
      <c r="E2498" s="1">
        <v>55</v>
      </c>
      <c r="F2498" s="1">
        <v>27</v>
      </c>
      <c r="G2498" s="1">
        <v>2.9084511420000001</v>
      </c>
      <c r="H2498" s="1">
        <v>0.18337871</v>
      </c>
      <c r="I2498" s="1">
        <v>7.755694912007702E-5</v>
      </c>
    </row>
    <row r="2499" spans="1:9" hidden="1" x14ac:dyDescent="0.3">
      <c r="A2499" s="1" t="s">
        <v>46</v>
      </c>
      <c r="B2499" s="1" t="s">
        <v>51</v>
      </c>
      <c r="C2499" s="1" t="s">
        <v>0</v>
      </c>
      <c r="D2499" s="1" t="s">
        <v>67</v>
      </c>
      <c r="E2499" s="1">
        <v>55</v>
      </c>
      <c r="F2499" s="1">
        <v>27</v>
      </c>
      <c r="G2499" s="1">
        <v>2.885740647</v>
      </c>
      <c r="H2499" s="1">
        <v>0.24102312100000001</v>
      </c>
      <c r="I2499" s="1">
        <v>1.9536021048151522E-3</v>
      </c>
    </row>
    <row r="2500" spans="1:9" hidden="1" x14ac:dyDescent="0.3">
      <c r="A2500" s="1" t="s">
        <v>46</v>
      </c>
      <c r="B2500" s="1" t="s">
        <v>51</v>
      </c>
      <c r="C2500" s="1" t="s">
        <v>0</v>
      </c>
      <c r="D2500" s="1" t="s">
        <v>68</v>
      </c>
      <c r="E2500" s="1">
        <v>55</v>
      </c>
      <c r="F2500" s="1">
        <v>27</v>
      </c>
      <c r="G2500" s="1">
        <v>2.735273292</v>
      </c>
      <c r="H2500" s="1">
        <v>0.18871515</v>
      </c>
      <c r="I2500" s="1">
        <v>1.7882003181578505E-3</v>
      </c>
    </row>
    <row r="2501" spans="1:9" hidden="1" x14ac:dyDescent="0.3">
      <c r="A2501" s="1" t="s">
        <v>46</v>
      </c>
      <c r="B2501" s="1" t="s">
        <v>51</v>
      </c>
      <c r="C2501" s="1" t="s">
        <v>0</v>
      </c>
      <c r="D2501" s="1" t="s">
        <v>69</v>
      </c>
      <c r="E2501" s="1">
        <v>55</v>
      </c>
      <c r="F2501" s="1">
        <v>99</v>
      </c>
      <c r="G2501" s="1">
        <v>2.860852806</v>
      </c>
      <c r="H2501" s="1">
        <v>0.23734417599999999</v>
      </c>
      <c r="I2501" s="1">
        <v>9.7723694529882679E-2</v>
      </c>
    </row>
    <row r="2502" spans="1:9" hidden="1" x14ac:dyDescent="0.3">
      <c r="A2502" s="1" t="s">
        <v>46</v>
      </c>
      <c r="B2502" s="1" t="s">
        <v>51</v>
      </c>
      <c r="C2502" s="1" t="s">
        <v>0</v>
      </c>
      <c r="D2502" s="1" t="s">
        <v>70</v>
      </c>
      <c r="E2502" s="1">
        <v>55</v>
      </c>
      <c r="F2502" s="1">
        <v>153</v>
      </c>
      <c r="G2502" s="1">
        <v>3.0686211980000002</v>
      </c>
      <c r="H2502" s="1">
        <v>0.30206102699999998</v>
      </c>
      <c r="I2502" s="1">
        <v>4.8218017179961194E-2</v>
      </c>
    </row>
    <row r="2503" spans="1:9" hidden="1" x14ac:dyDescent="0.3">
      <c r="A2503" s="1" t="s">
        <v>46</v>
      </c>
      <c r="B2503" s="1" t="s">
        <v>51</v>
      </c>
      <c r="C2503" s="1" t="s">
        <v>0</v>
      </c>
      <c r="D2503" s="1" t="s">
        <v>71</v>
      </c>
      <c r="E2503" s="1">
        <v>55</v>
      </c>
      <c r="F2503" s="1">
        <v>153</v>
      </c>
      <c r="G2503" s="1">
        <v>2.8488929120000002</v>
      </c>
      <c r="H2503" s="1">
        <v>0.16403336800000001</v>
      </c>
      <c r="I2503" s="1">
        <v>1.1996663759237208E-3</v>
      </c>
    </row>
    <row r="2504" spans="1:9" hidden="1" x14ac:dyDescent="0.3">
      <c r="A2504" s="1" t="s">
        <v>46</v>
      </c>
      <c r="B2504" s="1" t="s">
        <v>51</v>
      </c>
      <c r="C2504" s="1" t="s">
        <v>0</v>
      </c>
      <c r="D2504" s="1" t="s">
        <v>72</v>
      </c>
      <c r="E2504" s="1">
        <v>55</v>
      </c>
      <c r="F2504" s="1">
        <v>153</v>
      </c>
      <c r="G2504" s="1">
        <v>2.896356817</v>
      </c>
      <c r="H2504" s="1">
        <v>0.21524048300000001</v>
      </c>
      <c r="I2504" s="1">
        <v>1.5460141225692643E-3</v>
      </c>
    </row>
    <row r="2505" spans="1:9" hidden="1" x14ac:dyDescent="0.3">
      <c r="A2505" s="1" t="s">
        <v>46</v>
      </c>
      <c r="B2505" s="1" t="s">
        <v>51</v>
      </c>
      <c r="C2505" s="1" t="s">
        <v>0</v>
      </c>
      <c r="D2505" s="1" t="s">
        <v>73</v>
      </c>
      <c r="E2505" s="1">
        <v>55</v>
      </c>
      <c r="F2505" s="1">
        <v>153</v>
      </c>
      <c r="G2505" s="1">
        <v>2.8951360290000001</v>
      </c>
      <c r="H2505" s="1">
        <v>0.14040725300000001</v>
      </c>
      <c r="I2505" s="1">
        <v>7.2722924041729721E-4</v>
      </c>
    </row>
    <row r="2506" spans="1:9" hidden="1" x14ac:dyDescent="0.3">
      <c r="A2506" s="1" t="s">
        <v>46</v>
      </c>
      <c r="B2506" s="1" t="s">
        <v>51</v>
      </c>
      <c r="C2506" s="1" t="s">
        <v>0</v>
      </c>
      <c r="D2506" s="1" t="s">
        <v>74</v>
      </c>
      <c r="E2506" s="1">
        <v>55</v>
      </c>
      <c r="F2506" s="1">
        <v>153</v>
      </c>
      <c r="G2506" s="1">
        <v>2.8365740179999999</v>
      </c>
      <c r="H2506" s="1">
        <v>0.241043228</v>
      </c>
      <c r="I2506" s="1">
        <v>8.0098655822831194E-4</v>
      </c>
    </row>
    <row r="2507" spans="1:9" hidden="1" x14ac:dyDescent="0.3">
      <c r="A2507" s="1" t="s">
        <v>46</v>
      </c>
      <c r="B2507" s="1" t="s">
        <v>51</v>
      </c>
      <c r="C2507" s="1" t="s">
        <v>0</v>
      </c>
      <c r="D2507" s="1" t="s">
        <v>75</v>
      </c>
      <c r="E2507" s="1">
        <v>55</v>
      </c>
      <c r="F2507" s="1">
        <v>153</v>
      </c>
      <c r="G2507" s="1">
        <v>2.7434645849999999</v>
      </c>
      <c r="H2507" s="1">
        <v>0.21425717</v>
      </c>
      <c r="I2507" s="1">
        <v>1.5733168066677104E-3</v>
      </c>
    </row>
    <row r="2508" spans="1:9" hidden="1" x14ac:dyDescent="0.3">
      <c r="A2508" s="1" t="s">
        <v>46</v>
      </c>
      <c r="B2508" s="1" t="s">
        <v>51</v>
      </c>
      <c r="C2508" s="1" t="s">
        <v>0</v>
      </c>
      <c r="D2508" s="1" t="s">
        <v>76</v>
      </c>
      <c r="E2508" s="1">
        <v>55</v>
      </c>
      <c r="F2508" s="1">
        <v>225</v>
      </c>
      <c r="G2508" s="1">
        <v>2.8920354810000002</v>
      </c>
      <c r="H2508" s="1">
        <v>0.23552303099999999</v>
      </c>
      <c r="I2508" s="1">
        <v>3.1184802890954775E-3</v>
      </c>
    </row>
    <row r="2509" spans="1:9" hidden="1" x14ac:dyDescent="0.3">
      <c r="A2509" s="1" t="s">
        <v>46</v>
      </c>
      <c r="B2509" s="1" t="s">
        <v>51</v>
      </c>
      <c r="C2509" s="1" t="s">
        <v>0</v>
      </c>
      <c r="D2509" s="1" t="s">
        <v>77</v>
      </c>
      <c r="E2509" s="1">
        <v>55</v>
      </c>
      <c r="F2509" s="1">
        <v>279</v>
      </c>
      <c r="G2509" s="1">
        <v>2.7304085210000002</v>
      </c>
      <c r="H2509" s="1">
        <v>0.28872965900000003</v>
      </c>
      <c r="I2509" s="1">
        <v>8.5996352503870166E-2</v>
      </c>
    </row>
    <row r="2510" spans="1:9" hidden="1" x14ac:dyDescent="0.3">
      <c r="A2510" s="1" t="s">
        <v>46</v>
      </c>
      <c r="B2510" s="1" t="s">
        <v>51</v>
      </c>
      <c r="C2510" s="1" t="s">
        <v>0</v>
      </c>
      <c r="D2510" s="1" t="s">
        <v>78</v>
      </c>
      <c r="E2510" s="1">
        <v>55</v>
      </c>
      <c r="F2510" s="1">
        <v>279</v>
      </c>
      <c r="G2510" s="1">
        <v>2.8532351949999999</v>
      </c>
      <c r="H2510" s="1">
        <v>0.238004944</v>
      </c>
      <c r="I2510" s="1">
        <v>2.746462703804841E-2</v>
      </c>
    </row>
    <row r="2511" spans="1:9" hidden="1" x14ac:dyDescent="0.3">
      <c r="A2511" s="1" t="s">
        <v>46</v>
      </c>
      <c r="B2511" s="1" t="s">
        <v>51</v>
      </c>
      <c r="C2511" s="1" t="s">
        <v>0</v>
      </c>
      <c r="D2511" s="1" t="s">
        <v>79</v>
      </c>
      <c r="E2511" s="1">
        <v>55</v>
      </c>
      <c r="F2511" s="1">
        <v>279</v>
      </c>
      <c r="G2511" s="1">
        <v>2.698585971</v>
      </c>
      <c r="H2511" s="1">
        <v>0.238287525</v>
      </c>
      <c r="I2511" s="1">
        <v>3.2066166994559296E-2</v>
      </c>
    </row>
    <row r="2512" spans="1:9" hidden="1" x14ac:dyDescent="0.3">
      <c r="A2512" s="1" t="s">
        <v>46</v>
      </c>
      <c r="B2512" s="1" t="s">
        <v>51</v>
      </c>
      <c r="C2512" s="1" t="s">
        <v>0</v>
      </c>
      <c r="D2512" s="1" t="s">
        <v>80</v>
      </c>
      <c r="E2512" s="1">
        <v>55</v>
      </c>
      <c r="F2512" s="1">
        <v>279</v>
      </c>
      <c r="G2512" s="1">
        <v>2.7170724470000001</v>
      </c>
      <c r="H2512" s="1">
        <v>0.23988733200000001</v>
      </c>
      <c r="I2512" s="1">
        <v>2.5334131622081663E-2</v>
      </c>
    </row>
    <row r="2513" spans="1:9" hidden="1" x14ac:dyDescent="0.3">
      <c r="A2513" s="1" t="s">
        <v>46</v>
      </c>
      <c r="B2513" s="1" t="s">
        <v>51</v>
      </c>
      <c r="C2513" s="1" t="s">
        <v>0</v>
      </c>
      <c r="D2513" s="1" t="s">
        <v>81</v>
      </c>
      <c r="E2513" s="1">
        <v>55</v>
      </c>
      <c r="F2513" s="1">
        <v>279</v>
      </c>
      <c r="G2513" s="1">
        <v>2.7026427380000002</v>
      </c>
      <c r="H2513" s="1">
        <v>0.260371937</v>
      </c>
      <c r="I2513" s="1">
        <v>2.8714246232054461E-2</v>
      </c>
    </row>
    <row r="2514" spans="1:9" hidden="1" x14ac:dyDescent="0.3">
      <c r="A2514" s="1" t="s">
        <v>46</v>
      </c>
      <c r="B2514" s="1" t="s">
        <v>51</v>
      </c>
      <c r="C2514" s="1" t="s">
        <v>0</v>
      </c>
      <c r="D2514" s="1" t="s">
        <v>82</v>
      </c>
      <c r="E2514" s="1">
        <v>55</v>
      </c>
      <c r="F2514" s="1">
        <v>279</v>
      </c>
      <c r="G2514" s="1">
        <v>2.7308015330000002</v>
      </c>
      <c r="H2514" s="1">
        <v>0.23573010699999999</v>
      </c>
      <c r="I2514" s="1">
        <v>2.9447933432789973E-2</v>
      </c>
    </row>
    <row r="2515" spans="1:9" hidden="1" x14ac:dyDescent="0.3">
      <c r="A2515" s="1" t="s">
        <v>46</v>
      </c>
      <c r="B2515" s="1" t="s">
        <v>51</v>
      </c>
      <c r="C2515" s="1" t="s">
        <v>0</v>
      </c>
      <c r="D2515" s="1" t="s">
        <v>83</v>
      </c>
      <c r="E2515" s="1">
        <v>55</v>
      </c>
      <c r="F2515" s="1">
        <v>279</v>
      </c>
      <c r="G2515" s="1">
        <v>2.715721313</v>
      </c>
      <c r="H2515" s="1">
        <v>0.184146962</v>
      </c>
      <c r="I2515" s="1">
        <v>3.2054330809953922E-2</v>
      </c>
    </row>
    <row r="2516" spans="1:9" hidden="1" x14ac:dyDescent="0.3">
      <c r="A2516" s="1" t="s">
        <v>46</v>
      </c>
      <c r="B2516" s="1" t="s">
        <v>51</v>
      </c>
      <c r="C2516" s="1" t="s">
        <v>0</v>
      </c>
      <c r="D2516" s="1" t="s">
        <v>84</v>
      </c>
      <c r="E2516" s="1">
        <v>55</v>
      </c>
      <c r="F2516" s="1">
        <v>279</v>
      </c>
      <c r="G2516" s="1">
        <v>2.828450396</v>
      </c>
      <c r="H2516" s="1">
        <v>0.23427075</v>
      </c>
      <c r="I2516" s="1">
        <v>4.6717556728720133E-2</v>
      </c>
    </row>
    <row r="2517" spans="1:9" hidden="1" x14ac:dyDescent="0.3">
      <c r="A2517" s="1" t="s">
        <v>46</v>
      </c>
      <c r="B2517" s="1" t="s">
        <v>51</v>
      </c>
      <c r="C2517" s="1" t="s">
        <v>0</v>
      </c>
      <c r="D2517" s="1" t="s">
        <v>85</v>
      </c>
      <c r="E2517" s="1">
        <v>55</v>
      </c>
      <c r="F2517" s="1">
        <v>279</v>
      </c>
      <c r="G2517" s="1">
        <v>2.7120514259999999</v>
      </c>
      <c r="H2517" s="1">
        <v>0.20635520299999999</v>
      </c>
      <c r="I2517" s="1">
        <v>7.1226620582530334E-2</v>
      </c>
    </row>
    <row r="2518" spans="1:9" hidden="1" x14ac:dyDescent="0.3">
      <c r="A2518" s="1" t="s">
        <v>46</v>
      </c>
      <c r="B2518" s="1" t="s">
        <v>51</v>
      </c>
      <c r="C2518" s="1" t="s">
        <v>0</v>
      </c>
      <c r="D2518" s="1" t="s">
        <v>86</v>
      </c>
      <c r="E2518" s="1">
        <v>55</v>
      </c>
      <c r="F2518" s="1">
        <v>279</v>
      </c>
      <c r="G2518" s="1">
        <v>2.8150716619999998</v>
      </c>
      <c r="H2518" s="1">
        <v>0.246087157</v>
      </c>
      <c r="I2518" s="1">
        <v>9.8009432807169367E-2</v>
      </c>
    </row>
    <row r="2519" spans="1:9" hidden="1" x14ac:dyDescent="0.3">
      <c r="A2519" s="1" t="s">
        <v>46</v>
      </c>
      <c r="B2519" s="1" t="s">
        <v>51</v>
      </c>
      <c r="C2519" s="1" t="s">
        <v>0</v>
      </c>
      <c r="D2519" s="1" t="s">
        <v>87</v>
      </c>
      <c r="E2519" s="1">
        <v>55</v>
      </c>
      <c r="F2519" s="1">
        <v>279</v>
      </c>
      <c r="G2519" s="1">
        <v>2.7943688579999999</v>
      </c>
      <c r="H2519" s="1">
        <v>0.26158690600000001</v>
      </c>
      <c r="I2519" s="1">
        <v>9.6163045266630984E-2</v>
      </c>
    </row>
    <row r="2520" spans="1:9" hidden="1" x14ac:dyDescent="0.3">
      <c r="A2520" s="1" t="s">
        <v>46</v>
      </c>
      <c r="B2520" s="1" t="s">
        <v>51</v>
      </c>
      <c r="C2520" s="1" t="s">
        <v>0</v>
      </c>
      <c r="D2520" s="1" t="s">
        <v>88</v>
      </c>
      <c r="E2520" s="1">
        <v>55</v>
      </c>
      <c r="F2520" s="1">
        <v>279</v>
      </c>
      <c r="G2520" s="1">
        <v>2.8238481599999998</v>
      </c>
      <c r="H2520" s="1">
        <v>0.23617960599999999</v>
      </c>
      <c r="I2520" s="1">
        <v>8.6882792879583962E-2</v>
      </c>
    </row>
    <row r="2521" spans="1:9" hidden="1" x14ac:dyDescent="0.3">
      <c r="A2521" s="1" t="s">
        <v>46</v>
      </c>
      <c r="B2521" s="1" t="s">
        <v>51</v>
      </c>
      <c r="C2521" s="1" t="s">
        <v>0</v>
      </c>
      <c r="D2521" s="1" t="s">
        <v>89</v>
      </c>
      <c r="E2521" s="1">
        <v>55</v>
      </c>
      <c r="F2521" s="1">
        <v>279</v>
      </c>
      <c r="G2521" s="1">
        <v>2.6771707419999999</v>
      </c>
      <c r="H2521" s="1">
        <v>0.275309517</v>
      </c>
      <c r="I2521" s="1">
        <v>6.2928235923543116E-2</v>
      </c>
    </row>
    <row r="2522" spans="1:9" hidden="1" x14ac:dyDescent="0.3">
      <c r="A2522" s="1" t="s">
        <v>46</v>
      </c>
      <c r="B2522" s="1" t="s">
        <v>51</v>
      </c>
      <c r="C2522" s="1" t="s">
        <v>0</v>
      </c>
      <c r="D2522" s="1" t="s">
        <v>90</v>
      </c>
      <c r="E2522" s="1">
        <v>55</v>
      </c>
      <c r="F2522" s="1">
        <v>279</v>
      </c>
      <c r="G2522" s="1">
        <v>2.8248697900000002</v>
      </c>
      <c r="H2522" s="1">
        <v>0.23689038900000001</v>
      </c>
      <c r="I2522" s="1">
        <v>5.1980056931487252E-2</v>
      </c>
    </row>
    <row r="2523" spans="1:9" hidden="1" x14ac:dyDescent="0.3">
      <c r="A2523" s="1" t="s">
        <v>46</v>
      </c>
      <c r="B2523" s="1" t="s">
        <v>51</v>
      </c>
      <c r="C2523" s="1" t="s">
        <v>0</v>
      </c>
      <c r="D2523" s="1" t="s">
        <v>91</v>
      </c>
      <c r="E2523" s="1">
        <v>55</v>
      </c>
      <c r="F2523" s="1">
        <v>279</v>
      </c>
      <c r="G2523" s="1">
        <v>2.706010628</v>
      </c>
      <c r="H2523" s="1">
        <v>0.16275209600000001</v>
      </c>
      <c r="I2523" s="1">
        <v>4.7377622641605728E-2</v>
      </c>
    </row>
    <row r="2524" spans="1:9" hidden="1" x14ac:dyDescent="0.3">
      <c r="A2524" s="1" t="s">
        <v>46</v>
      </c>
      <c r="B2524" s="1" t="s">
        <v>51</v>
      </c>
      <c r="C2524" s="1" t="s">
        <v>0</v>
      </c>
      <c r="D2524" s="1" t="s">
        <v>92</v>
      </c>
      <c r="E2524" s="1">
        <v>55</v>
      </c>
      <c r="F2524" s="1">
        <v>279</v>
      </c>
      <c r="G2524" s="1">
        <v>2.7692760710000002</v>
      </c>
      <c r="H2524" s="1">
        <v>0.24141686600000001</v>
      </c>
      <c r="I2524" s="1">
        <v>4.0552371435965788E-2</v>
      </c>
    </row>
    <row r="2525" spans="1:9" hidden="1" x14ac:dyDescent="0.3">
      <c r="A2525" s="1" t="s">
        <v>46</v>
      </c>
      <c r="B2525" s="1" t="s">
        <v>51</v>
      </c>
      <c r="C2525" s="1" t="s">
        <v>0</v>
      </c>
      <c r="D2525" s="1" t="s">
        <v>93</v>
      </c>
      <c r="E2525" s="1">
        <v>55</v>
      </c>
      <c r="F2525" s="1">
        <v>279</v>
      </c>
      <c r="G2525" s="1">
        <v>2.682714431</v>
      </c>
      <c r="H2525" s="1">
        <v>0.23146259299999999</v>
      </c>
      <c r="I2525" s="1">
        <v>5.6314737904324244E-2</v>
      </c>
    </row>
    <row r="2526" spans="1:9" hidden="1" x14ac:dyDescent="0.3">
      <c r="A2526" s="1" t="s">
        <v>46</v>
      </c>
      <c r="B2526" s="1" t="s">
        <v>51</v>
      </c>
      <c r="C2526" s="1" t="s">
        <v>0</v>
      </c>
      <c r="D2526" s="1" t="s">
        <v>94</v>
      </c>
      <c r="E2526" s="1">
        <v>55</v>
      </c>
      <c r="F2526" s="1">
        <v>279</v>
      </c>
      <c r="G2526" s="1">
        <v>2.7813190940000001</v>
      </c>
      <c r="H2526" s="1">
        <v>0.23792977800000001</v>
      </c>
      <c r="I2526" s="1">
        <v>6.8616426742604611E-2</v>
      </c>
    </row>
    <row r="2527" spans="1:9" hidden="1" x14ac:dyDescent="0.3">
      <c r="A2527" s="1" t="s">
        <v>46</v>
      </c>
      <c r="B2527" s="1" t="s">
        <v>51</v>
      </c>
      <c r="C2527" s="1" t="s">
        <v>0</v>
      </c>
      <c r="D2527" s="1" t="s">
        <v>95</v>
      </c>
      <c r="E2527" s="1">
        <v>55</v>
      </c>
      <c r="F2527" s="1">
        <v>279</v>
      </c>
      <c r="G2527" s="1">
        <v>2.6350712120000002</v>
      </c>
      <c r="H2527" s="1">
        <v>0.23724239</v>
      </c>
      <c r="I2527" s="1">
        <v>6.6001882460749867E-2</v>
      </c>
    </row>
    <row r="2528" spans="1:9" hidden="1" x14ac:dyDescent="0.3">
      <c r="A2528" s="1" t="s">
        <v>46</v>
      </c>
      <c r="B2528" s="1" t="s">
        <v>51</v>
      </c>
      <c r="C2528" s="1" t="s">
        <v>0</v>
      </c>
      <c r="D2528" s="1" t="s">
        <v>96</v>
      </c>
      <c r="E2528" s="1">
        <v>55</v>
      </c>
      <c r="F2528" s="1">
        <v>279</v>
      </c>
      <c r="G2528" s="1">
        <v>2.6791050200000002</v>
      </c>
      <c r="H2528" s="1">
        <v>0.27891637499999999</v>
      </c>
      <c r="I2528" s="1">
        <v>6.2139748079170977E-2</v>
      </c>
    </row>
    <row r="2529" spans="1:9" hidden="1" x14ac:dyDescent="0.3">
      <c r="A2529" s="1" t="s">
        <v>46</v>
      </c>
      <c r="B2529" s="1" t="s">
        <v>51</v>
      </c>
      <c r="C2529" s="1" t="s">
        <v>0</v>
      </c>
      <c r="D2529" s="1" t="s">
        <v>97</v>
      </c>
      <c r="E2529" s="1">
        <v>55</v>
      </c>
      <c r="F2529" s="1">
        <v>279</v>
      </c>
      <c r="G2529" s="1">
        <v>2.775272116</v>
      </c>
      <c r="H2529" s="1">
        <v>0.18647947400000001</v>
      </c>
      <c r="I2529" s="1">
        <v>6.5758345374694716E-2</v>
      </c>
    </row>
    <row r="2530" spans="1:9" hidden="1" x14ac:dyDescent="0.3">
      <c r="A2530" s="1" t="s">
        <v>46</v>
      </c>
      <c r="B2530" s="1" t="s">
        <v>51</v>
      </c>
      <c r="C2530" s="1" t="s">
        <v>0</v>
      </c>
      <c r="D2530" s="1" t="s">
        <v>98</v>
      </c>
      <c r="E2530" s="1">
        <v>55</v>
      </c>
      <c r="F2530" s="1">
        <v>279</v>
      </c>
      <c r="G2530" s="1">
        <v>2.7938371630000001</v>
      </c>
      <c r="H2530" s="1">
        <v>0.23754249799999999</v>
      </c>
      <c r="I2530" s="1">
        <v>4.2263694187510283E-2</v>
      </c>
    </row>
    <row r="2531" spans="1:9" hidden="1" x14ac:dyDescent="0.3">
      <c r="A2531" s="1" t="s">
        <v>46</v>
      </c>
      <c r="B2531" s="1" t="s">
        <v>51</v>
      </c>
      <c r="C2531" s="1" t="s">
        <v>0</v>
      </c>
      <c r="D2531" s="1" t="s">
        <v>99</v>
      </c>
      <c r="E2531" s="1">
        <v>55</v>
      </c>
      <c r="F2531" s="1">
        <v>279</v>
      </c>
      <c r="G2531" s="1">
        <v>2.6260976930000002</v>
      </c>
      <c r="H2531" s="1">
        <v>0.23017602200000001</v>
      </c>
      <c r="I2531" s="1">
        <v>3.8771489684283691E-2</v>
      </c>
    </row>
    <row r="2532" spans="1:9" hidden="1" x14ac:dyDescent="0.3">
      <c r="A2532" s="1" t="s">
        <v>46</v>
      </c>
      <c r="B2532" s="1" t="s">
        <v>51</v>
      </c>
      <c r="C2532" s="1" t="s">
        <v>0</v>
      </c>
      <c r="D2532" s="1" t="s">
        <v>100</v>
      </c>
      <c r="E2532" s="1">
        <v>55</v>
      </c>
      <c r="F2532" s="1">
        <v>279</v>
      </c>
      <c r="G2532" s="1">
        <v>2.7667110959999999</v>
      </c>
      <c r="H2532" s="1">
        <v>0.235099274</v>
      </c>
      <c r="I2532" s="1">
        <v>5.2361083576187094E-2</v>
      </c>
    </row>
    <row r="2533" spans="1:9" hidden="1" x14ac:dyDescent="0.3">
      <c r="A2533" s="1" t="s">
        <v>46</v>
      </c>
      <c r="B2533" s="1" t="s">
        <v>51</v>
      </c>
      <c r="C2533" s="1" t="s">
        <v>0</v>
      </c>
      <c r="D2533" s="1" t="s">
        <v>101</v>
      </c>
      <c r="E2533" s="1">
        <v>55</v>
      </c>
      <c r="F2533" s="1">
        <v>279</v>
      </c>
      <c r="G2533" s="1">
        <v>2.7625100709999999</v>
      </c>
      <c r="H2533" s="1">
        <v>0.23881439400000001</v>
      </c>
      <c r="I2533" s="1">
        <v>7.7844106356340315E-2</v>
      </c>
    </row>
    <row r="2534" spans="1:9" hidden="1" x14ac:dyDescent="0.3">
      <c r="A2534" s="1" t="s">
        <v>46</v>
      </c>
      <c r="B2534" s="1" t="s">
        <v>51</v>
      </c>
      <c r="C2534" s="1" t="s">
        <v>0</v>
      </c>
      <c r="D2534" s="1" t="s">
        <v>102</v>
      </c>
      <c r="E2534" s="1">
        <v>55</v>
      </c>
      <c r="F2534" s="1">
        <v>279</v>
      </c>
      <c r="G2534" s="1">
        <v>2.7404613379999998</v>
      </c>
      <c r="H2534" s="1">
        <v>0.23502118799999999</v>
      </c>
      <c r="I2534" s="1">
        <v>5.2586818213715386E-2</v>
      </c>
    </row>
    <row r="2535" spans="1:9" hidden="1" x14ac:dyDescent="0.3">
      <c r="A2535" s="1" t="s">
        <v>46</v>
      </c>
      <c r="B2535" s="1" t="s">
        <v>51</v>
      </c>
      <c r="C2535" s="1" t="s">
        <v>0</v>
      </c>
      <c r="D2535" s="1" t="s">
        <v>103</v>
      </c>
      <c r="E2535" s="1">
        <v>55</v>
      </c>
      <c r="F2535" s="1">
        <v>279</v>
      </c>
      <c r="G2535" s="1">
        <v>2.783737007</v>
      </c>
      <c r="H2535" s="1">
        <v>0.23957225100000001</v>
      </c>
      <c r="I2535" s="1">
        <v>3.0336964645912574E-2</v>
      </c>
    </row>
    <row r="2536" spans="1:9" hidden="1" x14ac:dyDescent="0.3">
      <c r="A2536" s="1" t="s">
        <v>46</v>
      </c>
      <c r="B2536" s="1" t="s">
        <v>51</v>
      </c>
      <c r="C2536" s="1" t="s">
        <v>0</v>
      </c>
      <c r="D2536" s="1" t="s">
        <v>104</v>
      </c>
      <c r="E2536" s="1">
        <v>55</v>
      </c>
      <c r="F2536" s="1">
        <v>279</v>
      </c>
      <c r="G2536" s="1">
        <v>2.7181451000000001</v>
      </c>
      <c r="H2536" s="1">
        <v>0.23591558700000001</v>
      </c>
      <c r="I2536" s="1">
        <v>3.8512288147623003E-2</v>
      </c>
    </row>
    <row r="2537" spans="1:9" hidden="1" x14ac:dyDescent="0.3">
      <c r="A2537" s="1" t="s">
        <v>46</v>
      </c>
      <c r="B2537" s="1" t="s">
        <v>51</v>
      </c>
      <c r="C2537" s="1" t="s">
        <v>0</v>
      </c>
      <c r="D2537" s="1" t="s">
        <v>105</v>
      </c>
      <c r="E2537" s="1">
        <v>55</v>
      </c>
      <c r="F2537" s="1">
        <v>279</v>
      </c>
      <c r="G2537" s="1">
        <v>2.744106446</v>
      </c>
      <c r="H2537" s="1">
        <v>0.24298921300000001</v>
      </c>
      <c r="I2537" s="1">
        <v>9.0615971541237364E-2</v>
      </c>
    </row>
    <row r="2538" spans="1:9" hidden="1" x14ac:dyDescent="0.3">
      <c r="A2538" s="1" t="s">
        <v>46</v>
      </c>
      <c r="B2538" s="1" t="s">
        <v>51</v>
      </c>
      <c r="C2538" s="1" t="s">
        <v>0</v>
      </c>
      <c r="D2538" s="1" t="s">
        <v>106</v>
      </c>
      <c r="E2538" s="1">
        <v>55</v>
      </c>
      <c r="F2538" s="1">
        <v>279</v>
      </c>
      <c r="G2538" s="1">
        <v>2.713045406</v>
      </c>
      <c r="H2538" s="1">
        <v>0.28933243400000003</v>
      </c>
      <c r="I2538" s="1">
        <v>8.7305321995946594E-2</v>
      </c>
    </row>
    <row r="2539" spans="1:9" hidden="1" x14ac:dyDescent="0.3">
      <c r="A2539" s="1" t="s">
        <v>46</v>
      </c>
      <c r="B2539" s="1" t="s">
        <v>51</v>
      </c>
      <c r="C2539" s="1" t="s">
        <v>0</v>
      </c>
      <c r="D2539" s="1" t="s">
        <v>107</v>
      </c>
      <c r="E2539" s="1">
        <v>55</v>
      </c>
      <c r="F2539" s="1">
        <v>279</v>
      </c>
      <c r="G2539" s="1">
        <v>2.7150783650000001</v>
      </c>
      <c r="H2539" s="1">
        <v>0.28588187399999998</v>
      </c>
      <c r="I2539" s="1">
        <v>0.10179253034838316</v>
      </c>
    </row>
    <row r="2540" spans="1:9" hidden="1" x14ac:dyDescent="0.3">
      <c r="A2540" s="1" t="s">
        <v>46</v>
      </c>
      <c r="B2540" s="1" t="s">
        <v>51</v>
      </c>
      <c r="C2540" s="1" t="s">
        <v>5</v>
      </c>
      <c r="D2540" s="1" t="s">
        <v>54</v>
      </c>
      <c r="E2540" s="1">
        <v>15</v>
      </c>
      <c r="F2540" s="1">
        <v>18</v>
      </c>
      <c r="G2540" s="1">
        <v>2.7240999530000001</v>
      </c>
      <c r="H2540" s="1">
        <v>0.27859096799999999</v>
      </c>
      <c r="I2540" s="1">
        <v>9.4962835279488412E-4</v>
      </c>
    </row>
    <row r="2541" spans="1:9" hidden="1" x14ac:dyDescent="0.3">
      <c r="A2541" s="1" t="s">
        <v>46</v>
      </c>
      <c r="B2541" s="1" t="s">
        <v>51</v>
      </c>
      <c r="C2541" s="1" t="s">
        <v>5</v>
      </c>
      <c r="D2541" s="1" t="s">
        <v>55</v>
      </c>
      <c r="E2541" s="1">
        <v>19</v>
      </c>
      <c r="F2541" s="1">
        <v>20</v>
      </c>
      <c r="G2541" s="1">
        <v>2.7710041369999998</v>
      </c>
      <c r="H2541" s="1">
        <v>0.27786816800000003</v>
      </c>
      <c r="I2541" s="1">
        <v>1.7774904916650499E-3</v>
      </c>
    </row>
    <row r="2542" spans="1:9" hidden="1" x14ac:dyDescent="0.3">
      <c r="A2542" s="1" t="s">
        <v>46</v>
      </c>
      <c r="B2542" s="1" t="s">
        <v>51</v>
      </c>
      <c r="C2542" s="1" t="s">
        <v>5</v>
      </c>
      <c r="D2542" s="1" t="s">
        <v>56</v>
      </c>
      <c r="E2542" s="1">
        <v>19</v>
      </c>
      <c r="F2542" s="1">
        <v>20</v>
      </c>
      <c r="G2542" s="1">
        <v>2.8343642120000001</v>
      </c>
      <c r="H2542" s="1">
        <v>0.235313472</v>
      </c>
      <c r="I2542" s="1">
        <v>1.1784979539211989E-3</v>
      </c>
    </row>
    <row r="2543" spans="1:9" hidden="1" x14ac:dyDescent="0.3">
      <c r="A2543" s="1" t="s">
        <v>46</v>
      </c>
      <c r="B2543" s="1" t="s">
        <v>51</v>
      </c>
      <c r="C2543" s="1" t="s">
        <v>5</v>
      </c>
      <c r="D2543" s="1" t="s">
        <v>57</v>
      </c>
      <c r="E2543" s="1">
        <v>19</v>
      </c>
      <c r="F2543" s="1">
        <v>20</v>
      </c>
      <c r="G2543" s="1">
        <v>2.813717494</v>
      </c>
      <c r="H2543" s="1">
        <v>0.25951452200000003</v>
      </c>
      <c r="I2543" s="1">
        <v>1.4024981600709089E-3</v>
      </c>
    </row>
    <row r="2544" spans="1:9" hidden="1" x14ac:dyDescent="0.3">
      <c r="A2544" s="1" t="s">
        <v>46</v>
      </c>
      <c r="B2544" s="1" t="s">
        <v>51</v>
      </c>
      <c r="C2544" s="1" t="s">
        <v>5</v>
      </c>
      <c r="D2544" s="1" t="s">
        <v>58</v>
      </c>
      <c r="E2544" s="1">
        <v>19</v>
      </c>
      <c r="F2544" s="1">
        <v>20</v>
      </c>
      <c r="G2544" s="1">
        <v>2.8088112719999998</v>
      </c>
      <c r="H2544" s="1">
        <v>0.27909145299999999</v>
      </c>
      <c r="I2544" s="1">
        <v>2.3330198885085479E-4</v>
      </c>
    </row>
    <row r="2545" spans="1:9" hidden="1" x14ac:dyDescent="0.3">
      <c r="A2545" s="1" t="s">
        <v>46</v>
      </c>
      <c r="B2545" s="1" t="s">
        <v>51</v>
      </c>
      <c r="C2545" s="1" t="s">
        <v>5</v>
      </c>
      <c r="D2545" s="1" t="s">
        <v>59</v>
      </c>
      <c r="E2545" s="1">
        <v>19</v>
      </c>
      <c r="F2545" s="1">
        <v>20</v>
      </c>
      <c r="G2545" s="1">
        <v>2.8194737339999998</v>
      </c>
      <c r="H2545" s="1">
        <v>0.27179621599999998</v>
      </c>
      <c r="I2545" s="1">
        <v>8.151960937861335E-4</v>
      </c>
    </row>
    <row r="2546" spans="1:9" hidden="1" x14ac:dyDescent="0.3">
      <c r="A2546" s="1" t="s">
        <v>46</v>
      </c>
      <c r="B2546" s="1" t="s">
        <v>51</v>
      </c>
      <c r="C2546" s="1" t="s">
        <v>5</v>
      </c>
      <c r="D2546" s="1" t="s">
        <v>60</v>
      </c>
      <c r="E2546" s="1">
        <v>19</v>
      </c>
      <c r="F2546" s="1">
        <v>20</v>
      </c>
      <c r="G2546" s="1">
        <v>2.8304273000000002</v>
      </c>
      <c r="H2546" s="1">
        <v>0.174639239</v>
      </c>
      <c r="I2546" s="1">
        <v>4.3490019140622517E-5</v>
      </c>
    </row>
    <row r="2547" spans="1:9" hidden="1" x14ac:dyDescent="0.3">
      <c r="A2547" s="1" t="s">
        <v>46</v>
      </c>
      <c r="B2547" s="1" t="s">
        <v>51</v>
      </c>
      <c r="C2547" s="1" t="s">
        <v>5</v>
      </c>
      <c r="D2547" s="1" t="s">
        <v>61</v>
      </c>
      <c r="E2547" s="1">
        <v>27</v>
      </c>
      <c r="F2547" s="1">
        <v>20</v>
      </c>
      <c r="G2547" s="1">
        <v>2.7522244630000001</v>
      </c>
      <c r="H2547" s="1">
        <v>0.22512536399999999</v>
      </c>
      <c r="I2547" s="1">
        <v>2.0381662998015761E-6</v>
      </c>
    </row>
    <row r="2548" spans="1:9" hidden="1" x14ac:dyDescent="0.3">
      <c r="A2548" s="1" t="s">
        <v>46</v>
      </c>
      <c r="B2548" s="1" t="s">
        <v>51</v>
      </c>
      <c r="C2548" s="1" t="s">
        <v>5</v>
      </c>
      <c r="D2548" s="1" t="s">
        <v>62</v>
      </c>
      <c r="E2548" s="1">
        <v>27</v>
      </c>
      <c r="F2548" s="1">
        <v>20</v>
      </c>
      <c r="G2548" s="1">
        <v>2.702154937</v>
      </c>
      <c r="H2548" s="1">
        <v>0.25755404399999998</v>
      </c>
      <c r="I2548" s="1">
        <v>5.0490498604220031E-5</v>
      </c>
    </row>
    <row r="2549" spans="1:9" hidden="1" x14ac:dyDescent="0.3">
      <c r="A2549" s="1" t="s">
        <v>46</v>
      </c>
      <c r="B2549" s="1" t="s">
        <v>51</v>
      </c>
      <c r="C2549" s="1" t="s">
        <v>5</v>
      </c>
      <c r="D2549" s="1" t="s">
        <v>63</v>
      </c>
      <c r="E2549" s="1">
        <v>27</v>
      </c>
      <c r="F2549" s="1">
        <v>20</v>
      </c>
      <c r="G2549" s="1">
        <v>2.845907602</v>
      </c>
      <c r="H2549" s="1">
        <v>0.245554719</v>
      </c>
      <c r="I2549" s="1">
        <v>1.2651592127141864E-2</v>
      </c>
    </row>
    <row r="2550" spans="1:9" hidden="1" x14ac:dyDescent="0.3">
      <c r="A2550" s="1" t="s">
        <v>46</v>
      </c>
      <c r="B2550" s="1" t="s">
        <v>51</v>
      </c>
      <c r="C2550" s="1" t="s">
        <v>5</v>
      </c>
      <c r="D2550" s="1" t="s">
        <v>64</v>
      </c>
      <c r="E2550" s="1">
        <v>27</v>
      </c>
      <c r="F2550" s="1">
        <v>20</v>
      </c>
      <c r="G2550" s="1">
        <v>2.8198439870000001</v>
      </c>
      <c r="H2550" s="1">
        <v>0.26933475899999998</v>
      </c>
      <c r="I2550" s="1">
        <v>6.2612849706548028E-3</v>
      </c>
    </row>
    <row r="2551" spans="1:9" hidden="1" x14ac:dyDescent="0.3">
      <c r="A2551" s="1" t="s">
        <v>46</v>
      </c>
      <c r="B2551" s="1" t="s">
        <v>51</v>
      </c>
      <c r="C2551" s="1" t="s">
        <v>5</v>
      </c>
      <c r="D2551" s="1" t="s">
        <v>65</v>
      </c>
      <c r="E2551" s="1">
        <v>27</v>
      </c>
      <c r="F2551" s="1">
        <v>20</v>
      </c>
      <c r="G2551" s="1">
        <v>2.7670572490000001</v>
      </c>
      <c r="H2551" s="1">
        <v>0.230351589</v>
      </c>
      <c r="I2551" s="1">
        <v>1.7417653709594118E-2</v>
      </c>
    </row>
    <row r="2552" spans="1:9" hidden="1" x14ac:dyDescent="0.3">
      <c r="A2552" s="1" t="s">
        <v>46</v>
      </c>
      <c r="B2552" s="1" t="s">
        <v>51</v>
      </c>
      <c r="C2552" s="1" t="s">
        <v>5</v>
      </c>
      <c r="D2552" s="1" t="s">
        <v>66</v>
      </c>
      <c r="E2552" s="1">
        <v>27</v>
      </c>
      <c r="F2552" s="1">
        <v>20</v>
      </c>
      <c r="G2552" s="1">
        <v>2.780910666</v>
      </c>
      <c r="H2552" s="1">
        <v>0.24143716500000001</v>
      </c>
      <c r="I2552" s="1">
        <v>1.9095707301309602E-2</v>
      </c>
    </row>
    <row r="2553" spans="1:9" hidden="1" x14ac:dyDescent="0.3">
      <c r="A2553" s="1" t="s">
        <v>46</v>
      </c>
      <c r="B2553" s="1" t="s">
        <v>51</v>
      </c>
      <c r="C2553" s="1" t="s">
        <v>5</v>
      </c>
      <c r="D2553" s="1" t="s">
        <v>67</v>
      </c>
      <c r="E2553" s="1">
        <v>27</v>
      </c>
      <c r="F2553" s="1">
        <v>20</v>
      </c>
      <c r="G2553" s="1">
        <v>2.8521454560000001</v>
      </c>
      <c r="H2553" s="1">
        <v>0.23591669000000001</v>
      </c>
      <c r="I2553" s="1">
        <v>1.0522482731119906E-2</v>
      </c>
    </row>
    <row r="2554" spans="1:9" hidden="1" x14ac:dyDescent="0.3">
      <c r="A2554" s="1" t="s">
        <v>46</v>
      </c>
      <c r="B2554" s="1" t="s">
        <v>51</v>
      </c>
      <c r="C2554" s="1" t="s">
        <v>5</v>
      </c>
      <c r="D2554" s="1" t="s">
        <v>68</v>
      </c>
      <c r="E2554" s="1">
        <v>27</v>
      </c>
      <c r="F2554" s="1">
        <v>20</v>
      </c>
      <c r="G2554" s="1">
        <v>2.747572549</v>
      </c>
      <c r="H2554" s="1">
        <v>0.185350666</v>
      </c>
      <c r="I2554" s="1">
        <v>1.0115487895847132E-5</v>
      </c>
    </row>
    <row r="2555" spans="1:9" hidden="1" x14ac:dyDescent="0.3">
      <c r="A2555" s="1" t="s">
        <v>46</v>
      </c>
      <c r="B2555" s="1" t="s">
        <v>51</v>
      </c>
      <c r="C2555" s="1" t="s">
        <v>5</v>
      </c>
      <c r="D2555" s="1" t="s">
        <v>69</v>
      </c>
      <c r="E2555" s="1">
        <v>27</v>
      </c>
      <c r="F2555" s="1">
        <v>20</v>
      </c>
      <c r="G2555" s="1">
        <v>2.8175201470000002</v>
      </c>
      <c r="H2555" s="1">
        <v>0.26311187699999999</v>
      </c>
      <c r="I2555" s="1">
        <v>4.7863368803756651E-3</v>
      </c>
    </row>
    <row r="2556" spans="1:9" hidden="1" x14ac:dyDescent="0.3">
      <c r="A2556" s="1" t="s">
        <v>46</v>
      </c>
      <c r="B2556" s="1" t="s">
        <v>51</v>
      </c>
      <c r="C2556" s="1" t="s">
        <v>5</v>
      </c>
      <c r="D2556" s="1" t="s">
        <v>70</v>
      </c>
      <c r="E2556" s="1">
        <v>27</v>
      </c>
      <c r="F2556" s="1">
        <v>20</v>
      </c>
      <c r="G2556" s="1">
        <v>2.812028298</v>
      </c>
      <c r="H2556" s="1">
        <v>0.23182798099999999</v>
      </c>
      <c r="I2556" s="1">
        <v>3.0360650554342211E-4</v>
      </c>
    </row>
    <row r="2557" spans="1:9" hidden="1" x14ac:dyDescent="0.3">
      <c r="A2557" s="1" t="s">
        <v>46</v>
      </c>
      <c r="B2557" s="1" t="s">
        <v>51</v>
      </c>
      <c r="C2557" s="1" t="s">
        <v>5</v>
      </c>
      <c r="D2557" s="1" t="s">
        <v>71</v>
      </c>
      <c r="E2557" s="1">
        <v>27</v>
      </c>
      <c r="F2557" s="1">
        <v>20</v>
      </c>
      <c r="G2557" s="1">
        <v>2.7363147830000001</v>
      </c>
      <c r="H2557" s="1">
        <v>0.22384395900000001</v>
      </c>
      <c r="I2557" s="1">
        <v>1.1522728505173702E-6</v>
      </c>
    </row>
    <row r="2558" spans="1:9" hidden="1" x14ac:dyDescent="0.3">
      <c r="A2558" s="1" t="s">
        <v>46</v>
      </c>
      <c r="B2558" s="1" t="s">
        <v>51</v>
      </c>
      <c r="C2558" s="1" t="s">
        <v>5</v>
      </c>
      <c r="D2558" s="1" t="s">
        <v>72</v>
      </c>
      <c r="E2558" s="1">
        <v>27</v>
      </c>
      <c r="F2558" s="1">
        <v>20</v>
      </c>
      <c r="G2558" s="1">
        <v>2.676877245</v>
      </c>
      <c r="H2558" s="1">
        <v>0.27606782800000002</v>
      </c>
      <c r="I2558" s="1">
        <v>5.3936156682259984E-4</v>
      </c>
    </row>
    <row r="2559" spans="1:9" hidden="1" x14ac:dyDescent="0.3">
      <c r="A2559" s="1" t="s">
        <v>46</v>
      </c>
      <c r="B2559" s="1" t="s">
        <v>51</v>
      </c>
      <c r="C2559" s="1" t="s">
        <v>5</v>
      </c>
      <c r="D2559" s="1" t="s">
        <v>73</v>
      </c>
      <c r="E2559" s="1">
        <v>27</v>
      </c>
      <c r="F2559" s="1">
        <v>36</v>
      </c>
      <c r="G2559" s="1">
        <v>2.7126228659999998</v>
      </c>
      <c r="H2559" s="1">
        <v>0.22569868900000001</v>
      </c>
      <c r="I2559" s="1">
        <v>6.6521928195817329E-2</v>
      </c>
    </row>
    <row r="2560" spans="1:9" hidden="1" x14ac:dyDescent="0.3">
      <c r="A2560" s="1" t="s">
        <v>46</v>
      </c>
      <c r="B2560" s="1" t="s">
        <v>51</v>
      </c>
      <c r="C2560" s="1" t="s">
        <v>5</v>
      </c>
      <c r="D2560" s="1" t="s">
        <v>74</v>
      </c>
      <c r="E2560" s="1">
        <v>27</v>
      </c>
      <c r="F2560" s="1">
        <v>48</v>
      </c>
      <c r="G2560" s="1">
        <v>2.6917854129999998</v>
      </c>
      <c r="H2560" s="1">
        <v>0.28096942699999999</v>
      </c>
      <c r="I2560" s="1">
        <v>4.4690344497228252E-2</v>
      </c>
    </row>
    <row r="2561" spans="1:9" hidden="1" x14ac:dyDescent="0.3">
      <c r="A2561" s="1" t="s">
        <v>46</v>
      </c>
      <c r="B2561" s="1" t="s">
        <v>51</v>
      </c>
      <c r="C2561" s="1" t="s">
        <v>5</v>
      </c>
      <c r="D2561" s="1" t="s">
        <v>75</v>
      </c>
      <c r="E2561" s="1">
        <v>27</v>
      </c>
      <c r="F2561" s="1">
        <v>48</v>
      </c>
      <c r="G2561" s="1">
        <v>2.8116242140000001</v>
      </c>
      <c r="H2561" s="1">
        <v>0.198918503</v>
      </c>
      <c r="I2561" s="1">
        <v>1.6158489752177776E-2</v>
      </c>
    </row>
    <row r="2562" spans="1:9" hidden="1" x14ac:dyDescent="0.3">
      <c r="A2562" s="1" t="s">
        <v>46</v>
      </c>
      <c r="B2562" s="1" t="s">
        <v>51</v>
      </c>
      <c r="C2562" s="1" t="s">
        <v>5</v>
      </c>
      <c r="D2562" s="1" t="s">
        <v>76</v>
      </c>
      <c r="E2562" s="1">
        <v>27</v>
      </c>
      <c r="F2562" s="1">
        <v>48</v>
      </c>
      <c r="G2562" s="1">
        <v>2.8192171080000001</v>
      </c>
      <c r="H2562" s="1">
        <v>0.27881513899999999</v>
      </c>
      <c r="I2562" s="1">
        <v>1.6744656882236062E-2</v>
      </c>
    </row>
    <row r="2563" spans="1:9" hidden="1" x14ac:dyDescent="0.3">
      <c r="A2563" s="1" t="s">
        <v>46</v>
      </c>
      <c r="B2563" s="1" t="s">
        <v>51</v>
      </c>
      <c r="C2563" s="1" t="s">
        <v>5</v>
      </c>
      <c r="D2563" s="1" t="s">
        <v>77</v>
      </c>
      <c r="E2563" s="1">
        <v>27</v>
      </c>
      <c r="F2563" s="1">
        <v>48</v>
      </c>
      <c r="G2563" s="1">
        <v>2.78856423</v>
      </c>
      <c r="H2563" s="1">
        <v>0.24018195000000001</v>
      </c>
      <c r="I2563" s="1">
        <v>2.2158223597619747E-2</v>
      </c>
    </row>
    <row r="2564" spans="1:9" hidden="1" x14ac:dyDescent="0.3">
      <c r="A2564" s="1" t="s">
        <v>46</v>
      </c>
      <c r="B2564" s="1" t="s">
        <v>51</v>
      </c>
      <c r="C2564" s="1" t="s">
        <v>5</v>
      </c>
      <c r="D2564" s="1" t="s">
        <v>78</v>
      </c>
      <c r="E2564" s="1">
        <v>27</v>
      </c>
      <c r="F2564" s="1">
        <v>48</v>
      </c>
      <c r="G2564" s="1">
        <v>2.793285349</v>
      </c>
      <c r="H2564" s="1">
        <v>0.22495283999999999</v>
      </c>
      <c r="I2564" s="1">
        <v>3.137362255430317E-2</v>
      </c>
    </row>
    <row r="2565" spans="1:9" hidden="1" x14ac:dyDescent="0.3">
      <c r="A2565" s="1" t="s">
        <v>46</v>
      </c>
      <c r="B2565" s="1" t="s">
        <v>51</v>
      </c>
      <c r="C2565" s="1" t="s">
        <v>5</v>
      </c>
      <c r="D2565" s="1" t="s">
        <v>79</v>
      </c>
      <c r="E2565" s="1">
        <v>27</v>
      </c>
      <c r="F2565" s="1">
        <v>48</v>
      </c>
      <c r="G2565" s="1">
        <v>2.7811430499999998</v>
      </c>
      <c r="H2565" s="1">
        <v>0.20424194900000001</v>
      </c>
      <c r="I2565" s="1">
        <v>3.6622796017782587E-2</v>
      </c>
    </row>
    <row r="2566" spans="1:9" hidden="1" x14ac:dyDescent="0.3">
      <c r="A2566" s="1" t="s">
        <v>46</v>
      </c>
      <c r="B2566" s="1" t="s">
        <v>51</v>
      </c>
      <c r="C2566" s="1" t="s">
        <v>5</v>
      </c>
      <c r="D2566" s="1" t="s">
        <v>80</v>
      </c>
      <c r="E2566" s="1">
        <v>27</v>
      </c>
      <c r="F2566" s="1">
        <v>64</v>
      </c>
      <c r="G2566" s="1">
        <v>2.7057334229999999</v>
      </c>
      <c r="H2566" s="1">
        <v>0.22460991299999999</v>
      </c>
      <c r="I2566" s="1">
        <v>3.1084375196358191E-2</v>
      </c>
    </row>
    <row r="2567" spans="1:9" hidden="1" x14ac:dyDescent="0.3">
      <c r="A2567" s="1" t="s">
        <v>46</v>
      </c>
      <c r="B2567" s="1" t="s">
        <v>51</v>
      </c>
      <c r="C2567" s="1" t="s">
        <v>5</v>
      </c>
      <c r="D2567" s="1" t="s">
        <v>81</v>
      </c>
      <c r="E2567" s="1">
        <v>27</v>
      </c>
      <c r="F2567" s="1">
        <v>76</v>
      </c>
      <c r="G2567" s="1">
        <v>2.770918123</v>
      </c>
      <c r="H2567" s="1">
        <v>0.238163295</v>
      </c>
      <c r="I2567" s="1">
        <v>0.10294485769965731</v>
      </c>
    </row>
    <row r="2568" spans="1:9" hidden="1" x14ac:dyDescent="0.3">
      <c r="A2568" s="1" t="s">
        <v>46</v>
      </c>
      <c r="B2568" s="1" t="s">
        <v>51</v>
      </c>
      <c r="C2568" s="1" t="s">
        <v>5</v>
      </c>
      <c r="D2568" s="1" t="s">
        <v>82</v>
      </c>
      <c r="E2568" s="1">
        <v>27</v>
      </c>
      <c r="F2568" s="1">
        <v>76</v>
      </c>
      <c r="G2568" s="1">
        <v>2.770651945</v>
      </c>
      <c r="H2568" s="1">
        <v>0.24773008099999999</v>
      </c>
      <c r="I2568" s="1">
        <v>5.167068134568796E-2</v>
      </c>
    </row>
    <row r="2569" spans="1:9" hidden="1" x14ac:dyDescent="0.3">
      <c r="A2569" s="1" t="s">
        <v>46</v>
      </c>
      <c r="B2569" s="1" t="s">
        <v>51</v>
      </c>
      <c r="C2569" s="1" t="s">
        <v>5</v>
      </c>
      <c r="D2569" s="1" t="s">
        <v>83</v>
      </c>
      <c r="E2569" s="1">
        <v>27</v>
      </c>
      <c r="F2569" s="1">
        <v>76</v>
      </c>
      <c r="G2569" s="1">
        <v>2.7581805500000001</v>
      </c>
      <c r="H2569" s="1">
        <v>0.22521048399999999</v>
      </c>
      <c r="I2569" s="1">
        <v>0.12063065450964938</v>
      </c>
    </row>
    <row r="2570" spans="1:9" hidden="1" x14ac:dyDescent="0.3">
      <c r="A2570" s="1" t="s">
        <v>46</v>
      </c>
      <c r="B2570" s="1" t="s">
        <v>51</v>
      </c>
      <c r="C2570" s="1" t="s">
        <v>5</v>
      </c>
      <c r="D2570" s="1" t="s">
        <v>84</v>
      </c>
      <c r="E2570" s="1">
        <v>27</v>
      </c>
      <c r="F2570" s="1">
        <v>76</v>
      </c>
      <c r="G2570" s="1">
        <v>2.773342183</v>
      </c>
      <c r="H2570" s="1">
        <v>0.23320700599999999</v>
      </c>
      <c r="I2570" s="1">
        <v>3.2446518930846907E-2</v>
      </c>
    </row>
    <row r="2571" spans="1:9" hidden="1" x14ac:dyDescent="0.3">
      <c r="A2571" s="1" t="s">
        <v>46</v>
      </c>
      <c r="B2571" s="1" t="s">
        <v>51</v>
      </c>
      <c r="C2571" s="1" t="s">
        <v>5</v>
      </c>
      <c r="D2571" s="1" t="s">
        <v>85</v>
      </c>
      <c r="E2571" s="1">
        <v>27</v>
      </c>
      <c r="F2571" s="1">
        <v>76</v>
      </c>
      <c r="G2571" s="1">
        <v>2.7555015919999999</v>
      </c>
      <c r="H2571" s="1">
        <v>0.221987192</v>
      </c>
      <c r="I2571" s="1">
        <v>4.6474278248983265E-2</v>
      </c>
    </row>
    <row r="2572" spans="1:9" hidden="1" x14ac:dyDescent="0.3">
      <c r="A2572" s="1" t="s">
        <v>46</v>
      </c>
      <c r="B2572" s="1" t="s">
        <v>51</v>
      </c>
      <c r="C2572" s="1" t="s">
        <v>5</v>
      </c>
      <c r="D2572" s="1" t="s">
        <v>86</v>
      </c>
      <c r="E2572" s="1">
        <v>27</v>
      </c>
      <c r="F2572" s="1">
        <v>76</v>
      </c>
      <c r="G2572" s="1">
        <v>2.658692152</v>
      </c>
      <c r="H2572" s="1">
        <v>0.22376328100000001</v>
      </c>
      <c r="I2572" s="1">
        <v>1.2219213390596905E-2</v>
      </c>
    </row>
    <row r="2573" spans="1:9" hidden="1" x14ac:dyDescent="0.3">
      <c r="A2573" s="1" t="s">
        <v>46</v>
      </c>
      <c r="B2573" s="1" t="s">
        <v>51</v>
      </c>
      <c r="C2573" s="1" t="s">
        <v>5</v>
      </c>
      <c r="D2573" s="1" t="s">
        <v>87</v>
      </c>
      <c r="E2573" s="1">
        <v>27</v>
      </c>
      <c r="F2573" s="1">
        <v>76</v>
      </c>
      <c r="G2573" s="1">
        <v>2.7480872590000001</v>
      </c>
      <c r="H2573" s="1">
        <v>0.21733813900000001</v>
      </c>
      <c r="I2573" s="1">
        <v>1.6098858171755825E-2</v>
      </c>
    </row>
    <row r="2574" spans="1:9" hidden="1" x14ac:dyDescent="0.3">
      <c r="A2574" s="1" t="s">
        <v>46</v>
      </c>
      <c r="B2574" s="1" t="s">
        <v>51</v>
      </c>
      <c r="C2574" s="1" t="s">
        <v>5</v>
      </c>
      <c r="D2574" s="1" t="s">
        <v>88</v>
      </c>
      <c r="E2574" s="1">
        <v>27</v>
      </c>
      <c r="F2574" s="1">
        <v>76</v>
      </c>
      <c r="G2574" s="1">
        <v>2.7710982560000001</v>
      </c>
      <c r="H2574" s="1">
        <v>0.22362659800000001</v>
      </c>
      <c r="I2574" s="1">
        <v>2.0660276459874973E-2</v>
      </c>
    </row>
    <row r="2575" spans="1:9" hidden="1" x14ac:dyDescent="0.3">
      <c r="A2575" s="1" t="s">
        <v>46</v>
      </c>
      <c r="B2575" s="1" t="s">
        <v>51</v>
      </c>
      <c r="C2575" s="1" t="s">
        <v>5</v>
      </c>
      <c r="D2575" s="1" t="s">
        <v>89</v>
      </c>
      <c r="E2575" s="1">
        <v>27</v>
      </c>
      <c r="F2575" s="1">
        <v>76</v>
      </c>
      <c r="G2575" s="1">
        <v>2.6839834150000002</v>
      </c>
      <c r="H2575" s="1">
        <v>0.233578074</v>
      </c>
      <c r="I2575" s="1">
        <v>7.9261465371772408E-2</v>
      </c>
    </row>
    <row r="2576" spans="1:9" hidden="1" x14ac:dyDescent="0.3">
      <c r="A2576" s="1" t="s">
        <v>46</v>
      </c>
      <c r="B2576" s="1" t="s">
        <v>51</v>
      </c>
      <c r="C2576" s="1" t="s">
        <v>5</v>
      </c>
      <c r="D2576" s="1" t="s">
        <v>90</v>
      </c>
      <c r="E2576" s="1">
        <v>27</v>
      </c>
      <c r="F2576" s="1">
        <v>76</v>
      </c>
      <c r="G2576" s="1">
        <v>2.767501223</v>
      </c>
      <c r="H2576" s="1">
        <v>0.200552174</v>
      </c>
      <c r="I2576" s="1">
        <v>8.9727975135913116E-2</v>
      </c>
    </row>
    <row r="2577" spans="1:9" hidden="1" x14ac:dyDescent="0.3">
      <c r="A2577" s="1" t="s">
        <v>46</v>
      </c>
      <c r="B2577" s="1" t="s">
        <v>51</v>
      </c>
      <c r="C2577" s="1" t="s">
        <v>5</v>
      </c>
      <c r="D2577" s="1" t="s">
        <v>91</v>
      </c>
      <c r="E2577" s="1">
        <v>27</v>
      </c>
      <c r="F2577" s="1">
        <v>76</v>
      </c>
      <c r="G2577" s="1">
        <v>2.7332798949999999</v>
      </c>
      <c r="H2577" s="1">
        <v>0.22863191299999999</v>
      </c>
      <c r="I2577" s="1">
        <v>0.13290526963745813</v>
      </c>
    </row>
    <row r="2578" spans="1:9" hidden="1" x14ac:dyDescent="0.3">
      <c r="A2578" s="1" t="s">
        <v>46</v>
      </c>
      <c r="B2578" s="1" t="s">
        <v>51</v>
      </c>
      <c r="C2578" s="1" t="s">
        <v>5</v>
      </c>
      <c r="D2578" s="1" t="s">
        <v>92</v>
      </c>
      <c r="E2578" s="1">
        <v>27</v>
      </c>
      <c r="F2578" s="1">
        <v>76</v>
      </c>
      <c r="G2578" s="1">
        <v>2.6363129619999999</v>
      </c>
      <c r="H2578" s="1">
        <v>0.23099272100000001</v>
      </c>
      <c r="I2578" s="1">
        <v>0.15281682232227833</v>
      </c>
    </row>
    <row r="2579" spans="1:9" hidden="1" x14ac:dyDescent="0.3">
      <c r="A2579" s="1" t="s">
        <v>46</v>
      </c>
      <c r="B2579" s="1" t="s">
        <v>51</v>
      </c>
      <c r="C2579" s="1" t="s">
        <v>5</v>
      </c>
      <c r="D2579" s="1" t="s">
        <v>93</v>
      </c>
      <c r="E2579" s="1">
        <v>27</v>
      </c>
      <c r="F2579" s="1">
        <v>76</v>
      </c>
      <c r="G2579" s="1">
        <v>2.6627317050000001</v>
      </c>
      <c r="H2579" s="1">
        <v>0.22036789400000001</v>
      </c>
      <c r="I2579" s="1">
        <v>0.15371683861968574</v>
      </c>
    </row>
    <row r="2580" spans="1:9" hidden="1" x14ac:dyDescent="0.3">
      <c r="A2580" s="1" t="s">
        <v>46</v>
      </c>
      <c r="B2580" s="1" t="s">
        <v>51</v>
      </c>
      <c r="C2580" s="1" t="s">
        <v>5</v>
      </c>
      <c r="D2580" s="1" t="s">
        <v>94</v>
      </c>
      <c r="E2580" s="1">
        <v>27</v>
      </c>
      <c r="F2580" s="1">
        <v>76</v>
      </c>
      <c r="G2580" s="1">
        <v>2.6349800079999999</v>
      </c>
      <c r="H2580" s="1">
        <v>0.25379196300000001</v>
      </c>
      <c r="I2580" s="1">
        <v>0.15689994015795092</v>
      </c>
    </row>
    <row r="2581" spans="1:9" hidden="1" x14ac:dyDescent="0.3">
      <c r="A2581" s="1" t="s">
        <v>46</v>
      </c>
      <c r="B2581" s="1" t="s">
        <v>51</v>
      </c>
      <c r="C2581" s="1" t="s">
        <v>5</v>
      </c>
      <c r="D2581" s="1" t="s">
        <v>95</v>
      </c>
      <c r="E2581" s="1">
        <v>27</v>
      </c>
      <c r="F2581" s="1">
        <v>76</v>
      </c>
      <c r="G2581" s="1">
        <v>2.6576891470000001</v>
      </c>
      <c r="H2581" s="1">
        <v>0.248593113</v>
      </c>
      <c r="I2581" s="1">
        <v>0.1423435996742918</v>
      </c>
    </row>
    <row r="2582" spans="1:9" hidden="1" x14ac:dyDescent="0.3">
      <c r="A2582" s="1" t="s">
        <v>46</v>
      </c>
      <c r="B2582" s="1" t="s">
        <v>51</v>
      </c>
      <c r="C2582" s="1" t="s">
        <v>5</v>
      </c>
      <c r="D2582" s="1" t="s">
        <v>96</v>
      </c>
      <c r="E2582" s="1">
        <v>27</v>
      </c>
      <c r="F2582" s="1">
        <v>76</v>
      </c>
      <c r="G2582" s="1">
        <v>2.7315776600000001</v>
      </c>
      <c r="H2582" s="1">
        <v>0.24783727899999999</v>
      </c>
      <c r="I2582" s="1">
        <v>0.10901869524456337</v>
      </c>
    </row>
    <row r="2583" spans="1:9" hidden="1" x14ac:dyDescent="0.3">
      <c r="A2583" s="1" t="s">
        <v>46</v>
      </c>
      <c r="B2583" s="1" t="s">
        <v>51</v>
      </c>
      <c r="C2583" s="1" t="s">
        <v>5</v>
      </c>
      <c r="D2583" s="1" t="s">
        <v>97</v>
      </c>
      <c r="E2583" s="1">
        <v>27</v>
      </c>
      <c r="F2583" s="1">
        <v>76</v>
      </c>
      <c r="G2583" s="1">
        <v>2.7081761590000002</v>
      </c>
      <c r="H2583" s="1">
        <v>0.20976555399999999</v>
      </c>
      <c r="I2583" s="1">
        <v>5.2996183578023541E-2</v>
      </c>
    </row>
    <row r="2584" spans="1:9" hidden="1" x14ac:dyDescent="0.3">
      <c r="A2584" s="1" t="s">
        <v>46</v>
      </c>
      <c r="B2584" s="1" t="s">
        <v>51</v>
      </c>
      <c r="C2584" s="1" t="s">
        <v>5</v>
      </c>
      <c r="D2584" s="1" t="s">
        <v>98</v>
      </c>
      <c r="E2584" s="1">
        <v>27</v>
      </c>
      <c r="F2584" s="1">
        <v>76</v>
      </c>
      <c r="G2584" s="1">
        <v>2.6693499909999998</v>
      </c>
      <c r="H2584" s="1">
        <v>0.23519177399999999</v>
      </c>
      <c r="I2584" s="1">
        <v>3.8540368819511624E-2</v>
      </c>
    </row>
    <row r="2585" spans="1:9" hidden="1" x14ac:dyDescent="0.3">
      <c r="A2585" s="1" t="s">
        <v>46</v>
      </c>
      <c r="B2585" s="1" t="s">
        <v>51</v>
      </c>
      <c r="C2585" s="1" t="s">
        <v>5</v>
      </c>
      <c r="D2585" s="1" t="s">
        <v>99</v>
      </c>
      <c r="E2585" s="1">
        <v>27</v>
      </c>
      <c r="F2585" s="1">
        <v>76</v>
      </c>
      <c r="G2585" s="1">
        <v>2.7053003879999999</v>
      </c>
      <c r="H2585" s="1">
        <v>0.22744584600000001</v>
      </c>
      <c r="I2585" s="1">
        <v>1.6312366147362062E-2</v>
      </c>
    </row>
    <row r="2586" spans="1:9" hidden="1" x14ac:dyDescent="0.3">
      <c r="A2586" s="1" t="s">
        <v>46</v>
      </c>
      <c r="B2586" s="1" t="s">
        <v>51</v>
      </c>
      <c r="C2586" s="1" t="s">
        <v>5</v>
      </c>
      <c r="D2586" s="1" t="s">
        <v>100</v>
      </c>
      <c r="E2586" s="1">
        <v>27</v>
      </c>
      <c r="F2586" s="1">
        <v>76</v>
      </c>
      <c r="G2586" s="1">
        <v>2.6215983930000002</v>
      </c>
      <c r="H2586" s="1">
        <v>0.26535874700000001</v>
      </c>
      <c r="I2586" s="1">
        <v>1.0976628022640924E-2</v>
      </c>
    </row>
    <row r="2587" spans="1:9" hidden="1" x14ac:dyDescent="0.3">
      <c r="A2587" s="1" t="s">
        <v>46</v>
      </c>
      <c r="B2587" s="1" t="s">
        <v>51</v>
      </c>
      <c r="C2587" s="1" t="s">
        <v>5</v>
      </c>
      <c r="D2587" s="1" t="s">
        <v>101</v>
      </c>
      <c r="E2587" s="1">
        <v>25</v>
      </c>
      <c r="F2587" s="1">
        <v>63</v>
      </c>
      <c r="G2587" s="1">
        <v>2.6872457249999999</v>
      </c>
      <c r="H2587" s="1">
        <v>0.22809083899999999</v>
      </c>
      <c r="I2587" s="1">
        <v>1.928105640206865E-2</v>
      </c>
    </row>
    <row r="2588" spans="1:9" hidden="1" x14ac:dyDescent="0.3">
      <c r="A2588" s="1" t="s">
        <v>46</v>
      </c>
      <c r="B2588" s="1" t="s">
        <v>51</v>
      </c>
      <c r="C2588" s="1" t="s">
        <v>5</v>
      </c>
      <c r="D2588" s="1" t="s">
        <v>102</v>
      </c>
      <c r="E2588" s="1">
        <v>25</v>
      </c>
      <c r="F2588" s="1">
        <v>63</v>
      </c>
      <c r="G2588" s="1">
        <v>2.7115297379999999</v>
      </c>
      <c r="H2588" s="1">
        <v>0.20149231400000001</v>
      </c>
      <c r="I2588" s="1">
        <v>6.6219948307532514E-2</v>
      </c>
    </row>
    <row r="2589" spans="1:9" hidden="1" x14ac:dyDescent="0.3">
      <c r="A2589" s="1" t="s">
        <v>46</v>
      </c>
      <c r="B2589" s="1" t="s">
        <v>51</v>
      </c>
      <c r="C2589" s="1" t="s">
        <v>5</v>
      </c>
      <c r="D2589" s="1" t="s">
        <v>103</v>
      </c>
      <c r="E2589" s="1">
        <v>25</v>
      </c>
      <c r="F2589" s="1">
        <v>63</v>
      </c>
      <c r="G2589" s="1">
        <v>2.6651856089999999</v>
      </c>
      <c r="H2589" s="1">
        <v>0.219282329</v>
      </c>
      <c r="I2589" s="1">
        <v>0.13250596072713905</v>
      </c>
    </row>
    <row r="2590" spans="1:9" hidden="1" x14ac:dyDescent="0.3">
      <c r="A2590" s="1" t="s">
        <v>46</v>
      </c>
      <c r="B2590" s="1" t="s">
        <v>51</v>
      </c>
      <c r="C2590" s="1" t="s">
        <v>5</v>
      </c>
      <c r="D2590" s="1" t="s">
        <v>104</v>
      </c>
      <c r="E2590" s="1">
        <v>25</v>
      </c>
      <c r="F2590" s="1">
        <v>63</v>
      </c>
      <c r="G2590" s="1">
        <v>2.6663352059999998</v>
      </c>
      <c r="H2590" s="1">
        <v>0.22681726299999999</v>
      </c>
      <c r="I2590" s="1">
        <v>0.14470777285942094</v>
      </c>
    </row>
    <row r="2591" spans="1:9" hidden="1" x14ac:dyDescent="0.3">
      <c r="A2591" s="1" t="s">
        <v>46</v>
      </c>
      <c r="B2591" s="1" t="s">
        <v>51</v>
      </c>
      <c r="C2591" s="1" t="s">
        <v>5</v>
      </c>
      <c r="D2591" s="1" t="s">
        <v>105</v>
      </c>
      <c r="E2591" s="1">
        <v>25</v>
      </c>
      <c r="F2591" s="1">
        <v>63</v>
      </c>
      <c r="G2591" s="1">
        <v>2.5563566610000001</v>
      </c>
      <c r="H2591" s="1">
        <v>0.22278568700000001</v>
      </c>
      <c r="I2591" s="1">
        <v>0.11962568568201806</v>
      </c>
    </row>
    <row r="2592" spans="1:9" hidden="1" x14ac:dyDescent="0.3">
      <c r="A2592" s="1" t="s">
        <v>46</v>
      </c>
      <c r="B2592" s="1" t="s">
        <v>51</v>
      </c>
      <c r="C2592" s="1" t="s">
        <v>5</v>
      </c>
      <c r="D2592" s="1" t="s">
        <v>106</v>
      </c>
      <c r="E2592" s="1">
        <v>25</v>
      </c>
      <c r="F2592" s="1">
        <v>63</v>
      </c>
      <c r="G2592" s="1">
        <v>2.6729751660000001</v>
      </c>
      <c r="H2592" s="1">
        <v>0.28843763500000003</v>
      </c>
      <c r="I2592" s="1">
        <v>8.3146520523385656E-2</v>
      </c>
    </row>
    <row r="2593" spans="1:9" hidden="1" x14ac:dyDescent="0.3">
      <c r="A2593" s="1" t="s">
        <v>46</v>
      </c>
      <c r="B2593" s="1" t="s">
        <v>51</v>
      </c>
      <c r="C2593" s="1" t="s">
        <v>5</v>
      </c>
      <c r="D2593" s="1" t="s">
        <v>107</v>
      </c>
      <c r="E2593" s="1">
        <v>25</v>
      </c>
      <c r="F2593" s="1">
        <v>63</v>
      </c>
      <c r="G2593" s="1">
        <v>2.5779192630000001</v>
      </c>
      <c r="H2593" s="1">
        <v>0.234765521</v>
      </c>
      <c r="I2593" s="1">
        <v>3.4244178664755195E-2</v>
      </c>
    </row>
    <row r="2594" spans="1:9" hidden="1" x14ac:dyDescent="0.3">
      <c r="A2594" s="1" t="s">
        <v>46</v>
      </c>
      <c r="B2594" s="1" t="s">
        <v>52</v>
      </c>
      <c r="C2594" s="1" t="s">
        <v>9</v>
      </c>
      <c r="D2594" s="1" t="s">
        <v>54</v>
      </c>
      <c r="E2594" s="1">
        <v>15</v>
      </c>
      <c r="F2594" s="1">
        <v>18</v>
      </c>
      <c r="G2594" s="1">
        <v>2.760782608</v>
      </c>
      <c r="H2594" s="1">
        <v>0.24111606999999999</v>
      </c>
      <c r="I2594" s="1">
        <v>5.3260698729691016E-4</v>
      </c>
    </row>
    <row r="2595" spans="1:9" hidden="1" x14ac:dyDescent="0.3">
      <c r="A2595" s="1" t="s">
        <v>46</v>
      </c>
      <c r="B2595" s="1" t="s">
        <v>52</v>
      </c>
      <c r="C2595" s="1" t="s">
        <v>9</v>
      </c>
      <c r="D2595" s="1" t="s">
        <v>55</v>
      </c>
      <c r="E2595" s="1">
        <v>19</v>
      </c>
      <c r="F2595" s="1">
        <v>20</v>
      </c>
      <c r="G2595" s="1">
        <v>2.7879828149999999</v>
      </c>
      <c r="H2595" s="1">
        <v>0.24838664999999999</v>
      </c>
      <c r="I2595" s="1">
        <v>2.3030569435123386E-4</v>
      </c>
    </row>
    <row r="2596" spans="1:9" hidden="1" x14ac:dyDescent="0.3">
      <c r="A2596" s="1" t="s">
        <v>46</v>
      </c>
      <c r="B2596" s="1" t="s">
        <v>52</v>
      </c>
      <c r="C2596" s="1" t="s">
        <v>9</v>
      </c>
      <c r="D2596" s="1" t="s">
        <v>56</v>
      </c>
      <c r="E2596" s="1">
        <v>19</v>
      </c>
      <c r="F2596" s="1">
        <v>20</v>
      </c>
      <c r="G2596" s="1">
        <v>2.81557309</v>
      </c>
      <c r="H2596" s="1">
        <v>0.223809222</v>
      </c>
      <c r="I2596" s="1">
        <v>4.3898649634848839E-4</v>
      </c>
    </row>
    <row r="2597" spans="1:9" hidden="1" x14ac:dyDescent="0.3">
      <c r="A2597" s="1" t="s">
        <v>46</v>
      </c>
      <c r="B2597" s="1" t="s">
        <v>52</v>
      </c>
      <c r="C2597" s="1" t="s">
        <v>9</v>
      </c>
      <c r="D2597" s="1" t="s">
        <v>57</v>
      </c>
      <c r="E2597" s="1">
        <v>19</v>
      </c>
      <c r="F2597" s="1">
        <v>20</v>
      </c>
      <c r="G2597" s="1">
        <v>2.779616672</v>
      </c>
      <c r="H2597" s="1">
        <v>0.22956680900000001</v>
      </c>
      <c r="I2597" s="1">
        <v>4.7869754677849537E-3</v>
      </c>
    </row>
    <row r="2598" spans="1:9" hidden="1" x14ac:dyDescent="0.3">
      <c r="A2598" s="1" t="s">
        <v>46</v>
      </c>
      <c r="B2598" s="1" t="s">
        <v>52</v>
      </c>
      <c r="C2598" s="1" t="s">
        <v>9</v>
      </c>
      <c r="D2598" s="1" t="s">
        <v>58</v>
      </c>
      <c r="E2598" s="1">
        <v>19</v>
      </c>
      <c r="F2598" s="1">
        <v>20</v>
      </c>
      <c r="G2598" s="1">
        <v>2.8306976979999998</v>
      </c>
      <c r="H2598" s="1">
        <v>0.22603341800000001</v>
      </c>
      <c r="I2598" s="1">
        <v>1.3147692137378199E-3</v>
      </c>
    </row>
    <row r="2599" spans="1:9" hidden="1" x14ac:dyDescent="0.3">
      <c r="A2599" s="1" t="s">
        <v>46</v>
      </c>
      <c r="B2599" s="1" t="s">
        <v>52</v>
      </c>
      <c r="C2599" s="1" t="s">
        <v>9</v>
      </c>
      <c r="D2599" s="1" t="s">
        <v>59</v>
      </c>
      <c r="E2599" s="1">
        <v>19</v>
      </c>
      <c r="F2599" s="1">
        <v>20</v>
      </c>
      <c r="G2599" s="1">
        <v>2.7701336140000001</v>
      </c>
      <c r="H2599" s="1">
        <v>0.150215298</v>
      </c>
      <c r="I2599" s="1">
        <v>1.5918152221089867E-3</v>
      </c>
    </row>
    <row r="2600" spans="1:9" hidden="1" x14ac:dyDescent="0.3">
      <c r="A2600" s="1" t="s">
        <v>46</v>
      </c>
      <c r="B2600" s="1" t="s">
        <v>52</v>
      </c>
      <c r="C2600" s="1" t="s">
        <v>9</v>
      </c>
      <c r="D2600" s="1" t="s">
        <v>60</v>
      </c>
      <c r="E2600" s="1">
        <v>19</v>
      </c>
      <c r="F2600" s="1">
        <v>20</v>
      </c>
      <c r="G2600" s="1">
        <v>2.8419446640000001</v>
      </c>
      <c r="H2600" s="1">
        <v>0.218428082</v>
      </c>
      <c r="I2600" s="1">
        <v>1.398515456322022E-6</v>
      </c>
    </row>
    <row r="2601" spans="1:9" hidden="1" x14ac:dyDescent="0.3">
      <c r="A2601" s="1" t="s">
        <v>46</v>
      </c>
      <c r="B2601" s="1" t="s">
        <v>52</v>
      </c>
      <c r="C2601" s="1" t="s">
        <v>9</v>
      </c>
      <c r="D2601" s="1" t="s">
        <v>61</v>
      </c>
      <c r="E2601" s="1">
        <v>19</v>
      </c>
      <c r="F2601" s="1">
        <v>20</v>
      </c>
      <c r="G2601" s="1">
        <v>2.8547879530000002</v>
      </c>
      <c r="H2601" s="1">
        <v>0.22484525999999999</v>
      </c>
      <c r="I2601" s="1">
        <v>3.723809656601402E-3</v>
      </c>
    </row>
    <row r="2602" spans="1:9" hidden="1" x14ac:dyDescent="0.3">
      <c r="A2602" s="1" t="s">
        <v>46</v>
      </c>
      <c r="B2602" s="1" t="s">
        <v>52</v>
      </c>
      <c r="C2602" s="1" t="s">
        <v>9</v>
      </c>
      <c r="D2602" s="1" t="s">
        <v>62</v>
      </c>
      <c r="E2602" s="1">
        <v>43</v>
      </c>
      <c r="F2602" s="1">
        <v>20</v>
      </c>
      <c r="G2602" s="1">
        <v>2.8553878209999999</v>
      </c>
      <c r="H2602" s="1">
        <v>0.22775104600000001</v>
      </c>
      <c r="I2602" s="1">
        <v>1.1899456035169075E-2</v>
      </c>
    </row>
    <row r="2603" spans="1:9" hidden="1" x14ac:dyDescent="0.3">
      <c r="A2603" s="1" t="s">
        <v>46</v>
      </c>
      <c r="B2603" s="1" t="s">
        <v>52</v>
      </c>
      <c r="C2603" s="1" t="s">
        <v>9</v>
      </c>
      <c r="D2603" s="1" t="s">
        <v>63</v>
      </c>
      <c r="E2603" s="1">
        <v>43</v>
      </c>
      <c r="F2603" s="1">
        <v>20</v>
      </c>
      <c r="G2603" s="1">
        <v>2.8375454169999998</v>
      </c>
      <c r="H2603" s="1">
        <v>0.25236891099999997</v>
      </c>
      <c r="I2603" s="1">
        <v>1.3073895426874172E-2</v>
      </c>
    </row>
    <row r="2604" spans="1:9" hidden="1" x14ac:dyDescent="0.3">
      <c r="A2604" s="1" t="s">
        <v>46</v>
      </c>
      <c r="B2604" s="1" t="s">
        <v>52</v>
      </c>
      <c r="C2604" s="1" t="s">
        <v>9</v>
      </c>
      <c r="D2604" s="1" t="s">
        <v>64</v>
      </c>
      <c r="E2604" s="1">
        <v>43</v>
      </c>
      <c r="F2604" s="1">
        <v>20</v>
      </c>
      <c r="G2604" s="1">
        <v>2.7453737230000002</v>
      </c>
      <c r="H2604" s="1">
        <v>0.13787060400000001</v>
      </c>
      <c r="I2604" s="1">
        <v>1.0224059399275074E-2</v>
      </c>
    </row>
    <row r="2605" spans="1:9" hidden="1" x14ac:dyDescent="0.3">
      <c r="A2605" s="1" t="s">
        <v>46</v>
      </c>
      <c r="B2605" s="1" t="s">
        <v>52</v>
      </c>
      <c r="C2605" s="1" t="s">
        <v>9</v>
      </c>
      <c r="D2605" s="1" t="s">
        <v>65</v>
      </c>
      <c r="E2605" s="1">
        <v>43</v>
      </c>
      <c r="F2605" s="1">
        <v>20</v>
      </c>
      <c r="G2605" s="1">
        <v>2.782847308</v>
      </c>
      <c r="H2605" s="1">
        <v>0.28357869800000002</v>
      </c>
      <c r="I2605" s="1">
        <v>3.5936434030370882E-3</v>
      </c>
    </row>
    <row r="2606" spans="1:9" hidden="1" x14ac:dyDescent="0.3">
      <c r="A2606" s="1" t="s">
        <v>46</v>
      </c>
      <c r="B2606" s="1" t="s">
        <v>52</v>
      </c>
      <c r="C2606" s="1" t="s">
        <v>9</v>
      </c>
      <c r="D2606" s="1" t="s">
        <v>66</v>
      </c>
      <c r="E2606" s="1">
        <v>43</v>
      </c>
      <c r="F2606" s="1">
        <v>20</v>
      </c>
      <c r="G2606" s="1">
        <v>2.8023907060000002</v>
      </c>
      <c r="H2606" s="1">
        <v>0.22206637200000001</v>
      </c>
      <c r="I2606" s="1">
        <v>8.5997248504952385E-4</v>
      </c>
    </row>
    <row r="2607" spans="1:9" hidden="1" x14ac:dyDescent="0.3">
      <c r="A2607" s="1" t="s">
        <v>46</v>
      </c>
      <c r="B2607" s="1" t="s">
        <v>52</v>
      </c>
      <c r="C2607" s="1" t="s">
        <v>9</v>
      </c>
      <c r="D2607" s="1" t="s">
        <v>67</v>
      </c>
      <c r="E2607" s="1">
        <v>43</v>
      </c>
      <c r="F2607" s="1">
        <v>20</v>
      </c>
      <c r="G2607" s="1">
        <v>2.8320619319999998</v>
      </c>
      <c r="H2607" s="1">
        <v>0.24363897300000001</v>
      </c>
      <c r="I2607" s="1">
        <v>5.1046897929577675E-7</v>
      </c>
    </row>
    <row r="2608" spans="1:9" hidden="1" x14ac:dyDescent="0.3">
      <c r="A2608" s="1" t="s">
        <v>46</v>
      </c>
      <c r="B2608" s="1" t="s">
        <v>52</v>
      </c>
      <c r="C2608" s="1" t="s">
        <v>9</v>
      </c>
      <c r="D2608" s="1" t="s">
        <v>68</v>
      </c>
      <c r="E2608" s="1">
        <v>43</v>
      </c>
      <c r="F2608" s="1">
        <v>20</v>
      </c>
      <c r="G2608" s="1">
        <v>2.7693158360000001</v>
      </c>
      <c r="H2608" s="1">
        <v>0.20635933300000001</v>
      </c>
      <c r="I2608" s="1">
        <v>2.0733521324900542E-3</v>
      </c>
    </row>
    <row r="2609" spans="1:9" hidden="1" x14ac:dyDescent="0.3">
      <c r="A2609" s="1" t="s">
        <v>46</v>
      </c>
      <c r="B2609" s="1" t="s">
        <v>52</v>
      </c>
      <c r="C2609" s="1" t="s">
        <v>9</v>
      </c>
      <c r="D2609" s="1" t="s">
        <v>69</v>
      </c>
      <c r="E2609" s="1">
        <v>43</v>
      </c>
      <c r="F2609" s="1">
        <v>20</v>
      </c>
      <c r="G2609" s="1">
        <v>2.8655910269999998</v>
      </c>
      <c r="H2609" s="1">
        <v>0.23334268499999999</v>
      </c>
      <c r="I2609" s="1">
        <v>1.8176575257634897E-3</v>
      </c>
    </row>
    <row r="2610" spans="1:9" hidden="1" x14ac:dyDescent="0.3">
      <c r="A2610" s="1" t="s">
        <v>46</v>
      </c>
      <c r="B2610" s="1" t="s">
        <v>52</v>
      </c>
      <c r="C2610" s="1" t="s">
        <v>9</v>
      </c>
      <c r="D2610" s="1" t="s">
        <v>70</v>
      </c>
      <c r="E2610" s="1">
        <v>43</v>
      </c>
      <c r="F2610" s="1">
        <v>20</v>
      </c>
      <c r="G2610" s="1">
        <v>2.720705111</v>
      </c>
      <c r="H2610" s="1">
        <v>0.28478682599999999</v>
      </c>
      <c r="I2610" s="1">
        <v>7.3728846405232175E-4</v>
      </c>
    </row>
    <row r="2611" spans="1:9" hidden="1" x14ac:dyDescent="0.3">
      <c r="A2611" s="1" t="s">
        <v>46</v>
      </c>
      <c r="B2611" s="1" t="s">
        <v>52</v>
      </c>
      <c r="C2611" s="1" t="s">
        <v>9</v>
      </c>
      <c r="D2611" s="1" t="s">
        <v>71</v>
      </c>
      <c r="E2611" s="1">
        <v>43</v>
      </c>
      <c r="F2611" s="1">
        <v>20</v>
      </c>
      <c r="G2611" s="1">
        <v>2.8108237059999999</v>
      </c>
      <c r="H2611" s="1">
        <v>0.283051734</v>
      </c>
      <c r="I2611" s="1">
        <v>4.8605528900314649E-4</v>
      </c>
    </row>
    <row r="2612" spans="1:9" hidden="1" x14ac:dyDescent="0.3">
      <c r="A2612" s="1" t="s">
        <v>46</v>
      </c>
      <c r="B2612" s="1" t="s">
        <v>52</v>
      </c>
      <c r="C2612" s="1" t="s">
        <v>9</v>
      </c>
      <c r="D2612" s="1" t="s">
        <v>72</v>
      </c>
      <c r="E2612" s="1">
        <v>43</v>
      </c>
      <c r="F2612" s="1">
        <v>20</v>
      </c>
      <c r="G2612" s="1">
        <v>2.8072617430000002</v>
      </c>
      <c r="H2612" s="1">
        <v>0.22437486500000001</v>
      </c>
      <c r="I2612" s="1">
        <v>1.1329434518189129E-4</v>
      </c>
    </row>
    <row r="2613" spans="1:9" hidden="1" x14ac:dyDescent="0.3">
      <c r="A2613" s="1" t="s">
        <v>46</v>
      </c>
      <c r="B2613" s="1" t="s">
        <v>52</v>
      </c>
      <c r="C2613" s="1" t="s">
        <v>9</v>
      </c>
      <c r="D2613" s="1" t="s">
        <v>73</v>
      </c>
      <c r="E2613" s="1">
        <v>43</v>
      </c>
      <c r="F2613" s="1">
        <v>20</v>
      </c>
      <c r="G2613" s="1">
        <v>2.6606285839999999</v>
      </c>
      <c r="H2613" s="1">
        <v>0.14451763000000001</v>
      </c>
      <c r="I2613" s="1">
        <v>1.6073816154587808E-5</v>
      </c>
    </row>
    <row r="2614" spans="1:9" hidden="1" x14ac:dyDescent="0.3">
      <c r="A2614" s="1" t="s">
        <v>46</v>
      </c>
      <c r="B2614" s="1" t="s">
        <v>52</v>
      </c>
      <c r="C2614" s="1" t="s">
        <v>9</v>
      </c>
      <c r="D2614" s="1" t="s">
        <v>74</v>
      </c>
      <c r="E2614" s="1">
        <v>43</v>
      </c>
      <c r="F2614" s="1">
        <v>20</v>
      </c>
      <c r="G2614" s="1">
        <v>2.7545192909999998</v>
      </c>
      <c r="H2614" s="1">
        <v>0.23254298700000001</v>
      </c>
      <c r="I2614" s="1">
        <v>3.4368942002177075E-5</v>
      </c>
    </row>
    <row r="2615" spans="1:9" hidden="1" x14ac:dyDescent="0.3">
      <c r="A2615" s="1" t="s">
        <v>46</v>
      </c>
      <c r="B2615" s="1" t="s">
        <v>52</v>
      </c>
      <c r="C2615" s="1" t="s">
        <v>9</v>
      </c>
      <c r="D2615" s="1" t="s">
        <v>75</v>
      </c>
      <c r="E2615" s="1">
        <v>43</v>
      </c>
      <c r="F2615" s="1">
        <v>20</v>
      </c>
      <c r="G2615" s="1">
        <v>2.6706040039999999</v>
      </c>
      <c r="H2615" s="1">
        <v>0.18016533400000001</v>
      </c>
      <c r="I2615" s="1">
        <v>6.930895771790877E-5</v>
      </c>
    </row>
    <row r="2616" spans="1:9" hidden="1" x14ac:dyDescent="0.3">
      <c r="A2616" s="1" t="s">
        <v>46</v>
      </c>
      <c r="B2616" s="1" t="s">
        <v>52</v>
      </c>
      <c r="C2616" s="1" t="s">
        <v>9</v>
      </c>
      <c r="D2616" s="1" t="s">
        <v>76</v>
      </c>
      <c r="E2616" s="1">
        <v>43</v>
      </c>
      <c r="F2616" s="1">
        <v>20</v>
      </c>
      <c r="G2616" s="1">
        <v>2.7204055180000002</v>
      </c>
      <c r="H2616" s="1">
        <v>0.23427242100000001</v>
      </c>
      <c r="I2616" s="1">
        <v>2.8602719143328996E-4</v>
      </c>
    </row>
    <row r="2617" spans="1:9" hidden="1" x14ac:dyDescent="0.3">
      <c r="A2617" s="1" t="s">
        <v>46</v>
      </c>
      <c r="B2617" s="1" t="s">
        <v>52</v>
      </c>
      <c r="C2617" s="1" t="s">
        <v>9</v>
      </c>
      <c r="D2617" s="1" t="s">
        <v>77</v>
      </c>
      <c r="E2617" s="1">
        <v>43</v>
      </c>
      <c r="F2617" s="1">
        <v>20</v>
      </c>
      <c r="G2617" s="1">
        <v>2.658214042</v>
      </c>
      <c r="H2617" s="1">
        <v>0.290278798</v>
      </c>
      <c r="I2617" s="1">
        <v>5.1313232451149585E-5</v>
      </c>
    </row>
    <row r="2618" spans="1:9" hidden="1" x14ac:dyDescent="0.3">
      <c r="A2618" s="1" t="s">
        <v>46</v>
      </c>
      <c r="B2618" s="1" t="s">
        <v>52</v>
      </c>
      <c r="C2618" s="1" t="s">
        <v>9</v>
      </c>
      <c r="D2618" s="1" t="s">
        <v>78</v>
      </c>
      <c r="E2618" s="1">
        <v>43</v>
      </c>
      <c r="F2618" s="1">
        <v>56</v>
      </c>
      <c r="G2618" s="1">
        <v>2.7755667919999998</v>
      </c>
      <c r="H2618" s="1">
        <v>0.23616514499999999</v>
      </c>
      <c r="I2618" s="1">
        <v>0.16450834061844982</v>
      </c>
    </row>
    <row r="2619" spans="1:9" hidden="1" x14ac:dyDescent="0.3">
      <c r="A2619" s="1" t="s">
        <v>46</v>
      </c>
      <c r="B2619" s="1" t="s">
        <v>52</v>
      </c>
      <c r="C2619" s="1" t="s">
        <v>9</v>
      </c>
      <c r="D2619" s="1" t="s">
        <v>79</v>
      </c>
      <c r="E2619" s="1">
        <v>43</v>
      </c>
      <c r="F2619" s="1">
        <v>104</v>
      </c>
      <c r="G2619" s="1">
        <v>2.807151626</v>
      </c>
      <c r="H2619" s="1">
        <v>0.228271223</v>
      </c>
      <c r="I2619" s="1">
        <v>0.11997684999943971</v>
      </c>
    </row>
    <row r="2620" spans="1:9" hidden="1" x14ac:dyDescent="0.3">
      <c r="A2620" s="1" t="s">
        <v>46</v>
      </c>
      <c r="B2620" s="1" t="s">
        <v>52</v>
      </c>
      <c r="C2620" s="1" t="s">
        <v>9</v>
      </c>
      <c r="D2620" s="1" t="s">
        <v>80</v>
      </c>
      <c r="E2620" s="1">
        <v>43</v>
      </c>
      <c r="F2620" s="1">
        <v>104</v>
      </c>
      <c r="G2620" s="1">
        <v>2.7828466490000001</v>
      </c>
      <c r="H2620" s="1">
        <v>0.30319752100000003</v>
      </c>
      <c r="I2620" s="1">
        <v>2.2296243249244649E-3</v>
      </c>
    </row>
    <row r="2621" spans="1:9" hidden="1" x14ac:dyDescent="0.3">
      <c r="A2621" s="1" t="s">
        <v>46</v>
      </c>
      <c r="B2621" s="1" t="s">
        <v>52</v>
      </c>
      <c r="C2621" s="1" t="s">
        <v>9</v>
      </c>
      <c r="D2621" s="1" t="s">
        <v>81</v>
      </c>
      <c r="E2621" s="1">
        <v>43</v>
      </c>
      <c r="F2621" s="1">
        <v>104</v>
      </c>
      <c r="G2621" s="1">
        <v>2.648452443</v>
      </c>
      <c r="H2621" s="1">
        <v>0.26163983299999999</v>
      </c>
      <c r="I2621" s="1">
        <v>1.4802506632890936E-3</v>
      </c>
    </row>
    <row r="2622" spans="1:9" hidden="1" x14ac:dyDescent="0.3">
      <c r="A2622" s="1" t="s">
        <v>46</v>
      </c>
      <c r="B2622" s="1" t="s">
        <v>52</v>
      </c>
      <c r="C2622" s="1" t="s">
        <v>9</v>
      </c>
      <c r="D2622" s="1" t="s">
        <v>82</v>
      </c>
      <c r="E2622" s="1">
        <v>43</v>
      </c>
      <c r="F2622" s="1">
        <v>104</v>
      </c>
      <c r="G2622" s="1">
        <v>2.6744975270000002</v>
      </c>
      <c r="H2622" s="1">
        <v>0.22652697999999999</v>
      </c>
      <c r="I2622" s="1">
        <v>5.0286601614363026E-3</v>
      </c>
    </row>
    <row r="2623" spans="1:9" hidden="1" x14ac:dyDescent="0.3">
      <c r="A2623" s="1" t="s">
        <v>46</v>
      </c>
      <c r="B2623" s="1" t="s">
        <v>52</v>
      </c>
      <c r="C2623" s="1" t="s">
        <v>9</v>
      </c>
      <c r="D2623" s="1" t="s">
        <v>83</v>
      </c>
      <c r="E2623" s="1">
        <v>43</v>
      </c>
      <c r="F2623" s="1">
        <v>104</v>
      </c>
      <c r="G2623" s="1">
        <v>2.7736650950000001</v>
      </c>
      <c r="H2623" s="1">
        <v>0.244784796</v>
      </c>
      <c r="I2623" s="1">
        <v>5.7690936912750722E-3</v>
      </c>
    </row>
    <row r="2624" spans="1:9" hidden="1" x14ac:dyDescent="0.3">
      <c r="A2624" s="1" t="s">
        <v>46</v>
      </c>
      <c r="B2624" s="1" t="s">
        <v>52</v>
      </c>
      <c r="C2624" s="1" t="s">
        <v>9</v>
      </c>
      <c r="D2624" s="1" t="s">
        <v>84</v>
      </c>
      <c r="E2624" s="1">
        <v>43</v>
      </c>
      <c r="F2624" s="1">
        <v>104</v>
      </c>
      <c r="G2624" s="1">
        <v>2.6938813289999999</v>
      </c>
      <c r="H2624" s="1">
        <v>0.22640105299999999</v>
      </c>
      <c r="I2624" s="1">
        <v>5.0918561083687103E-3</v>
      </c>
    </row>
    <row r="2625" spans="1:9" hidden="1" x14ac:dyDescent="0.3">
      <c r="A2625" s="1" t="s">
        <v>46</v>
      </c>
      <c r="B2625" s="1" t="s">
        <v>52</v>
      </c>
      <c r="C2625" s="1" t="s">
        <v>9</v>
      </c>
      <c r="D2625" s="1" t="s">
        <v>85</v>
      </c>
      <c r="E2625" s="1">
        <v>43</v>
      </c>
      <c r="F2625" s="1">
        <v>104</v>
      </c>
      <c r="G2625" s="1">
        <v>2.763231835</v>
      </c>
      <c r="H2625" s="1">
        <v>0.23616737700000001</v>
      </c>
      <c r="I2625" s="1">
        <v>6.9966769461734584E-3</v>
      </c>
    </row>
    <row r="2626" spans="1:9" hidden="1" x14ac:dyDescent="0.3">
      <c r="A2626" s="1" t="s">
        <v>46</v>
      </c>
      <c r="B2626" s="1" t="s">
        <v>52</v>
      </c>
      <c r="C2626" s="1" t="s">
        <v>9</v>
      </c>
      <c r="D2626" s="1" t="s">
        <v>86</v>
      </c>
      <c r="E2626" s="1">
        <v>43</v>
      </c>
      <c r="F2626" s="1">
        <v>140</v>
      </c>
      <c r="G2626" s="1">
        <v>2.6830575809999999</v>
      </c>
      <c r="H2626" s="1">
        <v>0.141450083</v>
      </c>
      <c r="I2626" s="1">
        <v>3.7522838379710978E-3</v>
      </c>
    </row>
    <row r="2627" spans="1:9" hidden="1" x14ac:dyDescent="0.3">
      <c r="A2627" s="1" t="s">
        <v>46</v>
      </c>
      <c r="B2627" s="1" t="s">
        <v>52</v>
      </c>
      <c r="C2627" s="1" t="s">
        <v>9</v>
      </c>
      <c r="D2627" s="1" t="s">
        <v>87</v>
      </c>
      <c r="E2627" s="1">
        <v>43</v>
      </c>
      <c r="F2627" s="1">
        <v>188</v>
      </c>
      <c r="G2627" s="1">
        <v>2.7381821249999998</v>
      </c>
      <c r="H2627" s="1">
        <v>0.233963852</v>
      </c>
      <c r="I2627" s="1">
        <v>0.1028726211370075</v>
      </c>
    </row>
    <row r="2628" spans="1:9" hidden="1" x14ac:dyDescent="0.3">
      <c r="A2628" s="1" t="s">
        <v>46</v>
      </c>
      <c r="B2628" s="1" t="s">
        <v>52</v>
      </c>
      <c r="C2628" s="1" t="s">
        <v>9</v>
      </c>
      <c r="D2628" s="1" t="s">
        <v>88</v>
      </c>
      <c r="E2628" s="1">
        <v>43</v>
      </c>
      <c r="F2628" s="1">
        <v>188</v>
      </c>
      <c r="G2628" s="1">
        <v>2.6701917169999998</v>
      </c>
      <c r="H2628" s="1">
        <v>0.23828806599999999</v>
      </c>
      <c r="I2628" s="1">
        <v>1.6703831093333E-2</v>
      </c>
    </row>
    <row r="2629" spans="1:9" hidden="1" x14ac:dyDescent="0.3">
      <c r="A2629" s="1" t="s">
        <v>46</v>
      </c>
      <c r="B2629" s="1" t="s">
        <v>52</v>
      </c>
      <c r="C2629" s="1" t="s">
        <v>9</v>
      </c>
      <c r="D2629" s="1" t="s">
        <v>89</v>
      </c>
      <c r="E2629" s="1">
        <v>43</v>
      </c>
      <c r="F2629" s="1">
        <v>188</v>
      </c>
      <c r="G2629" s="1">
        <v>2.6440467459999999</v>
      </c>
      <c r="H2629" s="1">
        <v>0.23377024800000001</v>
      </c>
      <c r="I2629" s="1">
        <v>2.6840583531618625E-2</v>
      </c>
    </row>
    <row r="2630" spans="1:9" hidden="1" x14ac:dyDescent="0.3">
      <c r="A2630" s="1" t="s">
        <v>46</v>
      </c>
      <c r="B2630" s="1" t="s">
        <v>52</v>
      </c>
      <c r="C2630" s="1" t="s">
        <v>9</v>
      </c>
      <c r="D2630" s="1" t="s">
        <v>90</v>
      </c>
      <c r="E2630" s="1">
        <v>43</v>
      </c>
      <c r="F2630" s="1">
        <v>188</v>
      </c>
      <c r="G2630" s="1">
        <v>2.6184061760000001</v>
      </c>
      <c r="H2630" s="1">
        <v>0.16020252099999999</v>
      </c>
      <c r="I2630" s="1">
        <v>2.5873282207984058E-2</v>
      </c>
    </row>
    <row r="2631" spans="1:9" hidden="1" x14ac:dyDescent="0.3">
      <c r="A2631" s="1" t="s">
        <v>46</v>
      </c>
      <c r="B2631" s="1" t="s">
        <v>52</v>
      </c>
      <c r="C2631" s="1" t="s">
        <v>9</v>
      </c>
      <c r="D2631" s="1" t="s">
        <v>91</v>
      </c>
      <c r="E2631" s="1">
        <v>43</v>
      </c>
      <c r="F2631" s="1">
        <v>188</v>
      </c>
      <c r="G2631" s="1">
        <v>2.768012014</v>
      </c>
      <c r="H2631" s="1">
        <v>0.23452985200000001</v>
      </c>
      <c r="I2631" s="1">
        <v>5.4522666122896468E-2</v>
      </c>
    </row>
    <row r="2632" spans="1:9" hidden="1" x14ac:dyDescent="0.3">
      <c r="A2632" s="1" t="s">
        <v>46</v>
      </c>
      <c r="B2632" s="1" t="s">
        <v>52</v>
      </c>
      <c r="C2632" s="1" t="s">
        <v>9</v>
      </c>
      <c r="D2632" s="1" t="s">
        <v>92</v>
      </c>
      <c r="E2632" s="1">
        <v>43</v>
      </c>
      <c r="F2632" s="1">
        <v>188</v>
      </c>
      <c r="G2632" s="1">
        <v>2.7198484999999999</v>
      </c>
      <c r="H2632" s="1">
        <v>0.235977891</v>
      </c>
      <c r="I2632" s="1">
        <v>6.8652811955247542E-2</v>
      </c>
    </row>
    <row r="2633" spans="1:9" hidden="1" x14ac:dyDescent="0.3">
      <c r="A2633" s="1" t="s">
        <v>46</v>
      </c>
      <c r="B2633" s="1" t="s">
        <v>52</v>
      </c>
      <c r="C2633" s="1" t="s">
        <v>9</v>
      </c>
      <c r="D2633" s="1" t="s">
        <v>93</v>
      </c>
      <c r="E2633" s="1">
        <v>43</v>
      </c>
      <c r="F2633" s="1">
        <v>188</v>
      </c>
      <c r="G2633" s="1">
        <v>2.6509623649999998</v>
      </c>
      <c r="H2633" s="1">
        <v>0.143386179</v>
      </c>
      <c r="I2633" s="1">
        <v>0.11118204631167451</v>
      </c>
    </row>
    <row r="2634" spans="1:9" hidden="1" x14ac:dyDescent="0.3">
      <c r="A2634" s="1" t="s">
        <v>46</v>
      </c>
      <c r="B2634" s="1" t="s">
        <v>52</v>
      </c>
      <c r="C2634" s="1" t="s">
        <v>9</v>
      </c>
      <c r="D2634" s="1" t="s">
        <v>94</v>
      </c>
      <c r="E2634" s="1">
        <v>43</v>
      </c>
      <c r="F2634" s="1">
        <v>188</v>
      </c>
      <c r="G2634" s="1">
        <v>2.6880745159999999</v>
      </c>
      <c r="H2634" s="1">
        <v>0.28446274300000002</v>
      </c>
      <c r="I2634" s="1">
        <v>0.11737978851249943</v>
      </c>
    </row>
    <row r="2635" spans="1:9" hidden="1" x14ac:dyDescent="0.3">
      <c r="A2635" s="1" t="s">
        <v>46</v>
      </c>
      <c r="B2635" s="1" t="s">
        <v>52</v>
      </c>
      <c r="C2635" s="1" t="s">
        <v>9</v>
      </c>
      <c r="D2635" s="1" t="s">
        <v>95</v>
      </c>
      <c r="E2635" s="1">
        <v>43</v>
      </c>
      <c r="F2635" s="1">
        <v>188</v>
      </c>
      <c r="G2635" s="1">
        <v>2.7232349949999999</v>
      </c>
      <c r="H2635" s="1">
        <v>0.2933904</v>
      </c>
      <c r="I2635" s="1">
        <v>9.9746923975945742E-2</v>
      </c>
    </row>
    <row r="2636" spans="1:9" hidden="1" x14ac:dyDescent="0.3">
      <c r="A2636" s="1" t="s">
        <v>46</v>
      </c>
      <c r="B2636" s="1" t="s">
        <v>52</v>
      </c>
      <c r="C2636" s="1" t="s">
        <v>9</v>
      </c>
      <c r="D2636" s="1" t="s">
        <v>96</v>
      </c>
      <c r="E2636" s="1">
        <v>43</v>
      </c>
      <c r="F2636" s="1">
        <v>188</v>
      </c>
      <c r="G2636" s="1">
        <v>2.7386268970000001</v>
      </c>
      <c r="H2636" s="1">
        <v>0.25636442799999998</v>
      </c>
      <c r="I2636" s="1">
        <v>6.9070189358560186E-2</v>
      </c>
    </row>
    <row r="2637" spans="1:9" hidden="1" x14ac:dyDescent="0.3">
      <c r="A2637" s="1" t="s">
        <v>46</v>
      </c>
      <c r="B2637" s="1" t="s">
        <v>52</v>
      </c>
      <c r="C2637" s="1" t="s">
        <v>9</v>
      </c>
      <c r="D2637" s="1" t="s">
        <v>97</v>
      </c>
      <c r="E2637" s="1">
        <v>43</v>
      </c>
      <c r="F2637" s="1">
        <v>188</v>
      </c>
      <c r="G2637" s="1">
        <v>2.6491292629999998</v>
      </c>
      <c r="H2637" s="1">
        <v>0.20421055199999999</v>
      </c>
      <c r="I2637" s="1">
        <v>2.5450816910629601E-2</v>
      </c>
    </row>
    <row r="2638" spans="1:9" hidden="1" x14ac:dyDescent="0.3">
      <c r="A2638" s="1" t="s">
        <v>46</v>
      </c>
      <c r="B2638" s="1" t="s">
        <v>52</v>
      </c>
      <c r="C2638" s="1" t="s">
        <v>9</v>
      </c>
      <c r="D2638" s="1" t="s">
        <v>98</v>
      </c>
      <c r="E2638" s="1">
        <v>43</v>
      </c>
      <c r="F2638" s="1">
        <v>188</v>
      </c>
      <c r="G2638" s="1">
        <v>2.7085437259999998</v>
      </c>
      <c r="H2638" s="1">
        <v>0.24667032</v>
      </c>
      <c r="I2638" s="1">
        <v>3.1614998731785637E-2</v>
      </c>
    </row>
    <row r="2639" spans="1:9" hidden="1" x14ac:dyDescent="0.3">
      <c r="A2639" s="1" t="s">
        <v>46</v>
      </c>
      <c r="B2639" s="1" t="s">
        <v>52</v>
      </c>
      <c r="C2639" s="1" t="s">
        <v>9</v>
      </c>
      <c r="D2639" s="1" t="s">
        <v>99</v>
      </c>
      <c r="E2639" s="1">
        <v>43</v>
      </c>
      <c r="F2639" s="1">
        <v>188</v>
      </c>
      <c r="G2639" s="1">
        <v>2.6065839959999999</v>
      </c>
      <c r="H2639" s="1">
        <v>0.23800589799999999</v>
      </c>
      <c r="I2639" s="1">
        <v>8.8388305240952425E-2</v>
      </c>
    </row>
    <row r="2640" spans="1:9" hidden="1" x14ac:dyDescent="0.3">
      <c r="A2640" s="1" t="s">
        <v>46</v>
      </c>
      <c r="B2640" s="1" t="s">
        <v>52</v>
      </c>
      <c r="C2640" s="1" t="s">
        <v>9</v>
      </c>
      <c r="D2640" s="1" t="s">
        <v>100</v>
      </c>
      <c r="E2640" s="1">
        <v>43</v>
      </c>
      <c r="F2640" s="1">
        <v>188</v>
      </c>
      <c r="G2640" s="1">
        <v>2.5684633130000001</v>
      </c>
      <c r="H2640" s="1">
        <v>0.284069666</v>
      </c>
      <c r="I2640" s="1">
        <v>9.8637763191108313E-2</v>
      </c>
    </row>
    <row r="2641" spans="1:9" hidden="1" x14ac:dyDescent="0.3">
      <c r="A2641" s="1" t="s">
        <v>46</v>
      </c>
      <c r="B2641" s="1" t="s">
        <v>52</v>
      </c>
      <c r="C2641" s="1" t="s">
        <v>9</v>
      </c>
      <c r="D2641" s="1" t="s">
        <v>101</v>
      </c>
      <c r="E2641" s="1">
        <v>43</v>
      </c>
      <c r="F2641" s="1">
        <v>188</v>
      </c>
      <c r="G2641" s="1">
        <v>2.6905758080000002</v>
      </c>
      <c r="H2641" s="1">
        <v>0.22844497899999999</v>
      </c>
      <c r="I2641" s="1">
        <v>6.6808072709317753E-2</v>
      </c>
    </row>
    <row r="2642" spans="1:9" hidden="1" x14ac:dyDescent="0.3">
      <c r="A2642" s="1" t="s">
        <v>46</v>
      </c>
      <c r="B2642" s="1" t="s">
        <v>52</v>
      </c>
      <c r="C2642" s="1" t="s">
        <v>9</v>
      </c>
      <c r="D2642" s="1" t="s">
        <v>102</v>
      </c>
      <c r="E2642" s="1">
        <v>43</v>
      </c>
      <c r="F2642" s="1">
        <v>188</v>
      </c>
      <c r="G2642" s="1">
        <v>2.5545461129999998</v>
      </c>
      <c r="H2642" s="1">
        <v>0.28525467900000001</v>
      </c>
      <c r="I2642" s="1">
        <v>3.3626458069089829E-2</v>
      </c>
    </row>
    <row r="2643" spans="1:9" hidden="1" x14ac:dyDescent="0.3">
      <c r="A2643" s="1" t="s">
        <v>46</v>
      </c>
      <c r="B2643" s="1" t="s">
        <v>52</v>
      </c>
      <c r="C2643" s="1" t="s">
        <v>9</v>
      </c>
      <c r="D2643" s="1" t="s">
        <v>103</v>
      </c>
      <c r="E2643" s="1">
        <v>43</v>
      </c>
      <c r="F2643" s="1">
        <v>188</v>
      </c>
      <c r="G2643" s="1">
        <v>2.7125182830000001</v>
      </c>
      <c r="H2643" s="1">
        <v>0.258752541</v>
      </c>
      <c r="I2643" s="1">
        <v>2.8702276519370934E-2</v>
      </c>
    </row>
    <row r="2644" spans="1:9" hidden="1" x14ac:dyDescent="0.3">
      <c r="A2644" s="1" t="s">
        <v>46</v>
      </c>
      <c r="B2644" s="1" t="s">
        <v>52</v>
      </c>
      <c r="C2644" s="1" t="s">
        <v>9</v>
      </c>
      <c r="D2644" s="1" t="s">
        <v>104</v>
      </c>
      <c r="E2644" s="1">
        <v>43</v>
      </c>
      <c r="F2644" s="1">
        <v>188</v>
      </c>
      <c r="G2644" s="1">
        <v>2.6904010469999999</v>
      </c>
      <c r="H2644" s="1">
        <v>0.249876497</v>
      </c>
      <c r="I2644" s="1">
        <v>2.4638077942813214E-2</v>
      </c>
    </row>
    <row r="2645" spans="1:9" hidden="1" x14ac:dyDescent="0.3">
      <c r="A2645" s="1" t="s">
        <v>46</v>
      </c>
      <c r="B2645" s="1" t="s">
        <v>52</v>
      </c>
      <c r="C2645" s="1" t="s">
        <v>9</v>
      </c>
      <c r="D2645" s="1" t="s">
        <v>105</v>
      </c>
      <c r="E2645" s="1">
        <v>43</v>
      </c>
      <c r="F2645" s="1">
        <v>188</v>
      </c>
      <c r="G2645" s="1">
        <v>2.66464531</v>
      </c>
      <c r="H2645" s="1">
        <v>0.24047579599999999</v>
      </c>
      <c r="I2645" s="1">
        <v>2.7785300312443733E-2</v>
      </c>
    </row>
    <row r="2646" spans="1:9" hidden="1" x14ac:dyDescent="0.3">
      <c r="A2646" s="1" t="s">
        <v>46</v>
      </c>
      <c r="B2646" s="1" t="s">
        <v>52</v>
      </c>
      <c r="C2646" s="1" t="s">
        <v>9</v>
      </c>
      <c r="D2646" s="1" t="s">
        <v>106</v>
      </c>
      <c r="E2646" s="1">
        <v>43</v>
      </c>
      <c r="F2646" s="1">
        <v>188</v>
      </c>
      <c r="G2646" s="1">
        <v>2.5642266509999998</v>
      </c>
      <c r="H2646" s="1">
        <v>0.21184151400000001</v>
      </c>
      <c r="I2646" s="1">
        <v>5.9800753821963384E-2</v>
      </c>
    </row>
    <row r="2647" spans="1:9" hidden="1" x14ac:dyDescent="0.3">
      <c r="A2647" s="1" t="s">
        <v>46</v>
      </c>
      <c r="B2647" s="1" t="s">
        <v>52</v>
      </c>
      <c r="C2647" s="1" t="s">
        <v>9</v>
      </c>
      <c r="D2647" s="1" t="s">
        <v>107</v>
      </c>
      <c r="E2647" s="1">
        <v>43</v>
      </c>
      <c r="F2647" s="1">
        <v>188</v>
      </c>
      <c r="G2647" s="1">
        <v>2.650996165</v>
      </c>
      <c r="H2647" s="1">
        <v>0.16640416099999999</v>
      </c>
      <c r="I2647" s="1">
        <v>8.4904676783727498E-2</v>
      </c>
    </row>
    <row r="2648" spans="1:9" hidden="1" x14ac:dyDescent="0.3">
      <c r="A2648" s="1" t="s">
        <v>46</v>
      </c>
      <c r="B2648" s="1" t="s">
        <v>52</v>
      </c>
      <c r="C2648" s="1" t="s">
        <v>8</v>
      </c>
      <c r="D2648" s="1" t="s">
        <v>54</v>
      </c>
      <c r="E2648" s="1">
        <v>14</v>
      </c>
      <c r="F2648" s="1">
        <v>11</v>
      </c>
      <c r="G2648" s="1">
        <v>2.6578714329999999</v>
      </c>
      <c r="H2648" s="1">
        <v>0.150843582</v>
      </c>
      <c r="I2648" s="1">
        <v>1.6408113909591638E-5</v>
      </c>
    </row>
    <row r="2649" spans="1:9" hidden="1" x14ac:dyDescent="0.3">
      <c r="A2649" s="1" t="s">
        <v>46</v>
      </c>
      <c r="B2649" s="1" t="s">
        <v>52</v>
      </c>
      <c r="C2649" s="1" t="s">
        <v>8</v>
      </c>
      <c r="D2649" s="1" t="s">
        <v>55</v>
      </c>
      <c r="E2649" s="1">
        <v>18</v>
      </c>
      <c r="F2649" s="1">
        <v>13</v>
      </c>
      <c r="G2649" s="1">
        <v>2.7774904180000002</v>
      </c>
      <c r="H2649" s="1">
        <v>0.15499808000000001</v>
      </c>
      <c r="I2649" s="1">
        <v>2.7340342508516436E-4</v>
      </c>
    </row>
    <row r="2650" spans="1:9" hidden="1" x14ac:dyDescent="0.3">
      <c r="A2650" s="1" t="s">
        <v>46</v>
      </c>
      <c r="B2650" s="1" t="s">
        <v>52</v>
      </c>
      <c r="C2650" s="1" t="s">
        <v>8</v>
      </c>
      <c r="D2650" s="1" t="s">
        <v>56</v>
      </c>
      <c r="E2650" s="1">
        <v>18</v>
      </c>
      <c r="F2650" s="1">
        <v>13</v>
      </c>
      <c r="G2650" s="1">
        <v>2.7564678210000002</v>
      </c>
      <c r="H2650" s="1">
        <v>0.27811567799999998</v>
      </c>
      <c r="I2650" s="1">
        <v>1.0098057877672814E-4</v>
      </c>
    </row>
    <row r="2651" spans="1:9" hidden="1" x14ac:dyDescent="0.3">
      <c r="A2651" s="1" t="s">
        <v>46</v>
      </c>
      <c r="B2651" s="1" t="s">
        <v>52</v>
      </c>
      <c r="C2651" s="1" t="s">
        <v>8</v>
      </c>
      <c r="D2651" s="1" t="s">
        <v>57</v>
      </c>
      <c r="E2651" s="1">
        <v>18</v>
      </c>
      <c r="F2651" s="1">
        <v>13</v>
      </c>
      <c r="G2651" s="1">
        <v>2.7666050000000002</v>
      </c>
      <c r="H2651" s="1">
        <v>0.16474833899999999</v>
      </c>
      <c r="I2651" s="1">
        <v>4.4710207288741784E-4</v>
      </c>
    </row>
    <row r="2652" spans="1:9" hidden="1" x14ac:dyDescent="0.3">
      <c r="A2652" s="1" t="s">
        <v>46</v>
      </c>
      <c r="B2652" s="1" t="s">
        <v>52</v>
      </c>
      <c r="C2652" s="1" t="s">
        <v>8</v>
      </c>
      <c r="D2652" s="1" t="s">
        <v>58</v>
      </c>
      <c r="E2652" s="1">
        <v>18</v>
      </c>
      <c r="F2652" s="1">
        <v>13</v>
      </c>
      <c r="G2652" s="1">
        <v>2.7910827550000001</v>
      </c>
      <c r="H2652" s="1">
        <v>0.233337564</v>
      </c>
      <c r="I2652" s="1">
        <v>3.8585501630036617E-4</v>
      </c>
    </row>
    <row r="2653" spans="1:9" hidden="1" x14ac:dyDescent="0.3">
      <c r="A2653" s="1" t="s">
        <v>46</v>
      </c>
      <c r="B2653" s="1" t="s">
        <v>52</v>
      </c>
      <c r="C2653" s="1" t="s">
        <v>8</v>
      </c>
      <c r="D2653" s="1" t="s">
        <v>59</v>
      </c>
      <c r="E2653" s="1">
        <v>18</v>
      </c>
      <c r="F2653" s="1">
        <v>13</v>
      </c>
      <c r="G2653" s="1">
        <v>2.747340329</v>
      </c>
      <c r="H2653" s="1">
        <v>0.141451682</v>
      </c>
      <c r="I2653" s="1">
        <v>7.4771616663212403E-5</v>
      </c>
    </row>
    <row r="2654" spans="1:9" hidden="1" x14ac:dyDescent="0.3">
      <c r="A2654" s="1" t="s">
        <v>46</v>
      </c>
      <c r="B2654" s="1" t="s">
        <v>52</v>
      </c>
      <c r="C2654" s="1" t="s">
        <v>8</v>
      </c>
      <c r="D2654" s="1" t="s">
        <v>60</v>
      </c>
      <c r="E2654" s="1">
        <v>18</v>
      </c>
      <c r="F2654" s="1">
        <v>13</v>
      </c>
      <c r="G2654" s="1">
        <v>2.7707816219999999</v>
      </c>
      <c r="H2654" s="1">
        <v>0.227992535</v>
      </c>
      <c r="I2654" s="1">
        <v>3.0186863501003783E-4</v>
      </c>
    </row>
    <row r="2655" spans="1:9" hidden="1" x14ac:dyDescent="0.3">
      <c r="A2655" s="1" t="s">
        <v>46</v>
      </c>
      <c r="B2655" s="1" t="s">
        <v>52</v>
      </c>
      <c r="C2655" s="1" t="s">
        <v>8</v>
      </c>
      <c r="D2655" s="1" t="s">
        <v>61</v>
      </c>
      <c r="E2655" s="1">
        <v>18</v>
      </c>
      <c r="F2655" s="1">
        <v>13</v>
      </c>
      <c r="G2655" s="1">
        <v>2.683730078</v>
      </c>
      <c r="H2655" s="1">
        <v>0.175793264</v>
      </c>
      <c r="I2655" s="1">
        <v>1.56611895620522E-5</v>
      </c>
    </row>
    <row r="2656" spans="1:9" hidden="1" x14ac:dyDescent="0.3">
      <c r="A2656" s="1" t="s">
        <v>46</v>
      </c>
      <c r="B2656" s="1" t="s">
        <v>52</v>
      </c>
      <c r="C2656" s="1" t="s">
        <v>8</v>
      </c>
      <c r="D2656" s="1" t="s">
        <v>62</v>
      </c>
      <c r="E2656" s="1">
        <v>60</v>
      </c>
      <c r="F2656" s="1">
        <v>13</v>
      </c>
      <c r="G2656" s="1">
        <v>2.8682402790000001</v>
      </c>
      <c r="H2656" s="1">
        <v>0.223676562</v>
      </c>
      <c r="I2656" s="1">
        <v>5.1475631914120332E-5</v>
      </c>
    </row>
    <row r="2657" spans="1:9" hidden="1" x14ac:dyDescent="0.3">
      <c r="A2657" s="1" t="s">
        <v>46</v>
      </c>
      <c r="B2657" s="1" t="s">
        <v>52</v>
      </c>
      <c r="C2657" s="1" t="s">
        <v>8</v>
      </c>
      <c r="D2657" s="1" t="s">
        <v>63</v>
      </c>
      <c r="E2657" s="1">
        <v>60</v>
      </c>
      <c r="F2657" s="1">
        <v>13</v>
      </c>
      <c r="G2657" s="1">
        <v>2.8330893599999998</v>
      </c>
      <c r="H2657" s="1">
        <v>0.178165455</v>
      </c>
      <c r="I2657" s="1">
        <v>6.0241901943349234E-4</v>
      </c>
    </row>
    <row r="2658" spans="1:9" hidden="1" x14ac:dyDescent="0.3">
      <c r="A2658" s="1" t="s">
        <v>46</v>
      </c>
      <c r="B2658" s="1" t="s">
        <v>52</v>
      </c>
      <c r="C2658" s="1" t="s">
        <v>8</v>
      </c>
      <c r="D2658" s="1" t="s">
        <v>64</v>
      </c>
      <c r="E2658" s="1">
        <v>60</v>
      </c>
      <c r="F2658" s="1">
        <v>13</v>
      </c>
      <c r="G2658" s="1">
        <v>2.8324093000000001</v>
      </c>
      <c r="H2658" s="1">
        <v>0.231253818</v>
      </c>
      <c r="I2658" s="1">
        <v>1.4557446950536274E-3</v>
      </c>
    </row>
    <row r="2659" spans="1:9" hidden="1" x14ac:dyDescent="0.3">
      <c r="A2659" s="1" t="s">
        <v>46</v>
      </c>
      <c r="B2659" s="1" t="s">
        <v>52</v>
      </c>
      <c r="C2659" s="1" t="s">
        <v>8</v>
      </c>
      <c r="D2659" s="1" t="s">
        <v>65</v>
      </c>
      <c r="E2659" s="1">
        <v>60</v>
      </c>
      <c r="F2659" s="1">
        <v>13</v>
      </c>
      <c r="G2659" s="1">
        <v>2.6713869030000001</v>
      </c>
      <c r="H2659" s="1">
        <v>0.241798813</v>
      </c>
      <c r="I2659" s="1">
        <v>2.9619099882616316E-4</v>
      </c>
    </row>
    <row r="2660" spans="1:9" hidden="1" x14ac:dyDescent="0.3">
      <c r="A2660" s="1" t="s">
        <v>46</v>
      </c>
      <c r="B2660" s="1" t="s">
        <v>52</v>
      </c>
      <c r="C2660" s="1" t="s">
        <v>8</v>
      </c>
      <c r="D2660" s="1" t="s">
        <v>66</v>
      </c>
      <c r="E2660" s="1">
        <v>60</v>
      </c>
      <c r="F2660" s="1">
        <v>13</v>
      </c>
      <c r="G2660" s="1">
        <v>2.695538005</v>
      </c>
      <c r="H2660" s="1">
        <v>0.26627391700000003</v>
      </c>
      <c r="I2660" s="1">
        <v>1.0108830320262936E-4</v>
      </c>
    </row>
    <row r="2661" spans="1:9" hidden="1" x14ac:dyDescent="0.3">
      <c r="A2661" s="1" t="s">
        <v>46</v>
      </c>
      <c r="B2661" s="1" t="s">
        <v>52</v>
      </c>
      <c r="C2661" s="1" t="s">
        <v>8</v>
      </c>
      <c r="D2661" s="1" t="s">
        <v>67</v>
      </c>
      <c r="E2661" s="1">
        <v>60</v>
      </c>
      <c r="F2661" s="1">
        <v>13</v>
      </c>
      <c r="G2661" s="1">
        <v>2.804098722</v>
      </c>
      <c r="H2661" s="1">
        <v>0.259193587</v>
      </c>
      <c r="I2661" s="1">
        <v>1.3295630171564185E-5</v>
      </c>
    </row>
    <row r="2662" spans="1:9" hidden="1" x14ac:dyDescent="0.3">
      <c r="A2662" s="1" t="s">
        <v>46</v>
      </c>
      <c r="B2662" s="1" t="s">
        <v>52</v>
      </c>
      <c r="C2662" s="1" t="s">
        <v>8</v>
      </c>
      <c r="D2662" s="1" t="s">
        <v>68</v>
      </c>
      <c r="E2662" s="1">
        <v>60</v>
      </c>
      <c r="F2662" s="1">
        <v>13</v>
      </c>
      <c r="G2662" s="1">
        <v>2.8062946270000002</v>
      </c>
      <c r="H2662" s="1">
        <v>0.23969369600000001</v>
      </c>
      <c r="I2662" s="1">
        <v>1.2598446754443256E-5</v>
      </c>
    </row>
    <row r="2663" spans="1:9" hidden="1" x14ac:dyDescent="0.3">
      <c r="A2663" s="1" t="s">
        <v>46</v>
      </c>
      <c r="B2663" s="1" t="s">
        <v>52</v>
      </c>
      <c r="C2663" s="1" t="s">
        <v>8</v>
      </c>
      <c r="D2663" s="1" t="s">
        <v>69</v>
      </c>
      <c r="E2663" s="1">
        <v>60</v>
      </c>
      <c r="F2663" s="1">
        <v>13</v>
      </c>
      <c r="G2663" s="1">
        <v>2.8057650779999999</v>
      </c>
      <c r="H2663" s="1">
        <v>0.23992724800000001</v>
      </c>
      <c r="I2663" s="1">
        <v>2.5953073581482955E-5</v>
      </c>
    </row>
    <row r="2664" spans="1:9" hidden="1" x14ac:dyDescent="0.3">
      <c r="A2664" s="1" t="s">
        <v>46</v>
      </c>
      <c r="B2664" s="1" t="s">
        <v>52</v>
      </c>
      <c r="C2664" s="1" t="s">
        <v>8</v>
      </c>
      <c r="D2664" s="1" t="s">
        <v>70</v>
      </c>
      <c r="E2664" s="1">
        <v>60</v>
      </c>
      <c r="F2664" s="1">
        <v>13</v>
      </c>
      <c r="G2664" s="1">
        <v>2.7250860119999998</v>
      </c>
      <c r="H2664" s="1">
        <v>0.26448567299999998</v>
      </c>
      <c r="I2664" s="1">
        <v>2.3517647257705532E-8</v>
      </c>
    </row>
    <row r="2665" spans="1:9" hidden="1" x14ac:dyDescent="0.3">
      <c r="A2665" s="1" t="s">
        <v>46</v>
      </c>
      <c r="B2665" s="1" t="s">
        <v>52</v>
      </c>
      <c r="C2665" s="1" t="s">
        <v>8</v>
      </c>
      <c r="D2665" s="1" t="s">
        <v>71</v>
      </c>
      <c r="E2665" s="1">
        <v>60</v>
      </c>
      <c r="F2665" s="1">
        <v>13</v>
      </c>
      <c r="G2665" s="1">
        <v>2.751375753</v>
      </c>
      <c r="H2665" s="1">
        <v>0.25777990699999997</v>
      </c>
      <c r="I2665" s="1">
        <v>1.001471183723914E-3</v>
      </c>
    </row>
    <row r="2666" spans="1:9" hidden="1" x14ac:dyDescent="0.3">
      <c r="A2666" s="1" t="s">
        <v>46</v>
      </c>
      <c r="B2666" s="1" t="s">
        <v>52</v>
      </c>
      <c r="C2666" s="1" t="s">
        <v>8</v>
      </c>
      <c r="D2666" s="1" t="s">
        <v>72</v>
      </c>
      <c r="E2666" s="1">
        <v>60</v>
      </c>
      <c r="F2666" s="1">
        <v>76</v>
      </c>
      <c r="G2666" s="1">
        <v>2.6607069390000002</v>
      </c>
      <c r="H2666" s="1">
        <v>0.24077988</v>
      </c>
      <c r="I2666" s="1">
        <v>6.984535660476035E-2</v>
      </c>
    </row>
    <row r="2667" spans="1:9" hidden="1" x14ac:dyDescent="0.3">
      <c r="A2667" s="1" t="s">
        <v>46</v>
      </c>
      <c r="B2667" s="1" t="s">
        <v>52</v>
      </c>
      <c r="C2667" s="1" t="s">
        <v>8</v>
      </c>
      <c r="D2667" s="1" t="s">
        <v>73</v>
      </c>
      <c r="E2667" s="1">
        <v>60</v>
      </c>
      <c r="F2667" s="1">
        <v>160</v>
      </c>
      <c r="G2667" s="1">
        <v>2.746799539</v>
      </c>
      <c r="H2667" s="1">
        <v>0.245813482</v>
      </c>
      <c r="I2667" s="1">
        <v>4.5716723285054377E-2</v>
      </c>
    </row>
    <row r="2668" spans="1:9" hidden="1" x14ac:dyDescent="0.3">
      <c r="A2668" s="1" t="s">
        <v>46</v>
      </c>
      <c r="B2668" s="1" t="s">
        <v>52</v>
      </c>
      <c r="C2668" s="1" t="s">
        <v>8</v>
      </c>
      <c r="D2668" s="1" t="s">
        <v>74</v>
      </c>
      <c r="E2668" s="1">
        <v>60</v>
      </c>
      <c r="F2668" s="1">
        <v>160</v>
      </c>
      <c r="G2668" s="1">
        <v>2.7222517239999999</v>
      </c>
      <c r="H2668" s="1">
        <v>0.22261746900000001</v>
      </c>
      <c r="I2668" s="1">
        <v>1.6646139219135172E-3</v>
      </c>
    </row>
    <row r="2669" spans="1:9" hidden="1" x14ac:dyDescent="0.3">
      <c r="A2669" s="1" t="s">
        <v>46</v>
      </c>
      <c r="B2669" s="1" t="s">
        <v>52</v>
      </c>
      <c r="C2669" s="1" t="s">
        <v>8</v>
      </c>
      <c r="D2669" s="1" t="s">
        <v>75</v>
      </c>
      <c r="E2669" s="1">
        <v>60</v>
      </c>
      <c r="F2669" s="1">
        <v>160</v>
      </c>
      <c r="G2669" s="1">
        <v>2.7839328459999999</v>
      </c>
      <c r="H2669" s="1">
        <v>0.258594616</v>
      </c>
      <c r="I2669" s="1">
        <v>1.3208217177474589E-3</v>
      </c>
    </row>
    <row r="2670" spans="1:9" hidden="1" x14ac:dyDescent="0.3">
      <c r="A2670" s="1" t="s">
        <v>46</v>
      </c>
      <c r="B2670" s="1" t="s">
        <v>52</v>
      </c>
      <c r="C2670" s="1" t="s">
        <v>8</v>
      </c>
      <c r="D2670" s="1" t="s">
        <v>76</v>
      </c>
      <c r="E2670" s="1">
        <v>60</v>
      </c>
      <c r="F2670" s="1">
        <v>160</v>
      </c>
      <c r="G2670" s="1">
        <v>2.782729249</v>
      </c>
      <c r="H2670" s="1">
        <v>0.236340775</v>
      </c>
      <c r="I2670" s="1">
        <v>2.4968509768498208E-3</v>
      </c>
    </row>
    <row r="2671" spans="1:9" hidden="1" x14ac:dyDescent="0.3">
      <c r="A2671" s="1" t="s">
        <v>46</v>
      </c>
      <c r="B2671" s="1" t="s">
        <v>52</v>
      </c>
      <c r="C2671" s="1" t="s">
        <v>8</v>
      </c>
      <c r="D2671" s="1" t="s">
        <v>77</v>
      </c>
      <c r="E2671" s="1">
        <v>60</v>
      </c>
      <c r="F2671" s="1">
        <v>160</v>
      </c>
      <c r="G2671" s="1">
        <v>2.6365707569999999</v>
      </c>
      <c r="H2671" s="1">
        <v>0.25298306799999998</v>
      </c>
      <c r="I2671" s="1">
        <v>3.5908582234081823E-3</v>
      </c>
    </row>
    <row r="2672" spans="1:9" hidden="1" x14ac:dyDescent="0.3">
      <c r="A2672" s="1" t="s">
        <v>46</v>
      </c>
      <c r="B2672" s="1" t="s">
        <v>52</v>
      </c>
      <c r="C2672" s="1" t="s">
        <v>8</v>
      </c>
      <c r="D2672" s="1" t="s">
        <v>78</v>
      </c>
      <c r="E2672" s="1">
        <v>60</v>
      </c>
      <c r="F2672" s="1">
        <v>160</v>
      </c>
      <c r="G2672" s="1">
        <v>2.7433822729999999</v>
      </c>
      <c r="H2672" s="1">
        <v>0.23742305</v>
      </c>
      <c r="I2672" s="1">
        <v>4.5769242191313186E-3</v>
      </c>
    </row>
    <row r="2673" spans="1:9" hidden="1" x14ac:dyDescent="0.3">
      <c r="A2673" s="1" t="s">
        <v>46</v>
      </c>
      <c r="B2673" s="1" t="s">
        <v>52</v>
      </c>
      <c r="C2673" s="1" t="s">
        <v>8</v>
      </c>
      <c r="D2673" s="1" t="s">
        <v>79</v>
      </c>
      <c r="E2673" s="1">
        <v>60</v>
      </c>
      <c r="F2673" s="1">
        <v>160</v>
      </c>
      <c r="G2673" s="1">
        <v>2.6146932870000001</v>
      </c>
      <c r="H2673" s="1">
        <v>0.25391588100000001</v>
      </c>
      <c r="I2673" s="1">
        <v>5.1103244177995106E-3</v>
      </c>
    </row>
    <row r="2674" spans="1:9" hidden="1" x14ac:dyDescent="0.3">
      <c r="A2674" s="1" t="s">
        <v>46</v>
      </c>
      <c r="B2674" s="1" t="s">
        <v>52</v>
      </c>
      <c r="C2674" s="1" t="s">
        <v>8</v>
      </c>
      <c r="D2674" s="1" t="s">
        <v>80</v>
      </c>
      <c r="E2674" s="1">
        <v>60</v>
      </c>
      <c r="F2674" s="1">
        <v>223</v>
      </c>
      <c r="G2674" s="1">
        <v>2.6755134630000001</v>
      </c>
      <c r="H2674" s="1">
        <v>0.24080048100000001</v>
      </c>
      <c r="I2674" s="1">
        <v>2.0941887937777318E-3</v>
      </c>
    </row>
    <row r="2675" spans="1:9" hidden="1" x14ac:dyDescent="0.3">
      <c r="A2675" s="1" t="s">
        <v>46</v>
      </c>
      <c r="B2675" s="1" t="s">
        <v>52</v>
      </c>
      <c r="C2675" s="1" t="s">
        <v>8</v>
      </c>
      <c r="D2675" s="1" t="s">
        <v>81</v>
      </c>
      <c r="E2675" s="1">
        <v>60</v>
      </c>
      <c r="F2675" s="1">
        <v>307</v>
      </c>
      <c r="G2675" s="1">
        <v>2.5836363100000002</v>
      </c>
      <c r="H2675" s="1">
        <v>0.18482784299999999</v>
      </c>
      <c r="I2675" s="1">
        <v>0.1160336196501105</v>
      </c>
    </row>
    <row r="2676" spans="1:9" hidden="1" x14ac:dyDescent="0.3">
      <c r="A2676" s="1" t="s">
        <v>46</v>
      </c>
      <c r="B2676" s="1" t="s">
        <v>52</v>
      </c>
      <c r="C2676" s="1" t="s">
        <v>8</v>
      </c>
      <c r="D2676" s="1" t="s">
        <v>82</v>
      </c>
      <c r="E2676" s="1">
        <v>60</v>
      </c>
      <c r="F2676" s="1">
        <v>307</v>
      </c>
      <c r="G2676" s="1">
        <v>2.660727708</v>
      </c>
      <c r="H2676" s="1">
        <v>0.24091795499999999</v>
      </c>
      <c r="I2676" s="1">
        <v>6.1188069709731688E-2</v>
      </c>
    </row>
    <row r="2677" spans="1:9" hidden="1" x14ac:dyDescent="0.3">
      <c r="A2677" s="1" t="s">
        <v>46</v>
      </c>
      <c r="B2677" s="1" t="s">
        <v>52</v>
      </c>
      <c r="C2677" s="1" t="s">
        <v>8</v>
      </c>
      <c r="D2677" s="1" t="s">
        <v>83</v>
      </c>
      <c r="E2677" s="1">
        <v>60</v>
      </c>
      <c r="F2677" s="1">
        <v>307</v>
      </c>
      <c r="G2677" s="1">
        <v>2.612449518</v>
      </c>
      <c r="H2677" s="1">
        <v>0.28031737200000001</v>
      </c>
      <c r="I2677" s="1">
        <v>6.3322174325695743E-2</v>
      </c>
    </row>
    <row r="2678" spans="1:9" hidden="1" x14ac:dyDescent="0.3">
      <c r="A2678" s="1" t="s">
        <v>46</v>
      </c>
      <c r="B2678" s="1" t="s">
        <v>52</v>
      </c>
      <c r="C2678" s="1" t="s">
        <v>8</v>
      </c>
      <c r="D2678" s="1" t="s">
        <v>84</v>
      </c>
      <c r="E2678" s="1">
        <v>60</v>
      </c>
      <c r="F2678" s="1">
        <v>307</v>
      </c>
      <c r="G2678" s="1">
        <v>2.6508906259999998</v>
      </c>
      <c r="H2678" s="1">
        <v>0.23964179699999999</v>
      </c>
      <c r="I2678" s="1">
        <v>7.2511879981192726E-2</v>
      </c>
    </row>
    <row r="2679" spans="1:9" hidden="1" x14ac:dyDescent="0.3">
      <c r="A2679" s="1" t="s">
        <v>46</v>
      </c>
      <c r="B2679" s="1" t="s">
        <v>52</v>
      </c>
      <c r="C2679" s="1" t="s">
        <v>8</v>
      </c>
      <c r="D2679" s="1" t="s">
        <v>85</v>
      </c>
      <c r="E2679" s="1">
        <v>60</v>
      </c>
      <c r="F2679" s="1">
        <v>307</v>
      </c>
      <c r="G2679" s="1">
        <v>2.595864766</v>
      </c>
      <c r="H2679" s="1">
        <v>0.236495332</v>
      </c>
      <c r="I2679" s="1">
        <v>6.9509597883916321E-2</v>
      </c>
    </row>
    <row r="2680" spans="1:9" hidden="1" x14ac:dyDescent="0.3">
      <c r="A2680" s="1" t="s">
        <v>46</v>
      </c>
      <c r="B2680" s="1" t="s">
        <v>52</v>
      </c>
      <c r="C2680" s="1" t="s">
        <v>8</v>
      </c>
      <c r="D2680" s="1" t="s">
        <v>86</v>
      </c>
      <c r="E2680" s="1">
        <v>60</v>
      </c>
      <c r="F2680" s="1">
        <v>307</v>
      </c>
      <c r="G2680" s="1">
        <v>2.6304567969999999</v>
      </c>
      <c r="H2680" s="1">
        <v>0.24207775400000001</v>
      </c>
      <c r="I2680" s="1">
        <v>2.7940764043033299E-2</v>
      </c>
    </row>
    <row r="2681" spans="1:9" hidden="1" x14ac:dyDescent="0.3">
      <c r="A2681" s="1" t="s">
        <v>46</v>
      </c>
      <c r="B2681" s="1" t="s">
        <v>52</v>
      </c>
      <c r="C2681" s="1" t="s">
        <v>8</v>
      </c>
      <c r="D2681" s="1" t="s">
        <v>87</v>
      </c>
      <c r="E2681" s="1">
        <v>60</v>
      </c>
      <c r="F2681" s="1">
        <v>307</v>
      </c>
      <c r="G2681" s="1">
        <v>2.7030367329999998</v>
      </c>
      <c r="H2681" s="1">
        <v>0.23833190300000001</v>
      </c>
      <c r="I2681" s="1">
        <v>2.2182081322465366E-2</v>
      </c>
    </row>
    <row r="2682" spans="1:9" hidden="1" x14ac:dyDescent="0.3">
      <c r="A2682" s="1" t="s">
        <v>46</v>
      </c>
      <c r="B2682" s="1" t="s">
        <v>52</v>
      </c>
      <c r="C2682" s="1" t="s">
        <v>8</v>
      </c>
      <c r="D2682" s="1" t="s">
        <v>88</v>
      </c>
      <c r="E2682" s="1">
        <v>60</v>
      </c>
      <c r="F2682" s="1">
        <v>307</v>
      </c>
      <c r="G2682" s="1">
        <v>2.704617748</v>
      </c>
      <c r="H2682" s="1">
        <v>0.29907909700000002</v>
      </c>
      <c r="I2682" s="1">
        <v>1.1061688187340732E-2</v>
      </c>
    </row>
    <row r="2683" spans="1:9" hidden="1" x14ac:dyDescent="0.3">
      <c r="A2683" s="1" t="s">
        <v>46</v>
      </c>
      <c r="B2683" s="1" t="s">
        <v>52</v>
      </c>
      <c r="C2683" s="1" t="s">
        <v>8</v>
      </c>
      <c r="D2683" s="1" t="s">
        <v>89</v>
      </c>
      <c r="E2683" s="1">
        <v>60</v>
      </c>
      <c r="F2683" s="1">
        <v>307</v>
      </c>
      <c r="G2683" s="1">
        <v>2.6773636860000001</v>
      </c>
      <c r="H2683" s="1">
        <v>0.240371367</v>
      </c>
      <c r="I2683" s="1">
        <v>1.4482864592373034E-2</v>
      </c>
    </row>
    <row r="2684" spans="1:9" hidden="1" x14ac:dyDescent="0.3">
      <c r="A2684" s="1" t="s">
        <v>46</v>
      </c>
      <c r="B2684" s="1" t="s">
        <v>52</v>
      </c>
      <c r="C2684" s="1" t="s">
        <v>8</v>
      </c>
      <c r="D2684" s="1" t="s">
        <v>90</v>
      </c>
      <c r="E2684" s="1">
        <v>60</v>
      </c>
      <c r="F2684" s="1">
        <v>307</v>
      </c>
      <c r="G2684" s="1">
        <v>2.707129337</v>
      </c>
      <c r="H2684" s="1">
        <v>0.24210960100000001</v>
      </c>
      <c r="I2684" s="1">
        <v>4.6290649068248826E-2</v>
      </c>
    </row>
    <row r="2685" spans="1:9" hidden="1" x14ac:dyDescent="0.3">
      <c r="A2685" s="1" t="s">
        <v>46</v>
      </c>
      <c r="B2685" s="1" t="s">
        <v>52</v>
      </c>
      <c r="C2685" s="1" t="s">
        <v>8</v>
      </c>
      <c r="D2685" s="1" t="s">
        <v>91</v>
      </c>
      <c r="E2685" s="1">
        <v>60</v>
      </c>
      <c r="F2685" s="1">
        <v>307</v>
      </c>
      <c r="G2685" s="1">
        <v>2.7055836539999998</v>
      </c>
      <c r="H2685" s="1">
        <v>0.231786145</v>
      </c>
      <c r="I2685" s="1">
        <v>1.6200831415212641E-2</v>
      </c>
    </row>
    <row r="2686" spans="1:9" hidden="1" x14ac:dyDescent="0.3">
      <c r="A2686" s="1" t="s">
        <v>46</v>
      </c>
      <c r="B2686" s="1" t="s">
        <v>52</v>
      </c>
      <c r="C2686" s="1" t="s">
        <v>8</v>
      </c>
      <c r="D2686" s="1" t="s">
        <v>92</v>
      </c>
      <c r="E2686" s="1">
        <v>60</v>
      </c>
      <c r="F2686" s="1">
        <v>307</v>
      </c>
      <c r="G2686" s="1">
        <v>2.676089261</v>
      </c>
      <c r="H2686" s="1">
        <v>0.24821695699999999</v>
      </c>
      <c r="I2686" s="1">
        <v>1.6137364195729021E-2</v>
      </c>
    </row>
    <row r="2687" spans="1:9" hidden="1" x14ac:dyDescent="0.3">
      <c r="A2687" s="1" t="s">
        <v>46</v>
      </c>
      <c r="B2687" s="1" t="s">
        <v>52</v>
      </c>
      <c r="C2687" s="1" t="s">
        <v>8</v>
      </c>
      <c r="D2687" s="1" t="s">
        <v>93</v>
      </c>
      <c r="E2687" s="1">
        <v>60</v>
      </c>
      <c r="F2687" s="1">
        <v>307</v>
      </c>
      <c r="G2687" s="1">
        <v>2.701950101</v>
      </c>
      <c r="H2687" s="1">
        <v>0.28543422200000002</v>
      </c>
      <c r="I2687" s="1">
        <v>3.044819563119958E-2</v>
      </c>
    </row>
    <row r="2688" spans="1:9" hidden="1" x14ac:dyDescent="0.3">
      <c r="A2688" s="1" t="s">
        <v>46</v>
      </c>
      <c r="B2688" s="1" t="s">
        <v>52</v>
      </c>
      <c r="C2688" s="1" t="s">
        <v>8</v>
      </c>
      <c r="D2688" s="1" t="s">
        <v>94</v>
      </c>
      <c r="E2688" s="1">
        <v>60</v>
      </c>
      <c r="F2688" s="1">
        <v>307</v>
      </c>
      <c r="G2688" s="1">
        <v>2.6989207589999999</v>
      </c>
      <c r="H2688" s="1">
        <v>0.23619794</v>
      </c>
      <c r="I2688" s="1">
        <v>2.0985216225291935E-2</v>
      </c>
    </row>
    <row r="2689" spans="1:9" hidden="1" x14ac:dyDescent="0.3">
      <c r="A2689" s="1" t="s">
        <v>46</v>
      </c>
      <c r="B2689" s="1" t="s">
        <v>52</v>
      </c>
      <c r="C2689" s="1" t="s">
        <v>8</v>
      </c>
      <c r="D2689" s="1" t="s">
        <v>95</v>
      </c>
      <c r="E2689" s="1">
        <v>60</v>
      </c>
      <c r="F2689" s="1">
        <v>307</v>
      </c>
      <c r="G2689" s="1">
        <v>2.599434713</v>
      </c>
      <c r="H2689" s="1">
        <v>0.23673607499999999</v>
      </c>
      <c r="I2689" s="1">
        <v>3.2326254925703075E-2</v>
      </c>
    </row>
    <row r="2690" spans="1:9" hidden="1" x14ac:dyDescent="0.3">
      <c r="A2690" s="1" t="s">
        <v>46</v>
      </c>
      <c r="B2690" s="1" t="s">
        <v>52</v>
      </c>
      <c r="C2690" s="1" t="s">
        <v>8</v>
      </c>
      <c r="D2690" s="1" t="s">
        <v>96</v>
      </c>
      <c r="E2690" s="1">
        <v>60</v>
      </c>
      <c r="F2690" s="1">
        <v>307</v>
      </c>
      <c r="G2690" s="1">
        <v>2.7100126100000002</v>
      </c>
      <c r="H2690" s="1">
        <v>0.30226320200000001</v>
      </c>
      <c r="I2690" s="1">
        <v>5.2565810408064281E-2</v>
      </c>
    </row>
    <row r="2691" spans="1:9" hidden="1" x14ac:dyDescent="0.3">
      <c r="A2691" s="1" t="s">
        <v>46</v>
      </c>
      <c r="B2691" s="1" t="s">
        <v>52</v>
      </c>
      <c r="C2691" s="1" t="s">
        <v>8</v>
      </c>
      <c r="D2691" s="1" t="s">
        <v>97</v>
      </c>
      <c r="E2691" s="1">
        <v>60</v>
      </c>
      <c r="F2691" s="1">
        <v>307</v>
      </c>
      <c r="G2691" s="1">
        <v>2.5782030059999999</v>
      </c>
      <c r="H2691" s="1">
        <v>0.29296014300000001</v>
      </c>
      <c r="I2691" s="1">
        <v>6.6890527735494434E-2</v>
      </c>
    </row>
    <row r="2692" spans="1:9" hidden="1" x14ac:dyDescent="0.3">
      <c r="A2692" s="1" t="s">
        <v>46</v>
      </c>
      <c r="B2692" s="1" t="s">
        <v>52</v>
      </c>
      <c r="C2692" s="1" t="s">
        <v>8</v>
      </c>
      <c r="D2692" s="1" t="s">
        <v>98</v>
      </c>
      <c r="E2692" s="1">
        <v>60</v>
      </c>
      <c r="F2692" s="1">
        <v>307</v>
      </c>
      <c r="G2692" s="1">
        <v>2.598072707</v>
      </c>
      <c r="H2692" s="1">
        <v>0.245007423</v>
      </c>
      <c r="I2692" s="1">
        <v>9.5924206507977672E-2</v>
      </c>
    </row>
    <row r="2693" spans="1:9" hidden="1" x14ac:dyDescent="0.3">
      <c r="A2693" s="1" t="s">
        <v>46</v>
      </c>
      <c r="B2693" s="1" t="s">
        <v>52</v>
      </c>
      <c r="C2693" s="1" t="s">
        <v>8</v>
      </c>
      <c r="D2693" s="1" t="s">
        <v>99</v>
      </c>
      <c r="E2693" s="1">
        <v>60</v>
      </c>
      <c r="F2693" s="1">
        <v>307</v>
      </c>
      <c r="G2693" s="1">
        <v>2.6742471440000002</v>
      </c>
      <c r="H2693" s="1">
        <v>0.23927267499999999</v>
      </c>
      <c r="I2693" s="1">
        <v>9.1381638208871838E-2</v>
      </c>
    </row>
    <row r="2694" spans="1:9" hidden="1" x14ac:dyDescent="0.3">
      <c r="A2694" s="1" t="s">
        <v>46</v>
      </c>
      <c r="B2694" s="1" t="s">
        <v>52</v>
      </c>
      <c r="C2694" s="1" t="s">
        <v>8</v>
      </c>
      <c r="D2694" s="1" t="s">
        <v>100</v>
      </c>
      <c r="E2694" s="1">
        <v>60</v>
      </c>
      <c r="F2694" s="1">
        <v>307</v>
      </c>
      <c r="G2694" s="1">
        <v>2.6441065020000001</v>
      </c>
      <c r="H2694" s="1">
        <v>0.23661077599999999</v>
      </c>
      <c r="I2694" s="1">
        <v>9.6694267711489687E-2</v>
      </c>
    </row>
    <row r="2695" spans="1:9" hidden="1" x14ac:dyDescent="0.3">
      <c r="A2695" s="1" t="s">
        <v>46</v>
      </c>
      <c r="B2695" s="1" t="s">
        <v>52</v>
      </c>
      <c r="C2695" s="1" t="s">
        <v>8</v>
      </c>
      <c r="D2695" s="1" t="s">
        <v>101</v>
      </c>
      <c r="E2695" s="1">
        <v>60</v>
      </c>
      <c r="F2695" s="1">
        <v>307</v>
      </c>
      <c r="G2695" s="1">
        <v>2.622450578</v>
      </c>
      <c r="H2695" s="1">
        <v>0.24032652299999999</v>
      </c>
      <c r="I2695" s="1">
        <v>4.3965375765241108E-2</v>
      </c>
    </row>
    <row r="2696" spans="1:9" hidden="1" x14ac:dyDescent="0.3">
      <c r="A2696" s="1" t="s">
        <v>46</v>
      </c>
      <c r="B2696" s="1" t="s">
        <v>52</v>
      </c>
      <c r="C2696" s="1" t="s">
        <v>8</v>
      </c>
      <c r="D2696" s="1" t="s">
        <v>102</v>
      </c>
      <c r="E2696" s="1">
        <v>60</v>
      </c>
      <c r="F2696" s="1">
        <v>307</v>
      </c>
      <c r="G2696" s="1">
        <v>2.6688087949999999</v>
      </c>
      <c r="H2696" s="1">
        <v>0.23452514499999999</v>
      </c>
      <c r="I2696" s="1">
        <v>3.9625596987811193E-2</v>
      </c>
    </row>
    <row r="2697" spans="1:9" hidden="1" x14ac:dyDescent="0.3">
      <c r="A2697" s="1" t="s">
        <v>46</v>
      </c>
      <c r="B2697" s="1" t="s">
        <v>52</v>
      </c>
      <c r="C2697" s="1" t="s">
        <v>8</v>
      </c>
      <c r="D2697" s="1" t="s">
        <v>103</v>
      </c>
      <c r="E2697" s="1">
        <v>60</v>
      </c>
      <c r="F2697" s="1">
        <v>307</v>
      </c>
      <c r="G2697" s="1">
        <v>2.6202267940000001</v>
      </c>
      <c r="H2697" s="1">
        <v>0.25791978900000001</v>
      </c>
      <c r="I2697" s="1">
        <v>4.7356399415515171E-2</v>
      </c>
    </row>
    <row r="2698" spans="1:9" hidden="1" x14ac:dyDescent="0.3">
      <c r="A2698" s="1" t="s">
        <v>46</v>
      </c>
      <c r="B2698" s="1" t="s">
        <v>52</v>
      </c>
      <c r="C2698" s="1" t="s">
        <v>8</v>
      </c>
      <c r="D2698" s="1" t="s">
        <v>104</v>
      </c>
      <c r="E2698" s="1">
        <v>60</v>
      </c>
      <c r="F2698" s="1">
        <v>307</v>
      </c>
      <c r="G2698" s="1">
        <v>2.6806853940000002</v>
      </c>
      <c r="H2698" s="1">
        <v>0.25868106899999999</v>
      </c>
      <c r="I2698" s="1">
        <v>3.7023321413467376E-2</v>
      </c>
    </row>
    <row r="2699" spans="1:9" hidden="1" x14ac:dyDescent="0.3">
      <c r="A2699" s="1" t="s">
        <v>46</v>
      </c>
      <c r="B2699" s="1" t="s">
        <v>52</v>
      </c>
      <c r="C2699" s="1" t="s">
        <v>8</v>
      </c>
      <c r="D2699" s="1" t="s">
        <v>105</v>
      </c>
      <c r="E2699" s="1">
        <v>60</v>
      </c>
      <c r="F2699" s="1">
        <v>307</v>
      </c>
      <c r="G2699" s="1">
        <v>2.6048890760000001</v>
      </c>
      <c r="H2699" s="1">
        <v>0.24115135900000001</v>
      </c>
      <c r="I2699" s="1">
        <v>4.0571123549295013E-2</v>
      </c>
    </row>
    <row r="2700" spans="1:9" hidden="1" x14ac:dyDescent="0.3">
      <c r="A2700" s="1" t="s">
        <v>46</v>
      </c>
      <c r="B2700" s="1" t="s">
        <v>52</v>
      </c>
      <c r="C2700" s="1" t="s">
        <v>8</v>
      </c>
      <c r="D2700" s="1" t="s">
        <v>106</v>
      </c>
      <c r="E2700" s="1">
        <v>60</v>
      </c>
      <c r="F2700" s="1">
        <v>307</v>
      </c>
      <c r="G2700" s="1">
        <v>2.6550870799999999</v>
      </c>
      <c r="H2700" s="1">
        <v>0.23917189</v>
      </c>
      <c r="I2700" s="1">
        <v>5.3231451648083773E-2</v>
      </c>
    </row>
    <row r="2701" spans="1:9" hidden="1" x14ac:dyDescent="0.3">
      <c r="A2701" s="1" t="s">
        <v>46</v>
      </c>
      <c r="B2701" s="1" t="s">
        <v>52</v>
      </c>
      <c r="C2701" s="1" t="s">
        <v>8</v>
      </c>
      <c r="D2701" s="1" t="s">
        <v>107</v>
      </c>
      <c r="E2701" s="1">
        <v>60</v>
      </c>
      <c r="F2701" s="1">
        <v>307</v>
      </c>
      <c r="G2701" s="1">
        <v>2.6529587029999999</v>
      </c>
      <c r="H2701" s="1">
        <v>0.23866532300000001</v>
      </c>
      <c r="I2701" s="1">
        <v>8.0427823005225621E-2</v>
      </c>
    </row>
    <row r="2702" spans="1:9" hidden="1" x14ac:dyDescent="0.3">
      <c r="A2702" s="1" t="s">
        <v>46</v>
      </c>
      <c r="B2702" s="1" t="s">
        <v>52</v>
      </c>
      <c r="C2702" s="1" t="s">
        <v>6</v>
      </c>
      <c r="D2702" s="1" t="s">
        <v>54</v>
      </c>
      <c r="E2702" s="1">
        <v>15</v>
      </c>
      <c r="F2702" s="1">
        <v>22</v>
      </c>
      <c r="G2702" s="1">
        <v>2.7834517000000001</v>
      </c>
      <c r="H2702" s="1">
        <v>0.28790781900000001</v>
      </c>
      <c r="I2702" s="1">
        <v>1.74417361831475E-4</v>
      </c>
    </row>
    <row r="2703" spans="1:9" hidden="1" x14ac:dyDescent="0.3">
      <c r="A2703" s="1" t="s">
        <v>46</v>
      </c>
      <c r="B2703" s="1" t="s">
        <v>52</v>
      </c>
      <c r="C2703" s="1" t="s">
        <v>6</v>
      </c>
      <c r="D2703" s="1" t="s">
        <v>55</v>
      </c>
      <c r="E2703" s="1">
        <v>19</v>
      </c>
      <c r="F2703" s="1">
        <v>24</v>
      </c>
      <c r="G2703" s="1">
        <v>2.8099652150000001</v>
      </c>
      <c r="H2703" s="1">
        <v>0.23853464799999999</v>
      </c>
      <c r="I2703" s="1">
        <v>9.709391634934489E-4</v>
      </c>
    </row>
    <row r="2704" spans="1:9" hidden="1" x14ac:dyDescent="0.3">
      <c r="A2704" s="1" t="s">
        <v>46</v>
      </c>
      <c r="B2704" s="1" t="s">
        <v>52</v>
      </c>
      <c r="C2704" s="1" t="s">
        <v>6</v>
      </c>
      <c r="D2704" s="1" t="s">
        <v>56</v>
      </c>
      <c r="E2704" s="1">
        <v>19</v>
      </c>
      <c r="F2704" s="1">
        <v>24</v>
      </c>
      <c r="G2704" s="1">
        <v>2.834119319</v>
      </c>
      <c r="H2704" s="1">
        <v>0.28706656699999999</v>
      </c>
      <c r="I2704" s="1">
        <v>5.1599629549075958E-4</v>
      </c>
    </row>
    <row r="2705" spans="1:9" hidden="1" x14ac:dyDescent="0.3">
      <c r="A2705" s="1" t="s">
        <v>46</v>
      </c>
      <c r="B2705" s="1" t="s">
        <v>52</v>
      </c>
      <c r="C2705" s="1" t="s">
        <v>6</v>
      </c>
      <c r="D2705" s="1" t="s">
        <v>57</v>
      </c>
      <c r="E2705" s="1">
        <v>19</v>
      </c>
      <c r="F2705" s="1">
        <v>24</v>
      </c>
      <c r="G2705" s="1">
        <v>2.7892211470000001</v>
      </c>
      <c r="H2705" s="1">
        <v>0.23287889000000001</v>
      </c>
      <c r="I2705" s="1">
        <v>2.3612876641237236E-3</v>
      </c>
    </row>
    <row r="2706" spans="1:9" hidden="1" x14ac:dyDescent="0.3">
      <c r="A2706" s="1" t="s">
        <v>46</v>
      </c>
      <c r="B2706" s="1" t="s">
        <v>52</v>
      </c>
      <c r="C2706" s="1" t="s">
        <v>6</v>
      </c>
      <c r="D2706" s="1" t="s">
        <v>58</v>
      </c>
      <c r="E2706" s="1">
        <v>19</v>
      </c>
      <c r="F2706" s="1">
        <v>24</v>
      </c>
      <c r="G2706" s="1">
        <v>2.8487783630000001</v>
      </c>
      <c r="H2706" s="1">
        <v>0.27851361299999999</v>
      </c>
      <c r="I2706" s="1">
        <v>2.2746661144691827E-3</v>
      </c>
    </row>
    <row r="2707" spans="1:9" hidden="1" x14ac:dyDescent="0.3">
      <c r="A2707" s="1" t="s">
        <v>46</v>
      </c>
      <c r="B2707" s="1" t="s">
        <v>52</v>
      </c>
      <c r="C2707" s="1" t="s">
        <v>6</v>
      </c>
      <c r="D2707" s="1" t="s">
        <v>59</v>
      </c>
      <c r="E2707" s="1">
        <v>19</v>
      </c>
      <c r="F2707" s="1">
        <v>24</v>
      </c>
      <c r="G2707" s="1">
        <v>2.8469608540000002</v>
      </c>
      <c r="H2707" s="1">
        <v>0.28679404200000003</v>
      </c>
      <c r="I2707" s="1">
        <v>1.4556252067549754E-3</v>
      </c>
    </row>
    <row r="2708" spans="1:9" hidden="1" x14ac:dyDescent="0.3">
      <c r="A2708" s="1" t="s">
        <v>46</v>
      </c>
      <c r="B2708" s="1" t="s">
        <v>52</v>
      </c>
      <c r="C2708" s="1" t="s">
        <v>6</v>
      </c>
      <c r="D2708" s="1" t="s">
        <v>60</v>
      </c>
      <c r="E2708" s="1">
        <v>19</v>
      </c>
      <c r="F2708" s="1">
        <v>24</v>
      </c>
      <c r="G2708" s="1">
        <v>2.7719777099999998</v>
      </c>
      <c r="H2708" s="1">
        <v>0.242983807</v>
      </c>
      <c r="I2708" s="1">
        <v>1.6134075462307559E-4</v>
      </c>
    </row>
    <row r="2709" spans="1:9" hidden="1" x14ac:dyDescent="0.3">
      <c r="A2709" s="1" t="s">
        <v>46</v>
      </c>
      <c r="B2709" s="1" t="s">
        <v>52</v>
      </c>
      <c r="C2709" s="1" t="s">
        <v>6</v>
      </c>
      <c r="D2709" s="1" t="s">
        <v>61</v>
      </c>
      <c r="E2709" s="1">
        <v>19</v>
      </c>
      <c r="F2709" s="1">
        <v>24</v>
      </c>
      <c r="G2709" s="1">
        <v>2.84016205</v>
      </c>
      <c r="H2709" s="1">
        <v>0.243635087</v>
      </c>
      <c r="I2709" s="1">
        <v>1.1044394800945087E-5</v>
      </c>
    </row>
    <row r="2710" spans="1:9" hidden="1" x14ac:dyDescent="0.3">
      <c r="A2710" s="1" t="s">
        <v>46</v>
      </c>
      <c r="B2710" s="1" t="s">
        <v>52</v>
      </c>
      <c r="C2710" s="1" t="s">
        <v>6</v>
      </c>
      <c r="D2710" s="1" t="s">
        <v>62</v>
      </c>
      <c r="E2710" s="1">
        <v>51</v>
      </c>
      <c r="F2710" s="1">
        <v>24</v>
      </c>
      <c r="G2710" s="1">
        <v>2.8305361069999999</v>
      </c>
      <c r="H2710" s="1">
        <v>0.26998740900000001</v>
      </c>
      <c r="I2710" s="1">
        <v>1.4533718810762699E-4</v>
      </c>
    </row>
    <row r="2711" spans="1:9" hidden="1" x14ac:dyDescent="0.3">
      <c r="A2711" s="1" t="s">
        <v>46</v>
      </c>
      <c r="B2711" s="1" t="s">
        <v>52</v>
      </c>
      <c r="C2711" s="1" t="s">
        <v>6</v>
      </c>
      <c r="D2711" s="1" t="s">
        <v>63</v>
      </c>
      <c r="E2711" s="1">
        <v>51</v>
      </c>
      <c r="F2711" s="1">
        <v>24</v>
      </c>
      <c r="G2711" s="1">
        <v>2.8021156810000001</v>
      </c>
      <c r="H2711" s="1">
        <v>0.23518522</v>
      </c>
      <c r="I2711" s="1">
        <v>8.7925253541499973E-4</v>
      </c>
    </row>
    <row r="2712" spans="1:9" hidden="1" x14ac:dyDescent="0.3">
      <c r="A2712" s="1" t="s">
        <v>46</v>
      </c>
      <c r="B2712" s="1" t="s">
        <v>52</v>
      </c>
      <c r="C2712" s="1" t="s">
        <v>6</v>
      </c>
      <c r="D2712" s="1" t="s">
        <v>64</v>
      </c>
      <c r="E2712" s="1">
        <v>51</v>
      </c>
      <c r="F2712" s="1">
        <v>24</v>
      </c>
      <c r="G2712" s="1">
        <v>2.8583530850000001</v>
      </c>
      <c r="H2712" s="1">
        <v>0.233949291</v>
      </c>
      <c r="I2712" s="1">
        <v>7.4445425497482963E-4</v>
      </c>
    </row>
    <row r="2713" spans="1:9" hidden="1" x14ac:dyDescent="0.3">
      <c r="A2713" s="1" t="s">
        <v>46</v>
      </c>
      <c r="B2713" s="1" t="s">
        <v>52</v>
      </c>
      <c r="C2713" s="1" t="s">
        <v>6</v>
      </c>
      <c r="D2713" s="1" t="s">
        <v>65</v>
      </c>
      <c r="E2713" s="1">
        <v>51</v>
      </c>
      <c r="F2713" s="1">
        <v>24</v>
      </c>
      <c r="G2713" s="1">
        <v>2.8472403380000002</v>
      </c>
      <c r="H2713" s="1">
        <v>0.29351090899999999</v>
      </c>
      <c r="I2713" s="1">
        <v>9.9563146824825513E-5</v>
      </c>
    </row>
    <row r="2714" spans="1:9" hidden="1" x14ac:dyDescent="0.3">
      <c r="A2714" s="1" t="s">
        <v>46</v>
      </c>
      <c r="B2714" s="1" t="s">
        <v>52</v>
      </c>
      <c r="C2714" s="1" t="s">
        <v>6</v>
      </c>
      <c r="D2714" s="1" t="s">
        <v>66</v>
      </c>
      <c r="E2714" s="1">
        <v>51</v>
      </c>
      <c r="F2714" s="1">
        <v>24</v>
      </c>
      <c r="G2714" s="1">
        <v>2.8182497899999999</v>
      </c>
      <c r="H2714" s="1">
        <v>0.26635456200000002</v>
      </c>
      <c r="I2714" s="1">
        <v>8.1424526709626934E-5</v>
      </c>
    </row>
    <row r="2715" spans="1:9" hidden="1" x14ac:dyDescent="0.3">
      <c r="A2715" s="1" t="s">
        <v>46</v>
      </c>
      <c r="B2715" s="1" t="s">
        <v>52</v>
      </c>
      <c r="C2715" s="1" t="s">
        <v>6</v>
      </c>
      <c r="D2715" s="1" t="s">
        <v>67</v>
      </c>
      <c r="E2715" s="1">
        <v>51</v>
      </c>
      <c r="F2715" s="1">
        <v>24</v>
      </c>
      <c r="G2715" s="1">
        <v>2.7710766480000002</v>
      </c>
      <c r="H2715" s="1">
        <v>0.26530294700000001</v>
      </c>
      <c r="I2715" s="1">
        <v>1.1622785969661972E-5</v>
      </c>
    </row>
    <row r="2716" spans="1:9" hidden="1" x14ac:dyDescent="0.3">
      <c r="A2716" s="1" t="s">
        <v>46</v>
      </c>
      <c r="B2716" s="1" t="s">
        <v>52</v>
      </c>
      <c r="C2716" s="1" t="s">
        <v>6</v>
      </c>
      <c r="D2716" s="1" t="s">
        <v>68</v>
      </c>
      <c r="E2716" s="1">
        <v>51</v>
      </c>
      <c r="F2716" s="1">
        <v>24</v>
      </c>
      <c r="G2716" s="1">
        <v>2.8471806810000002</v>
      </c>
      <c r="H2716" s="1">
        <v>0.25871800900000003</v>
      </c>
      <c r="I2716" s="1">
        <v>1.3324983639989276E-4</v>
      </c>
    </row>
    <row r="2717" spans="1:9" hidden="1" x14ac:dyDescent="0.3">
      <c r="A2717" s="1" t="s">
        <v>46</v>
      </c>
      <c r="B2717" s="1" t="s">
        <v>52</v>
      </c>
      <c r="C2717" s="1" t="s">
        <v>6</v>
      </c>
      <c r="D2717" s="1" t="s">
        <v>69</v>
      </c>
      <c r="E2717" s="1">
        <v>51</v>
      </c>
      <c r="F2717" s="1">
        <v>88</v>
      </c>
      <c r="G2717" s="1">
        <v>2.8562161709999998</v>
      </c>
      <c r="H2717" s="1">
        <v>0.25339330399999999</v>
      </c>
      <c r="I2717" s="1">
        <v>0.11451554479150806</v>
      </c>
    </row>
    <row r="2718" spans="1:9" hidden="1" x14ac:dyDescent="0.3">
      <c r="A2718" s="1" t="s">
        <v>46</v>
      </c>
      <c r="B2718" s="1" t="s">
        <v>52</v>
      </c>
      <c r="C2718" s="1" t="s">
        <v>6</v>
      </c>
      <c r="D2718" s="1" t="s">
        <v>70</v>
      </c>
      <c r="E2718" s="1">
        <v>51</v>
      </c>
      <c r="F2718" s="1">
        <v>136</v>
      </c>
      <c r="G2718" s="1">
        <v>2.8190331249999998</v>
      </c>
      <c r="H2718" s="1">
        <v>0.24364423199999999</v>
      </c>
      <c r="I2718" s="1">
        <v>5.7589143548334921E-2</v>
      </c>
    </row>
    <row r="2719" spans="1:9" hidden="1" x14ac:dyDescent="0.3">
      <c r="A2719" s="1" t="s">
        <v>46</v>
      </c>
      <c r="B2719" s="1" t="s">
        <v>52</v>
      </c>
      <c r="C2719" s="1" t="s">
        <v>6</v>
      </c>
      <c r="D2719" s="1" t="s">
        <v>71</v>
      </c>
      <c r="E2719" s="1">
        <v>51</v>
      </c>
      <c r="F2719" s="1">
        <v>136</v>
      </c>
      <c r="G2719" s="1">
        <v>2.8321388120000002</v>
      </c>
      <c r="H2719" s="1">
        <v>0.26118106499999999</v>
      </c>
      <c r="I2719" s="1">
        <v>4.6405641432294522E-4</v>
      </c>
    </row>
    <row r="2720" spans="1:9" hidden="1" x14ac:dyDescent="0.3">
      <c r="A2720" s="1" t="s">
        <v>46</v>
      </c>
      <c r="B2720" s="1" t="s">
        <v>52</v>
      </c>
      <c r="C2720" s="1" t="s">
        <v>6</v>
      </c>
      <c r="D2720" s="1" t="s">
        <v>72</v>
      </c>
      <c r="E2720" s="1">
        <v>51</v>
      </c>
      <c r="F2720" s="1">
        <v>136</v>
      </c>
      <c r="G2720" s="1">
        <v>2.877503591</v>
      </c>
      <c r="H2720" s="1">
        <v>0.18306731600000001</v>
      </c>
      <c r="I2720" s="1">
        <v>8.4729090016974647E-4</v>
      </c>
    </row>
    <row r="2721" spans="1:9" hidden="1" x14ac:dyDescent="0.3">
      <c r="A2721" s="1" t="s">
        <v>46</v>
      </c>
      <c r="B2721" s="1" t="s">
        <v>52</v>
      </c>
      <c r="C2721" s="1" t="s">
        <v>6</v>
      </c>
      <c r="D2721" s="1" t="s">
        <v>73</v>
      </c>
      <c r="E2721" s="1">
        <v>51</v>
      </c>
      <c r="F2721" s="1">
        <v>136</v>
      </c>
      <c r="G2721" s="1">
        <v>2.8361772940000001</v>
      </c>
      <c r="H2721" s="1">
        <v>0.21769776299999999</v>
      </c>
      <c r="I2721" s="1">
        <v>8.8707013365700279E-4</v>
      </c>
    </row>
    <row r="2722" spans="1:9" hidden="1" x14ac:dyDescent="0.3">
      <c r="A2722" s="1" t="s">
        <v>46</v>
      </c>
      <c r="B2722" s="1" t="s">
        <v>52</v>
      </c>
      <c r="C2722" s="1" t="s">
        <v>6</v>
      </c>
      <c r="D2722" s="1" t="s">
        <v>74</v>
      </c>
      <c r="E2722" s="1">
        <v>51</v>
      </c>
      <c r="F2722" s="1">
        <v>136</v>
      </c>
      <c r="G2722" s="1">
        <v>2.7531987500000001</v>
      </c>
      <c r="H2722" s="1">
        <v>0.23613563000000001</v>
      </c>
      <c r="I2722" s="1">
        <v>3.7000407196718082E-3</v>
      </c>
    </row>
    <row r="2723" spans="1:9" hidden="1" x14ac:dyDescent="0.3">
      <c r="A2723" s="1" t="s">
        <v>46</v>
      </c>
      <c r="B2723" s="1" t="s">
        <v>52</v>
      </c>
      <c r="C2723" s="1" t="s">
        <v>6</v>
      </c>
      <c r="D2723" s="1" t="s">
        <v>75</v>
      </c>
      <c r="E2723" s="1">
        <v>51</v>
      </c>
      <c r="F2723" s="1">
        <v>136</v>
      </c>
      <c r="G2723" s="1">
        <v>2.8268993710000001</v>
      </c>
      <c r="H2723" s="1">
        <v>0.20575284999999999</v>
      </c>
      <c r="I2723" s="1">
        <v>2.7060454609792047E-3</v>
      </c>
    </row>
    <row r="2724" spans="1:9" hidden="1" x14ac:dyDescent="0.3">
      <c r="A2724" s="1" t="s">
        <v>46</v>
      </c>
      <c r="B2724" s="1" t="s">
        <v>52</v>
      </c>
      <c r="C2724" s="1" t="s">
        <v>6</v>
      </c>
      <c r="D2724" s="1" t="s">
        <v>76</v>
      </c>
      <c r="E2724" s="1">
        <v>51</v>
      </c>
      <c r="F2724" s="1">
        <v>136</v>
      </c>
      <c r="G2724" s="1">
        <v>2.863836563</v>
      </c>
      <c r="H2724" s="1">
        <v>0.237908016</v>
      </c>
      <c r="I2724" s="1">
        <v>3.1401414697146868E-3</v>
      </c>
    </row>
    <row r="2725" spans="1:9" hidden="1" x14ac:dyDescent="0.3">
      <c r="A2725" s="1" t="s">
        <v>46</v>
      </c>
      <c r="B2725" s="1" t="s">
        <v>52</v>
      </c>
      <c r="C2725" s="1" t="s">
        <v>6</v>
      </c>
      <c r="D2725" s="1" t="s">
        <v>77</v>
      </c>
      <c r="E2725" s="1">
        <v>51</v>
      </c>
      <c r="F2725" s="1">
        <v>200</v>
      </c>
      <c r="G2725" s="1">
        <v>2.821999999</v>
      </c>
      <c r="H2725" s="1">
        <v>0.23900258399999999</v>
      </c>
      <c r="I2725" s="1">
        <v>2.6561295717768634E-3</v>
      </c>
    </row>
    <row r="2726" spans="1:9" hidden="1" x14ac:dyDescent="0.3">
      <c r="A2726" s="1" t="s">
        <v>46</v>
      </c>
      <c r="B2726" s="1" t="s">
        <v>52</v>
      </c>
      <c r="C2726" s="1" t="s">
        <v>6</v>
      </c>
      <c r="D2726" s="1" t="s">
        <v>78</v>
      </c>
      <c r="E2726" s="1">
        <v>51</v>
      </c>
      <c r="F2726" s="1">
        <v>248</v>
      </c>
      <c r="G2726" s="1">
        <v>2.7738505330000001</v>
      </c>
      <c r="H2726" s="1">
        <v>0.292240683</v>
      </c>
      <c r="I2726" s="1">
        <v>9.5423852738878809E-2</v>
      </c>
    </row>
    <row r="2727" spans="1:9" hidden="1" x14ac:dyDescent="0.3">
      <c r="A2727" s="1" t="s">
        <v>46</v>
      </c>
      <c r="B2727" s="1" t="s">
        <v>52</v>
      </c>
      <c r="C2727" s="1" t="s">
        <v>6</v>
      </c>
      <c r="D2727" s="1" t="s">
        <v>79</v>
      </c>
      <c r="E2727" s="1">
        <v>51</v>
      </c>
      <c r="F2727" s="1">
        <v>248</v>
      </c>
      <c r="G2727" s="1">
        <v>2.8241042699999999</v>
      </c>
      <c r="H2727" s="1">
        <v>0.23318137</v>
      </c>
      <c r="I2727" s="1">
        <v>3.4287829035818708E-2</v>
      </c>
    </row>
    <row r="2728" spans="1:9" hidden="1" x14ac:dyDescent="0.3">
      <c r="A2728" s="1" t="s">
        <v>46</v>
      </c>
      <c r="B2728" s="1" t="s">
        <v>52</v>
      </c>
      <c r="C2728" s="1" t="s">
        <v>6</v>
      </c>
      <c r="D2728" s="1" t="s">
        <v>80</v>
      </c>
      <c r="E2728" s="1">
        <v>51</v>
      </c>
      <c r="F2728" s="1">
        <v>248</v>
      </c>
      <c r="G2728" s="1">
        <v>2.8267771989999999</v>
      </c>
      <c r="H2728" s="1">
        <v>0.29043980000000003</v>
      </c>
      <c r="I2728" s="1">
        <v>2.0093483065974443E-2</v>
      </c>
    </row>
    <row r="2729" spans="1:9" hidden="1" x14ac:dyDescent="0.3">
      <c r="A2729" s="1" t="s">
        <v>46</v>
      </c>
      <c r="B2729" s="1" t="s">
        <v>52</v>
      </c>
      <c r="C2729" s="1" t="s">
        <v>6</v>
      </c>
      <c r="D2729" s="1" t="s">
        <v>81</v>
      </c>
      <c r="E2729" s="1">
        <v>51</v>
      </c>
      <c r="F2729" s="1">
        <v>248</v>
      </c>
      <c r="G2729" s="1">
        <v>2.7917284640000002</v>
      </c>
      <c r="H2729" s="1">
        <v>0.27980722400000002</v>
      </c>
      <c r="I2729" s="1">
        <v>1.6542301305739561E-2</v>
      </c>
    </row>
    <row r="2730" spans="1:9" hidden="1" x14ac:dyDescent="0.3">
      <c r="A2730" s="1" t="s">
        <v>46</v>
      </c>
      <c r="B2730" s="1" t="s">
        <v>52</v>
      </c>
      <c r="C2730" s="1" t="s">
        <v>6</v>
      </c>
      <c r="D2730" s="1" t="s">
        <v>82</v>
      </c>
      <c r="E2730" s="1">
        <v>51</v>
      </c>
      <c r="F2730" s="1">
        <v>248</v>
      </c>
      <c r="G2730" s="1">
        <v>2.808528736</v>
      </c>
      <c r="H2730" s="1">
        <v>0.24093392999999999</v>
      </c>
      <c r="I2730" s="1">
        <v>1.7476887483666999E-2</v>
      </c>
    </row>
    <row r="2731" spans="1:9" hidden="1" x14ac:dyDescent="0.3">
      <c r="A2731" s="1" t="s">
        <v>46</v>
      </c>
      <c r="B2731" s="1" t="s">
        <v>52</v>
      </c>
      <c r="C2731" s="1" t="s">
        <v>6</v>
      </c>
      <c r="D2731" s="1" t="s">
        <v>83</v>
      </c>
      <c r="E2731" s="1">
        <v>51</v>
      </c>
      <c r="F2731" s="1">
        <v>248</v>
      </c>
      <c r="G2731" s="1">
        <v>2.8080478690000001</v>
      </c>
      <c r="H2731" s="1">
        <v>0.29004833299999999</v>
      </c>
      <c r="I2731" s="1">
        <v>2.5292227602556262E-2</v>
      </c>
    </row>
    <row r="2732" spans="1:9" hidden="1" x14ac:dyDescent="0.3">
      <c r="A2732" s="1" t="s">
        <v>46</v>
      </c>
      <c r="B2732" s="1" t="s">
        <v>52</v>
      </c>
      <c r="C2732" s="1" t="s">
        <v>6</v>
      </c>
      <c r="D2732" s="1" t="s">
        <v>84</v>
      </c>
      <c r="E2732" s="1">
        <v>51</v>
      </c>
      <c r="F2732" s="1">
        <v>248</v>
      </c>
      <c r="G2732" s="1">
        <v>2.8073991710000001</v>
      </c>
      <c r="H2732" s="1">
        <v>0.237234106</v>
      </c>
      <c r="I2732" s="1">
        <v>2.1314407457170351E-2</v>
      </c>
    </row>
    <row r="2733" spans="1:9" hidden="1" x14ac:dyDescent="0.3">
      <c r="A2733" s="1" t="s">
        <v>46</v>
      </c>
      <c r="B2733" s="1" t="s">
        <v>52</v>
      </c>
      <c r="C2733" s="1" t="s">
        <v>6</v>
      </c>
      <c r="D2733" s="1" t="s">
        <v>85</v>
      </c>
      <c r="E2733" s="1">
        <v>51</v>
      </c>
      <c r="F2733" s="1">
        <v>248</v>
      </c>
      <c r="G2733" s="1">
        <v>2.7883108590000001</v>
      </c>
      <c r="H2733" s="1">
        <v>0.239330351</v>
      </c>
      <c r="I2733" s="1">
        <v>1.884544409207815E-2</v>
      </c>
    </row>
    <row r="2734" spans="1:9" hidden="1" x14ac:dyDescent="0.3">
      <c r="A2734" s="1" t="s">
        <v>46</v>
      </c>
      <c r="B2734" s="1" t="s">
        <v>52</v>
      </c>
      <c r="C2734" s="1" t="s">
        <v>6</v>
      </c>
      <c r="D2734" s="1" t="s">
        <v>86</v>
      </c>
      <c r="E2734" s="1">
        <v>51</v>
      </c>
      <c r="F2734" s="1">
        <v>248</v>
      </c>
      <c r="G2734" s="1">
        <v>2.6622693970000002</v>
      </c>
      <c r="H2734" s="1">
        <v>0.236770074</v>
      </c>
      <c r="I2734" s="1">
        <v>2.2957221165047389E-2</v>
      </c>
    </row>
    <row r="2735" spans="1:9" hidden="1" x14ac:dyDescent="0.3">
      <c r="A2735" s="1" t="s">
        <v>46</v>
      </c>
      <c r="B2735" s="1" t="s">
        <v>52</v>
      </c>
      <c r="C2735" s="1" t="s">
        <v>6</v>
      </c>
      <c r="D2735" s="1" t="s">
        <v>87</v>
      </c>
      <c r="E2735" s="1">
        <v>51</v>
      </c>
      <c r="F2735" s="1">
        <v>248</v>
      </c>
      <c r="G2735" s="1">
        <v>2.6701492770000002</v>
      </c>
      <c r="H2735" s="1">
        <v>0.27470573300000001</v>
      </c>
      <c r="I2735" s="1">
        <v>2.701708581500168E-2</v>
      </c>
    </row>
    <row r="2736" spans="1:9" hidden="1" x14ac:dyDescent="0.3">
      <c r="A2736" s="1" t="s">
        <v>46</v>
      </c>
      <c r="B2736" s="1" t="s">
        <v>52</v>
      </c>
      <c r="C2736" s="1" t="s">
        <v>6</v>
      </c>
      <c r="D2736" s="1" t="s">
        <v>88</v>
      </c>
      <c r="E2736" s="1">
        <v>51</v>
      </c>
      <c r="F2736" s="1">
        <v>248</v>
      </c>
      <c r="G2736" s="1">
        <v>2.745772444</v>
      </c>
      <c r="H2736" s="1">
        <v>0.18580617699999999</v>
      </c>
      <c r="I2736" s="1">
        <v>2.1665741589943534E-2</v>
      </c>
    </row>
    <row r="2737" spans="1:9" hidden="1" x14ac:dyDescent="0.3">
      <c r="A2737" s="1" t="s">
        <v>46</v>
      </c>
      <c r="B2737" s="1" t="s">
        <v>52</v>
      </c>
      <c r="C2737" s="1" t="s">
        <v>6</v>
      </c>
      <c r="D2737" s="1" t="s">
        <v>89</v>
      </c>
      <c r="E2737" s="1">
        <v>51</v>
      </c>
      <c r="F2737" s="1">
        <v>248</v>
      </c>
      <c r="G2737" s="1">
        <v>2.7444867849999999</v>
      </c>
      <c r="H2737" s="1">
        <v>0.27069790500000002</v>
      </c>
      <c r="I2737" s="1">
        <v>2.257639178340843E-2</v>
      </c>
    </row>
    <row r="2738" spans="1:9" hidden="1" x14ac:dyDescent="0.3">
      <c r="A2738" s="1" t="s">
        <v>46</v>
      </c>
      <c r="B2738" s="1" t="s">
        <v>52</v>
      </c>
      <c r="C2738" s="1" t="s">
        <v>6</v>
      </c>
      <c r="D2738" s="1" t="s">
        <v>90</v>
      </c>
      <c r="E2738" s="1">
        <v>51</v>
      </c>
      <c r="F2738" s="1">
        <v>248</v>
      </c>
      <c r="G2738" s="1">
        <v>2.7548794499999998</v>
      </c>
      <c r="H2738" s="1">
        <v>0.231636178</v>
      </c>
      <c r="I2738" s="1">
        <v>3.2366101187532477E-2</v>
      </c>
    </row>
    <row r="2739" spans="1:9" hidden="1" x14ac:dyDescent="0.3">
      <c r="A2739" s="1" t="s">
        <v>46</v>
      </c>
      <c r="B2739" s="1" t="s">
        <v>52</v>
      </c>
      <c r="C2739" s="1" t="s">
        <v>6</v>
      </c>
      <c r="D2739" s="1" t="s">
        <v>91</v>
      </c>
      <c r="E2739" s="1">
        <v>51</v>
      </c>
      <c r="F2739" s="1">
        <v>248</v>
      </c>
      <c r="G2739" s="1">
        <v>2.6764261980000001</v>
      </c>
      <c r="H2739" s="1">
        <v>0.25996063400000002</v>
      </c>
      <c r="I2739" s="1">
        <v>2.3518721016599381E-2</v>
      </c>
    </row>
    <row r="2740" spans="1:9" hidden="1" x14ac:dyDescent="0.3">
      <c r="A2740" s="1" t="s">
        <v>46</v>
      </c>
      <c r="B2740" s="1" t="s">
        <v>52</v>
      </c>
      <c r="C2740" s="1" t="s">
        <v>6</v>
      </c>
      <c r="D2740" s="1" t="s">
        <v>92</v>
      </c>
      <c r="E2740" s="1">
        <v>51</v>
      </c>
      <c r="F2740" s="1">
        <v>248</v>
      </c>
      <c r="G2740" s="1">
        <v>2.7163916800000001</v>
      </c>
      <c r="H2740" s="1">
        <v>0.246495257</v>
      </c>
      <c r="I2740" s="1">
        <v>2.8496883264724642E-2</v>
      </c>
    </row>
    <row r="2741" spans="1:9" hidden="1" x14ac:dyDescent="0.3">
      <c r="A2741" s="1" t="s">
        <v>46</v>
      </c>
      <c r="B2741" s="1" t="s">
        <v>52</v>
      </c>
      <c r="C2741" s="1" t="s">
        <v>6</v>
      </c>
      <c r="D2741" s="1" t="s">
        <v>93</v>
      </c>
      <c r="E2741" s="1">
        <v>51</v>
      </c>
      <c r="F2741" s="1">
        <v>248</v>
      </c>
      <c r="G2741" s="1">
        <v>2.7957021000000002</v>
      </c>
      <c r="H2741" s="1">
        <v>0.27308560100000001</v>
      </c>
      <c r="I2741" s="1">
        <v>5.7473460312609546E-2</v>
      </c>
    </row>
    <row r="2742" spans="1:9" hidden="1" x14ac:dyDescent="0.3">
      <c r="A2742" s="1" t="s">
        <v>46</v>
      </c>
      <c r="B2742" s="1" t="s">
        <v>52</v>
      </c>
      <c r="C2742" s="1" t="s">
        <v>6</v>
      </c>
      <c r="D2742" s="1" t="s">
        <v>94</v>
      </c>
      <c r="E2742" s="1">
        <v>51</v>
      </c>
      <c r="F2742" s="1">
        <v>248</v>
      </c>
      <c r="G2742" s="1">
        <v>2.7136329749999999</v>
      </c>
      <c r="H2742" s="1">
        <v>0.23689830200000001</v>
      </c>
      <c r="I2742" s="1">
        <v>0.14360828567579245</v>
      </c>
    </row>
    <row r="2743" spans="1:9" hidden="1" x14ac:dyDescent="0.3">
      <c r="A2743" s="1" t="s">
        <v>46</v>
      </c>
      <c r="B2743" s="1" t="s">
        <v>52</v>
      </c>
      <c r="C2743" s="1" t="s">
        <v>6</v>
      </c>
      <c r="D2743" s="1" t="s">
        <v>95</v>
      </c>
      <c r="E2743" s="1">
        <v>51</v>
      </c>
      <c r="F2743" s="1">
        <v>248</v>
      </c>
      <c r="G2743" s="1">
        <v>2.7466948289999999</v>
      </c>
      <c r="H2743" s="1">
        <v>0.22059649000000001</v>
      </c>
      <c r="I2743" s="1">
        <v>0.16267825043624287</v>
      </c>
    </row>
    <row r="2744" spans="1:9" hidden="1" x14ac:dyDescent="0.3">
      <c r="A2744" s="1" t="s">
        <v>46</v>
      </c>
      <c r="B2744" s="1" t="s">
        <v>52</v>
      </c>
      <c r="C2744" s="1" t="s">
        <v>6</v>
      </c>
      <c r="D2744" s="1" t="s">
        <v>96</v>
      </c>
      <c r="E2744" s="1">
        <v>51</v>
      </c>
      <c r="F2744" s="1">
        <v>248</v>
      </c>
      <c r="G2744" s="1">
        <v>2.7142222970000001</v>
      </c>
      <c r="H2744" s="1">
        <v>0.22869951899999999</v>
      </c>
      <c r="I2744" s="1">
        <v>0.16861338701868742</v>
      </c>
    </row>
    <row r="2745" spans="1:9" hidden="1" x14ac:dyDescent="0.3">
      <c r="A2745" s="1" t="s">
        <v>46</v>
      </c>
      <c r="B2745" s="1" t="s">
        <v>52</v>
      </c>
      <c r="C2745" s="1" t="s">
        <v>6</v>
      </c>
      <c r="D2745" s="1" t="s">
        <v>97</v>
      </c>
      <c r="E2745" s="1">
        <v>51</v>
      </c>
      <c r="F2745" s="1">
        <v>248</v>
      </c>
      <c r="G2745" s="1">
        <v>2.6861880309999999</v>
      </c>
      <c r="H2745" s="1">
        <v>0.25515792999999998</v>
      </c>
      <c r="I2745" s="1">
        <v>0.17165838519461629</v>
      </c>
    </row>
    <row r="2746" spans="1:9" hidden="1" x14ac:dyDescent="0.3">
      <c r="A2746" s="1" t="s">
        <v>46</v>
      </c>
      <c r="B2746" s="1" t="s">
        <v>52</v>
      </c>
      <c r="C2746" s="1" t="s">
        <v>6</v>
      </c>
      <c r="D2746" s="1" t="s">
        <v>98</v>
      </c>
      <c r="E2746" s="1">
        <v>51</v>
      </c>
      <c r="F2746" s="1">
        <v>248</v>
      </c>
      <c r="G2746" s="1">
        <v>2.7086599140000001</v>
      </c>
      <c r="H2746" s="1">
        <v>0.22349480299999999</v>
      </c>
      <c r="I2746" s="1">
        <v>0.16055459192867866</v>
      </c>
    </row>
    <row r="2747" spans="1:9" hidden="1" x14ac:dyDescent="0.3">
      <c r="A2747" s="1" t="s">
        <v>46</v>
      </c>
      <c r="B2747" s="1" t="s">
        <v>52</v>
      </c>
      <c r="C2747" s="1" t="s">
        <v>6</v>
      </c>
      <c r="D2747" s="1" t="s">
        <v>99</v>
      </c>
      <c r="E2747" s="1">
        <v>51</v>
      </c>
      <c r="F2747" s="1">
        <v>248</v>
      </c>
      <c r="G2747" s="1">
        <v>2.7571361639999998</v>
      </c>
      <c r="H2747" s="1">
        <v>0.24502828800000001</v>
      </c>
      <c r="I2747" s="1">
        <v>0.14548544842050604</v>
      </c>
    </row>
    <row r="2748" spans="1:9" hidden="1" x14ac:dyDescent="0.3">
      <c r="A2748" s="1" t="s">
        <v>46</v>
      </c>
      <c r="B2748" s="1" t="s">
        <v>52</v>
      </c>
      <c r="C2748" s="1" t="s">
        <v>6</v>
      </c>
      <c r="D2748" s="1" t="s">
        <v>100</v>
      </c>
      <c r="E2748" s="1">
        <v>51</v>
      </c>
      <c r="F2748" s="1">
        <v>248</v>
      </c>
      <c r="G2748" s="1">
        <v>2.7482456609999999</v>
      </c>
      <c r="H2748" s="1">
        <v>0.23713723</v>
      </c>
      <c r="I2748" s="1">
        <v>0.12849027587434841</v>
      </c>
    </row>
    <row r="2749" spans="1:9" hidden="1" x14ac:dyDescent="0.3">
      <c r="A2749" s="1" t="s">
        <v>46</v>
      </c>
      <c r="B2749" s="1" t="s">
        <v>52</v>
      </c>
      <c r="C2749" s="1" t="s">
        <v>6</v>
      </c>
      <c r="D2749" s="1" t="s">
        <v>101</v>
      </c>
      <c r="E2749" s="1">
        <v>51</v>
      </c>
      <c r="F2749" s="1">
        <v>248</v>
      </c>
      <c r="G2749" s="1">
        <v>2.7225562800000001</v>
      </c>
      <c r="H2749" s="1">
        <v>0.22361479200000001</v>
      </c>
      <c r="I2749" s="1">
        <v>9.4200839066125613E-2</v>
      </c>
    </row>
    <row r="2750" spans="1:9" hidden="1" x14ac:dyDescent="0.3">
      <c r="A2750" s="1" t="s">
        <v>46</v>
      </c>
      <c r="B2750" s="1" t="s">
        <v>52</v>
      </c>
      <c r="C2750" s="1" t="s">
        <v>6</v>
      </c>
      <c r="D2750" s="1" t="s">
        <v>102</v>
      </c>
      <c r="E2750" s="1">
        <v>51</v>
      </c>
      <c r="F2750" s="1">
        <v>248</v>
      </c>
      <c r="G2750" s="1">
        <v>2.7207713180000002</v>
      </c>
      <c r="H2750" s="1">
        <v>0.18257631899999999</v>
      </c>
      <c r="I2750" s="1">
        <v>9.3415554793662509E-2</v>
      </c>
    </row>
    <row r="2751" spans="1:9" hidden="1" x14ac:dyDescent="0.3">
      <c r="A2751" s="1" t="s">
        <v>46</v>
      </c>
      <c r="B2751" s="1" t="s">
        <v>52</v>
      </c>
      <c r="C2751" s="1" t="s">
        <v>6</v>
      </c>
      <c r="D2751" s="1" t="s">
        <v>103</v>
      </c>
      <c r="E2751" s="1">
        <v>51</v>
      </c>
      <c r="F2751" s="1">
        <v>248</v>
      </c>
      <c r="G2751" s="1">
        <v>2.7417176369999998</v>
      </c>
      <c r="H2751" s="1">
        <v>0.23966188699999999</v>
      </c>
      <c r="I2751" s="1">
        <v>0.10715081287406504</v>
      </c>
    </row>
    <row r="2752" spans="1:9" hidden="1" x14ac:dyDescent="0.3">
      <c r="A2752" s="1" t="s">
        <v>46</v>
      </c>
      <c r="B2752" s="1" t="s">
        <v>52</v>
      </c>
      <c r="C2752" s="1" t="s">
        <v>6</v>
      </c>
      <c r="D2752" s="1" t="s">
        <v>104</v>
      </c>
      <c r="E2752" s="1">
        <v>51</v>
      </c>
      <c r="F2752" s="1">
        <v>248</v>
      </c>
      <c r="G2752" s="1">
        <v>2.7083368760000002</v>
      </c>
      <c r="H2752" s="1">
        <v>0.23807046100000001</v>
      </c>
      <c r="I2752" s="1">
        <v>0.10070368463269899</v>
      </c>
    </row>
    <row r="2753" spans="1:9" hidden="1" x14ac:dyDescent="0.3">
      <c r="A2753" s="1" t="s">
        <v>46</v>
      </c>
      <c r="B2753" s="1" t="s">
        <v>52</v>
      </c>
      <c r="C2753" s="1" t="s">
        <v>6</v>
      </c>
      <c r="D2753" s="1" t="s">
        <v>105</v>
      </c>
      <c r="E2753" s="1">
        <v>51</v>
      </c>
      <c r="F2753" s="1">
        <v>248</v>
      </c>
      <c r="G2753" s="1">
        <v>2.6947600280000001</v>
      </c>
      <c r="H2753" s="1">
        <v>0.241566485</v>
      </c>
      <c r="I2753" s="1">
        <v>9.0686463679681348E-2</v>
      </c>
    </row>
    <row r="2754" spans="1:9" hidden="1" x14ac:dyDescent="0.3">
      <c r="A2754" s="1" t="s">
        <v>46</v>
      </c>
      <c r="B2754" s="1" t="s">
        <v>52</v>
      </c>
      <c r="C2754" s="1" t="s">
        <v>6</v>
      </c>
      <c r="D2754" s="1" t="s">
        <v>106</v>
      </c>
      <c r="E2754" s="1">
        <v>51</v>
      </c>
      <c r="F2754" s="1">
        <v>248</v>
      </c>
      <c r="G2754" s="1">
        <v>2.6990230569999998</v>
      </c>
      <c r="H2754" s="1">
        <v>0.19064861599999999</v>
      </c>
      <c r="I2754" s="1">
        <v>7.5895736758025856E-2</v>
      </c>
    </row>
    <row r="2755" spans="1:9" hidden="1" x14ac:dyDescent="0.3">
      <c r="A2755" s="1" t="s">
        <v>46</v>
      </c>
      <c r="B2755" s="1" t="s">
        <v>52</v>
      </c>
      <c r="C2755" s="1" t="s">
        <v>6</v>
      </c>
      <c r="D2755" s="1" t="s">
        <v>107</v>
      </c>
      <c r="E2755" s="1">
        <v>51</v>
      </c>
      <c r="F2755" s="1">
        <v>248</v>
      </c>
      <c r="G2755" s="1">
        <v>2.6489702519999998</v>
      </c>
      <c r="H2755" s="1">
        <v>0.25130172699999997</v>
      </c>
      <c r="I2755" s="1">
        <v>3.4141528301262394E-2</v>
      </c>
    </row>
    <row r="2756" spans="1:9" hidden="1" x14ac:dyDescent="0.3">
      <c r="A2756" s="1" t="s">
        <v>46</v>
      </c>
      <c r="B2756" s="1" t="s">
        <v>52</v>
      </c>
      <c r="C2756" s="1" t="s">
        <v>7</v>
      </c>
      <c r="D2756" s="1" t="s">
        <v>54</v>
      </c>
      <c r="E2756" s="1">
        <v>15</v>
      </c>
      <c r="F2756" s="1">
        <v>27</v>
      </c>
      <c r="G2756" s="1">
        <v>2.7016375959999999</v>
      </c>
      <c r="H2756" s="1">
        <v>0.23471831200000001</v>
      </c>
      <c r="I2756" s="1">
        <v>1.2116120271055012E-3</v>
      </c>
    </row>
    <row r="2757" spans="1:9" hidden="1" x14ac:dyDescent="0.3">
      <c r="A2757" s="1" t="s">
        <v>46</v>
      </c>
      <c r="B2757" s="1" t="s">
        <v>52</v>
      </c>
      <c r="C2757" s="1" t="s">
        <v>7</v>
      </c>
      <c r="D2757" s="1" t="s">
        <v>55</v>
      </c>
      <c r="E2757" s="1">
        <v>19</v>
      </c>
      <c r="F2757" s="1">
        <v>29</v>
      </c>
      <c r="G2757" s="1">
        <v>2.887326431</v>
      </c>
      <c r="H2757" s="1">
        <v>0.220328781</v>
      </c>
      <c r="I2757" s="1">
        <v>9.2036397250544368E-4</v>
      </c>
    </row>
    <row r="2758" spans="1:9" hidden="1" x14ac:dyDescent="0.3">
      <c r="A2758" s="1" t="s">
        <v>46</v>
      </c>
      <c r="B2758" s="1" t="s">
        <v>52</v>
      </c>
      <c r="C2758" s="1" t="s">
        <v>7</v>
      </c>
      <c r="D2758" s="1" t="s">
        <v>56</v>
      </c>
      <c r="E2758" s="1">
        <v>19</v>
      </c>
      <c r="F2758" s="1">
        <v>29</v>
      </c>
      <c r="G2758" s="1">
        <v>2.855354599</v>
      </c>
      <c r="H2758" s="1">
        <v>0.25016092299999998</v>
      </c>
      <c r="I2758" s="1">
        <v>4.4206203035635232E-4</v>
      </c>
    </row>
    <row r="2759" spans="1:9" hidden="1" x14ac:dyDescent="0.3">
      <c r="A2759" s="1" t="s">
        <v>46</v>
      </c>
      <c r="B2759" s="1" t="s">
        <v>52</v>
      </c>
      <c r="C2759" s="1" t="s">
        <v>7</v>
      </c>
      <c r="D2759" s="1" t="s">
        <v>57</v>
      </c>
      <c r="E2759" s="1">
        <v>19</v>
      </c>
      <c r="F2759" s="1">
        <v>29</v>
      </c>
      <c r="G2759" s="1">
        <v>2.8828868320000001</v>
      </c>
      <c r="H2759" s="1">
        <v>0.21193150699999999</v>
      </c>
      <c r="I2759" s="1">
        <v>6.6247664286388295E-4</v>
      </c>
    </row>
    <row r="2760" spans="1:9" hidden="1" x14ac:dyDescent="0.3">
      <c r="A2760" s="1" t="s">
        <v>46</v>
      </c>
      <c r="B2760" s="1" t="s">
        <v>52</v>
      </c>
      <c r="C2760" s="1" t="s">
        <v>7</v>
      </c>
      <c r="D2760" s="1" t="s">
        <v>58</v>
      </c>
      <c r="E2760" s="1">
        <v>19</v>
      </c>
      <c r="F2760" s="1">
        <v>29</v>
      </c>
      <c r="G2760" s="1">
        <v>2.7787366599999999</v>
      </c>
      <c r="H2760" s="1">
        <v>0.21983918599999999</v>
      </c>
      <c r="I2760" s="1">
        <v>5.5862346558021316E-5</v>
      </c>
    </row>
    <row r="2761" spans="1:9" hidden="1" x14ac:dyDescent="0.3">
      <c r="A2761" s="1" t="s">
        <v>46</v>
      </c>
      <c r="B2761" s="1" t="s">
        <v>52</v>
      </c>
      <c r="C2761" s="1" t="s">
        <v>7</v>
      </c>
      <c r="D2761" s="1" t="s">
        <v>59</v>
      </c>
      <c r="E2761" s="1">
        <v>19</v>
      </c>
      <c r="F2761" s="1">
        <v>29</v>
      </c>
      <c r="G2761" s="1">
        <v>2.889189252</v>
      </c>
      <c r="H2761" s="1">
        <v>0.23320392100000001</v>
      </c>
      <c r="I2761" s="1">
        <v>8.6923706017504173E-4</v>
      </c>
    </row>
    <row r="2762" spans="1:9" hidden="1" x14ac:dyDescent="0.3">
      <c r="A2762" s="1" t="s">
        <v>46</v>
      </c>
      <c r="B2762" s="1" t="s">
        <v>52</v>
      </c>
      <c r="C2762" s="1" t="s">
        <v>7</v>
      </c>
      <c r="D2762" s="1" t="s">
        <v>60</v>
      </c>
      <c r="E2762" s="1">
        <v>19</v>
      </c>
      <c r="F2762" s="1">
        <v>29</v>
      </c>
      <c r="G2762" s="1">
        <v>2.909357038</v>
      </c>
      <c r="H2762" s="1">
        <v>0.252567337</v>
      </c>
      <c r="I2762" s="1">
        <v>8.0004997731719235E-3</v>
      </c>
    </row>
    <row r="2763" spans="1:9" hidden="1" x14ac:dyDescent="0.3">
      <c r="A2763" s="1" t="s">
        <v>46</v>
      </c>
      <c r="B2763" s="1" t="s">
        <v>52</v>
      </c>
      <c r="C2763" s="1" t="s">
        <v>7</v>
      </c>
      <c r="D2763" s="1" t="s">
        <v>61</v>
      </c>
      <c r="E2763" s="1">
        <v>19</v>
      </c>
      <c r="F2763" s="1">
        <v>29</v>
      </c>
      <c r="G2763" s="1">
        <v>2.784066175</v>
      </c>
      <c r="H2763" s="1">
        <v>0.22686615500000001</v>
      </c>
      <c r="I2763" s="1">
        <v>1.1783742397055177E-2</v>
      </c>
    </row>
    <row r="2764" spans="1:9" hidden="1" x14ac:dyDescent="0.3">
      <c r="A2764" s="1" t="s">
        <v>46</v>
      </c>
      <c r="B2764" s="1" t="s">
        <v>52</v>
      </c>
      <c r="C2764" s="1" t="s">
        <v>7</v>
      </c>
      <c r="D2764" s="1" t="s">
        <v>62</v>
      </c>
      <c r="E2764" s="1">
        <v>61</v>
      </c>
      <c r="F2764" s="1">
        <v>29</v>
      </c>
      <c r="G2764" s="1">
        <v>2.9383571430000002</v>
      </c>
      <c r="H2764" s="1">
        <v>0.23130246400000001</v>
      </c>
      <c r="I2764" s="1">
        <v>8.6510557891181193E-3</v>
      </c>
    </row>
    <row r="2765" spans="1:9" hidden="1" x14ac:dyDescent="0.3">
      <c r="A2765" s="1" t="s">
        <v>46</v>
      </c>
      <c r="B2765" s="1" t="s">
        <v>52</v>
      </c>
      <c r="C2765" s="1" t="s">
        <v>7</v>
      </c>
      <c r="D2765" s="1" t="s">
        <v>63</v>
      </c>
      <c r="E2765" s="1">
        <v>61</v>
      </c>
      <c r="F2765" s="1">
        <v>29</v>
      </c>
      <c r="G2765" s="1">
        <v>2.9152370489999999</v>
      </c>
      <c r="H2765" s="1">
        <v>0.267794274</v>
      </c>
      <c r="I2765" s="1">
        <v>2.965602846772959E-3</v>
      </c>
    </row>
    <row r="2766" spans="1:9" hidden="1" x14ac:dyDescent="0.3">
      <c r="A2766" s="1" t="s">
        <v>46</v>
      </c>
      <c r="B2766" s="1" t="s">
        <v>52</v>
      </c>
      <c r="C2766" s="1" t="s">
        <v>7</v>
      </c>
      <c r="D2766" s="1" t="s">
        <v>64</v>
      </c>
      <c r="E2766" s="1">
        <v>61</v>
      </c>
      <c r="F2766" s="1">
        <v>29</v>
      </c>
      <c r="G2766" s="1">
        <v>2.9151176849999998</v>
      </c>
      <c r="H2766" s="1">
        <v>0.231838294</v>
      </c>
      <c r="I2766" s="1">
        <v>2.5260602600803398E-3</v>
      </c>
    </row>
    <row r="2767" spans="1:9" hidden="1" x14ac:dyDescent="0.3">
      <c r="A2767" s="1" t="s">
        <v>46</v>
      </c>
      <c r="B2767" s="1" t="s">
        <v>52</v>
      </c>
      <c r="C2767" s="1" t="s">
        <v>7</v>
      </c>
      <c r="D2767" s="1" t="s">
        <v>65</v>
      </c>
      <c r="E2767" s="1">
        <v>61</v>
      </c>
      <c r="F2767" s="1">
        <v>29</v>
      </c>
      <c r="G2767" s="1">
        <v>2.8682290140000002</v>
      </c>
      <c r="H2767" s="1">
        <v>0.23941331499999999</v>
      </c>
      <c r="I2767" s="1">
        <v>4.7382742590907902E-4</v>
      </c>
    </row>
    <row r="2768" spans="1:9" hidden="1" x14ac:dyDescent="0.3">
      <c r="A2768" s="1" t="s">
        <v>46</v>
      </c>
      <c r="B2768" s="1" t="s">
        <v>52</v>
      </c>
      <c r="C2768" s="1" t="s">
        <v>7</v>
      </c>
      <c r="D2768" s="1" t="s">
        <v>66</v>
      </c>
      <c r="E2768" s="1">
        <v>61</v>
      </c>
      <c r="F2768" s="1">
        <v>29</v>
      </c>
      <c r="G2768" s="1">
        <v>2.9027497339999999</v>
      </c>
      <c r="H2768" s="1">
        <v>0.237110126</v>
      </c>
      <c r="I2768" s="1">
        <v>1.6216339463116184E-4</v>
      </c>
    </row>
    <row r="2769" spans="1:9" hidden="1" x14ac:dyDescent="0.3">
      <c r="A2769" s="1" t="s">
        <v>46</v>
      </c>
      <c r="B2769" s="1" t="s">
        <v>52</v>
      </c>
      <c r="C2769" s="1" t="s">
        <v>7</v>
      </c>
      <c r="D2769" s="1" t="s">
        <v>67</v>
      </c>
      <c r="E2769" s="1">
        <v>61</v>
      </c>
      <c r="F2769" s="1">
        <v>29</v>
      </c>
      <c r="G2769" s="1">
        <v>2.917420935</v>
      </c>
      <c r="H2769" s="1">
        <v>0.28502163400000002</v>
      </c>
      <c r="I2769" s="1">
        <v>1.0821366012996401E-3</v>
      </c>
    </row>
    <row r="2770" spans="1:9" hidden="1" x14ac:dyDescent="0.3">
      <c r="A2770" s="1" t="s">
        <v>46</v>
      </c>
      <c r="B2770" s="1" t="s">
        <v>52</v>
      </c>
      <c r="C2770" s="1" t="s">
        <v>7</v>
      </c>
      <c r="D2770" s="1" t="s">
        <v>68</v>
      </c>
      <c r="E2770" s="1">
        <v>61</v>
      </c>
      <c r="F2770" s="1">
        <v>29</v>
      </c>
      <c r="G2770" s="1">
        <v>2.9010768659999999</v>
      </c>
      <c r="H2770" s="1">
        <v>0.25012572</v>
      </c>
      <c r="I2770" s="1">
        <v>1.1753698833667334E-3</v>
      </c>
    </row>
    <row r="2771" spans="1:9" hidden="1" x14ac:dyDescent="0.3">
      <c r="A2771" s="1" t="s">
        <v>46</v>
      </c>
      <c r="B2771" s="1" t="s">
        <v>52</v>
      </c>
      <c r="C2771" s="1" t="s">
        <v>7</v>
      </c>
      <c r="D2771" s="1" t="s">
        <v>69</v>
      </c>
      <c r="E2771" s="1">
        <v>61</v>
      </c>
      <c r="F2771" s="1">
        <v>113</v>
      </c>
      <c r="G2771" s="1">
        <v>2.8332119819999999</v>
      </c>
      <c r="H2771" s="1">
        <v>0.23384297500000001</v>
      </c>
      <c r="I2771" s="1">
        <v>5.8855122734975993E-2</v>
      </c>
    </row>
    <row r="2772" spans="1:9" hidden="1" x14ac:dyDescent="0.3">
      <c r="A2772" s="1" t="s">
        <v>46</v>
      </c>
      <c r="B2772" s="1" t="s">
        <v>52</v>
      </c>
      <c r="C2772" s="1" t="s">
        <v>7</v>
      </c>
      <c r="D2772" s="1" t="s">
        <v>70</v>
      </c>
      <c r="E2772" s="1">
        <v>61</v>
      </c>
      <c r="F2772" s="1">
        <v>176</v>
      </c>
      <c r="G2772" s="1">
        <v>2.909415117</v>
      </c>
      <c r="H2772" s="1">
        <v>0.22682459599999999</v>
      </c>
      <c r="I2772" s="1">
        <v>2.9074731115056551E-2</v>
      </c>
    </row>
    <row r="2773" spans="1:9" hidden="1" x14ac:dyDescent="0.3">
      <c r="A2773" s="1" t="s">
        <v>46</v>
      </c>
      <c r="B2773" s="1" t="s">
        <v>52</v>
      </c>
      <c r="C2773" s="1" t="s">
        <v>7</v>
      </c>
      <c r="D2773" s="1" t="s">
        <v>71</v>
      </c>
      <c r="E2773" s="1">
        <v>61</v>
      </c>
      <c r="F2773" s="1">
        <v>176</v>
      </c>
      <c r="G2773" s="1">
        <v>2.8962623509999998</v>
      </c>
      <c r="H2773" s="1">
        <v>0.280432507</v>
      </c>
      <c r="I2773" s="1">
        <v>2.9684190010702646E-4</v>
      </c>
    </row>
    <row r="2774" spans="1:9" hidden="1" x14ac:dyDescent="0.3">
      <c r="A2774" s="1" t="s">
        <v>46</v>
      </c>
      <c r="B2774" s="1" t="s">
        <v>52</v>
      </c>
      <c r="C2774" s="1" t="s">
        <v>7</v>
      </c>
      <c r="D2774" s="1" t="s">
        <v>72</v>
      </c>
      <c r="E2774" s="1">
        <v>61</v>
      </c>
      <c r="F2774" s="1">
        <v>176</v>
      </c>
      <c r="G2774" s="1">
        <v>2.90052077</v>
      </c>
      <c r="H2774" s="1">
        <v>0.246080455</v>
      </c>
      <c r="I2774" s="1">
        <v>2.9085165120331914E-4</v>
      </c>
    </row>
    <row r="2775" spans="1:9" hidden="1" x14ac:dyDescent="0.3">
      <c r="A2775" s="1" t="s">
        <v>46</v>
      </c>
      <c r="B2775" s="1" t="s">
        <v>52</v>
      </c>
      <c r="C2775" s="1" t="s">
        <v>7</v>
      </c>
      <c r="D2775" s="1" t="s">
        <v>73</v>
      </c>
      <c r="E2775" s="1">
        <v>61</v>
      </c>
      <c r="F2775" s="1">
        <v>176</v>
      </c>
      <c r="G2775" s="1">
        <v>2.9055303430000001</v>
      </c>
      <c r="H2775" s="1">
        <v>0.24231407099999999</v>
      </c>
      <c r="I2775" s="1">
        <v>5.255660607553659E-4</v>
      </c>
    </row>
    <row r="2776" spans="1:9" hidden="1" x14ac:dyDescent="0.3">
      <c r="A2776" s="1" t="s">
        <v>46</v>
      </c>
      <c r="B2776" s="1" t="s">
        <v>52</v>
      </c>
      <c r="C2776" s="1" t="s">
        <v>7</v>
      </c>
      <c r="D2776" s="1" t="s">
        <v>74</v>
      </c>
      <c r="E2776" s="1">
        <v>61</v>
      </c>
      <c r="F2776" s="1">
        <v>176</v>
      </c>
      <c r="G2776" s="1">
        <v>2.8572472719999999</v>
      </c>
      <c r="H2776" s="1">
        <v>0.23880247199999999</v>
      </c>
      <c r="I2776" s="1">
        <v>2.3811108740103657E-4</v>
      </c>
    </row>
    <row r="2777" spans="1:9" hidden="1" x14ac:dyDescent="0.3">
      <c r="A2777" s="1" t="s">
        <v>46</v>
      </c>
      <c r="B2777" s="1" t="s">
        <v>52</v>
      </c>
      <c r="C2777" s="1" t="s">
        <v>7</v>
      </c>
      <c r="D2777" s="1" t="s">
        <v>75</v>
      </c>
      <c r="E2777" s="1">
        <v>61</v>
      </c>
      <c r="F2777" s="1">
        <v>176</v>
      </c>
      <c r="G2777" s="1">
        <v>2.7797830590000001</v>
      </c>
      <c r="H2777" s="1">
        <v>0.24258450000000001</v>
      </c>
      <c r="I2777" s="1">
        <v>4.0440426468553426E-4</v>
      </c>
    </row>
    <row r="2778" spans="1:9" hidden="1" x14ac:dyDescent="0.3">
      <c r="A2778" s="1" t="s">
        <v>46</v>
      </c>
      <c r="B2778" s="1" t="s">
        <v>52</v>
      </c>
      <c r="C2778" s="1" t="s">
        <v>7</v>
      </c>
      <c r="D2778" s="1" t="s">
        <v>76</v>
      </c>
      <c r="E2778" s="1">
        <v>61</v>
      </c>
      <c r="F2778" s="1">
        <v>176</v>
      </c>
      <c r="G2778" s="1">
        <v>2.8852500989999998</v>
      </c>
      <c r="H2778" s="1">
        <v>0.23864847</v>
      </c>
      <c r="I2778" s="1">
        <v>6.8003055704866499E-4</v>
      </c>
    </row>
    <row r="2779" spans="1:9" hidden="1" x14ac:dyDescent="0.3">
      <c r="A2779" s="1" t="s">
        <v>46</v>
      </c>
      <c r="B2779" s="1" t="s">
        <v>52</v>
      </c>
      <c r="C2779" s="1" t="s">
        <v>7</v>
      </c>
      <c r="D2779" s="1" t="s">
        <v>77</v>
      </c>
      <c r="E2779" s="1">
        <v>61</v>
      </c>
      <c r="F2779" s="1">
        <v>260</v>
      </c>
      <c r="G2779" s="1">
        <v>2.7988664029999999</v>
      </c>
      <c r="H2779" s="1">
        <v>0.239746599</v>
      </c>
      <c r="I2779" s="1">
        <v>3.3922599718057668E-4</v>
      </c>
    </row>
    <row r="2780" spans="1:9" hidden="1" x14ac:dyDescent="0.3">
      <c r="A2780" s="1" t="s">
        <v>46</v>
      </c>
      <c r="B2780" s="1" t="s">
        <v>52</v>
      </c>
      <c r="C2780" s="1" t="s">
        <v>7</v>
      </c>
      <c r="D2780" s="1" t="s">
        <v>78</v>
      </c>
      <c r="E2780" s="1">
        <v>61</v>
      </c>
      <c r="F2780" s="1">
        <v>323</v>
      </c>
      <c r="G2780" s="1">
        <v>2.8569961089999998</v>
      </c>
      <c r="H2780" s="1">
        <v>0.23797078999999999</v>
      </c>
      <c r="I2780" s="1">
        <v>8.5017119702546967E-2</v>
      </c>
    </row>
    <row r="2781" spans="1:9" hidden="1" x14ac:dyDescent="0.3">
      <c r="A2781" s="1" t="s">
        <v>46</v>
      </c>
      <c r="B2781" s="1" t="s">
        <v>52</v>
      </c>
      <c r="C2781" s="1" t="s">
        <v>7</v>
      </c>
      <c r="D2781" s="1" t="s">
        <v>79</v>
      </c>
      <c r="E2781" s="1">
        <v>61</v>
      </c>
      <c r="F2781" s="1">
        <v>323</v>
      </c>
      <c r="G2781" s="1">
        <v>2.802780008</v>
      </c>
      <c r="H2781" s="1">
        <v>0.195803738</v>
      </c>
      <c r="I2781" s="1">
        <v>1.9772690145452285E-2</v>
      </c>
    </row>
    <row r="2782" spans="1:9" hidden="1" x14ac:dyDescent="0.3">
      <c r="A2782" s="1" t="s">
        <v>46</v>
      </c>
      <c r="B2782" s="1" t="s">
        <v>52</v>
      </c>
      <c r="C2782" s="1" t="s">
        <v>7</v>
      </c>
      <c r="D2782" s="1" t="s">
        <v>80</v>
      </c>
      <c r="E2782" s="1">
        <v>61</v>
      </c>
      <c r="F2782" s="1">
        <v>323</v>
      </c>
      <c r="G2782" s="1">
        <v>2.7630962659999998</v>
      </c>
      <c r="H2782" s="1">
        <v>0.221211093</v>
      </c>
      <c r="I2782" s="1">
        <v>2.5880417905049899E-2</v>
      </c>
    </row>
    <row r="2783" spans="1:9" hidden="1" x14ac:dyDescent="0.3">
      <c r="A2783" s="1" t="s">
        <v>46</v>
      </c>
      <c r="B2783" s="1" t="s">
        <v>52</v>
      </c>
      <c r="C2783" s="1" t="s">
        <v>7</v>
      </c>
      <c r="D2783" s="1" t="s">
        <v>81</v>
      </c>
      <c r="E2783" s="1">
        <v>61</v>
      </c>
      <c r="F2783" s="1">
        <v>323</v>
      </c>
      <c r="G2783" s="1">
        <v>2.8964212159999998</v>
      </c>
      <c r="H2783" s="1">
        <v>0.23614120199999999</v>
      </c>
      <c r="I2783" s="1">
        <v>7.4197510817568283E-3</v>
      </c>
    </row>
    <row r="2784" spans="1:9" hidden="1" x14ac:dyDescent="0.3">
      <c r="A2784" s="1" t="s">
        <v>46</v>
      </c>
      <c r="B2784" s="1" t="s">
        <v>52</v>
      </c>
      <c r="C2784" s="1" t="s">
        <v>7</v>
      </c>
      <c r="D2784" s="1" t="s">
        <v>82</v>
      </c>
      <c r="E2784" s="1">
        <v>61</v>
      </c>
      <c r="F2784" s="1">
        <v>323</v>
      </c>
      <c r="G2784" s="1">
        <v>2.8529030620000002</v>
      </c>
      <c r="H2784" s="1">
        <v>0.224455824</v>
      </c>
      <c r="I2784" s="1">
        <v>2.5923558267426219E-2</v>
      </c>
    </row>
    <row r="2785" spans="1:9" hidden="1" x14ac:dyDescent="0.3">
      <c r="A2785" s="1" t="s">
        <v>46</v>
      </c>
      <c r="B2785" s="1" t="s">
        <v>52</v>
      </c>
      <c r="C2785" s="1" t="s">
        <v>7</v>
      </c>
      <c r="D2785" s="1" t="s">
        <v>83</v>
      </c>
      <c r="E2785" s="1">
        <v>61</v>
      </c>
      <c r="F2785" s="1">
        <v>323</v>
      </c>
      <c r="G2785" s="1">
        <v>2.742898925</v>
      </c>
      <c r="H2785" s="1">
        <v>0.28498377600000002</v>
      </c>
      <c r="I2785" s="1">
        <v>2.7248409301088242E-2</v>
      </c>
    </row>
    <row r="2786" spans="1:9" hidden="1" x14ac:dyDescent="0.3">
      <c r="A2786" s="1" t="s">
        <v>46</v>
      </c>
      <c r="B2786" s="1" t="s">
        <v>52</v>
      </c>
      <c r="C2786" s="1" t="s">
        <v>7</v>
      </c>
      <c r="D2786" s="1" t="s">
        <v>84</v>
      </c>
      <c r="E2786" s="1">
        <v>61</v>
      </c>
      <c r="F2786" s="1">
        <v>323</v>
      </c>
      <c r="G2786" s="1">
        <v>2.7698444840000001</v>
      </c>
      <c r="H2786" s="1">
        <v>0.23487475099999999</v>
      </c>
      <c r="I2786" s="1">
        <v>1.5204339435514535E-2</v>
      </c>
    </row>
    <row r="2787" spans="1:9" hidden="1" x14ac:dyDescent="0.3">
      <c r="A2787" s="1" t="s">
        <v>46</v>
      </c>
      <c r="B2787" s="1" t="s">
        <v>52</v>
      </c>
      <c r="C2787" s="1" t="s">
        <v>7</v>
      </c>
      <c r="D2787" s="1" t="s">
        <v>85</v>
      </c>
      <c r="E2787" s="1">
        <v>61</v>
      </c>
      <c r="F2787" s="1">
        <v>323</v>
      </c>
      <c r="G2787" s="1">
        <v>2.830389963</v>
      </c>
      <c r="H2787" s="1">
        <v>0.27709250800000002</v>
      </c>
      <c r="I2787" s="1">
        <v>1.359262045749729E-2</v>
      </c>
    </row>
    <row r="2788" spans="1:9" hidden="1" x14ac:dyDescent="0.3">
      <c r="A2788" s="1" t="s">
        <v>46</v>
      </c>
      <c r="B2788" s="1" t="s">
        <v>52</v>
      </c>
      <c r="C2788" s="1" t="s">
        <v>7</v>
      </c>
      <c r="D2788" s="1" t="s">
        <v>86</v>
      </c>
      <c r="E2788" s="1">
        <v>61</v>
      </c>
      <c r="F2788" s="1">
        <v>323</v>
      </c>
      <c r="G2788" s="1">
        <v>2.8287973470000001</v>
      </c>
      <c r="H2788" s="1">
        <v>0.28342831699999999</v>
      </c>
      <c r="I2788" s="1">
        <v>3.0433197244230856E-2</v>
      </c>
    </row>
    <row r="2789" spans="1:9" hidden="1" x14ac:dyDescent="0.3">
      <c r="A2789" s="1" t="s">
        <v>46</v>
      </c>
      <c r="B2789" s="1" t="s">
        <v>52</v>
      </c>
      <c r="C2789" s="1" t="s">
        <v>7</v>
      </c>
      <c r="D2789" s="1" t="s">
        <v>87</v>
      </c>
      <c r="E2789" s="1">
        <v>61</v>
      </c>
      <c r="F2789" s="1">
        <v>323</v>
      </c>
      <c r="G2789" s="1">
        <v>2.7866513159999999</v>
      </c>
      <c r="H2789" s="1">
        <v>0.2373149</v>
      </c>
      <c r="I2789" s="1">
        <v>2.3734409229548024E-2</v>
      </c>
    </row>
    <row r="2790" spans="1:9" hidden="1" x14ac:dyDescent="0.3">
      <c r="A2790" s="1" t="s">
        <v>46</v>
      </c>
      <c r="B2790" s="1" t="s">
        <v>52</v>
      </c>
      <c r="C2790" s="1" t="s">
        <v>7</v>
      </c>
      <c r="D2790" s="1" t="s">
        <v>88</v>
      </c>
      <c r="E2790" s="1">
        <v>61</v>
      </c>
      <c r="F2790" s="1">
        <v>323</v>
      </c>
      <c r="G2790" s="1">
        <v>2.75976051</v>
      </c>
      <c r="H2790" s="1">
        <v>0.24440793899999999</v>
      </c>
      <c r="I2790" s="1">
        <v>5.0437727653458025E-2</v>
      </c>
    </row>
    <row r="2791" spans="1:9" hidden="1" x14ac:dyDescent="0.3">
      <c r="A2791" s="1" t="s">
        <v>46</v>
      </c>
      <c r="B2791" s="1" t="s">
        <v>52</v>
      </c>
      <c r="C2791" s="1" t="s">
        <v>7</v>
      </c>
      <c r="D2791" s="1" t="s">
        <v>89</v>
      </c>
      <c r="E2791" s="1">
        <v>61</v>
      </c>
      <c r="F2791" s="1">
        <v>323</v>
      </c>
      <c r="G2791" s="1">
        <v>2.8653348959999998</v>
      </c>
      <c r="H2791" s="1">
        <v>0.23144780000000001</v>
      </c>
      <c r="I2791" s="1">
        <v>6.4872553841596459E-2</v>
      </c>
    </row>
    <row r="2792" spans="1:9" hidden="1" x14ac:dyDescent="0.3">
      <c r="A2792" s="1" t="s">
        <v>46</v>
      </c>
      <c r="B2792" s="1" t="s">
        <v>52</v>
      </c>
      <c r="C2792" s="1" t="s">
        <v>7</v>
      </c>
      <c r="D2792" s="1" t="s">
        <v>90</v>
      </c>
      <c r="E2792" s="1">
        <v>61</v>
      </c>
      <c r="F2792" s="1">
        <v>323</v>
      </c>
      <c r="G2792" s="1">
        <v>2.8267908400000001</v>
      </c>
      <c r="H2792" s="1">
        <v>0.23006010499999999</v>
      </c>
      <c r="I2792" s="1">
        <v>3.7171834042435445E-2</v>
      </c>
    </row>
    <row r="2793" spans="1:9" hidden="1" x14ac:dyDescent="0.3">
      <c r="A2793" s="1" t="s">
        <v>46</v>
      </c>
      <c r="B2793" s="1" t="s">
        <v>52</v>
      </c>
      <c r="C2793" s="1" t="s">
        <v>7</v>
      </c>
      <c r="D2793" s="1" t="s">
        <v>91</v>
      </c>
      <c r="E2793" s="1">
        <v>61</v>
      </c>
      <c r="F2793" s="1">
        <v>323</v>
      </c>
      <c r="G2793" s="1">
        <v>2.6744341519999999</v>
      </c>
      <c r="H2793" s="1">
        <v>0.153597015</v>
      </c>
      <c r="I2793" s="1">
        <v>6.786709706378008E-2</v>
      </c>
    </row>
    <row r="2794" spans="1:9" hidden="1" x14ac:dyDescent="0.3">
      <c r="A2794" s="1" t="s">
        <v>46</v>
      </c>
      <c r="B2794" s="1" t="s">
        <v>52</v>
      </c>
      <c r="C2794" s="1" t="s">
        <v>7</v>
      </c>
      <c r="D2794" s="1" t="s">
        <v>92</v>
      </c>
      <c r="E2794" s="1">
        <v>61</v>
      </c>
      <c r="F2794" s="1">
        <v>323</v>
      </c>
      <c r="G2794" s="1">
        <v>2.8180528709999999</v>
      </c>
      <c r="H2794" s="1">
        <v>0.21371855300000001</v>
      </c>
      <c r="I2794" s="1">
        <v>9.0433775614350578E-2</v>
      </c>
    </row>
    <row r="2795" spans="1:9" hidden="1" x14ac:dyDescent="0.3">
      <c r="A2795" s="1" t="s">
        <v>46</v>
      </c>
      <c r="B2795" s="1" t="s">
        <v>52</v>
      </c>
      <c r="C2795" s="1" t="s">
        <v>7</v>
      </c>
      <c r="D2795" s="1" t="s">
        <v>93</v>
      </c>
      <c r="E2795" s="1">
        <v>61</v>
      </c>
      <c r="F2795" s="1">
        <v>323</v>
      </c>
      <c r="G2795" s="1">
        <v>2.8180170389999999</v>
      </c>
      <c r="H2795" s="1">
        <v>0.247520039</v>
      </c>
      <c r="I2795" s="1">
        <v>0.14607083301987564</v>
      </c>
    </row>
    <row r="2796" spans="1:9" hidden="1" x14ac:dyDescent="0.3">
      <c r="A2796" s="1" t="s">
        <v>46</v>
      </c>
      <c r="B2796" s="1" t="s">
        <v>52</v>
      </c>
      <c r="C2796" s="1" t="s">
        <v>7</v>
      </c>
      <c r="D2796" s="1" t="s">
        <v>94</v>
      </c>
      <c r="E2796" s="1">
        <v>61</v>
      </c>
      <c r="F2796" s="1">
        <v>323</v>
      </c>
      <c r="G2796" s="1">
        <v>2.6726187349999999</v>
      </c>
      <c r="H2796" s="1">
        <v>0.210644097</v>
      </c>
      <c r="I2796" s="1">
        <v>0.19207636630218147</v>
      </c>
    </row>
    <row r="2797" spans="1:9" hidden="1" x14ac:dyDescent="0.3">
      <c r="A2797" s="1" t="s">
        <v>46</v>
      </c>
      <c r="B2797" s="1" t="s">
        <v>52</v>
      </c>
      <c r="C2797" s="1" t="s">
        <v>7</v>
      </c>
      <c r="D2797" s="1" t="s">
        <v>95</v>
      </c>
      <c r="E2797" s="1">
        <v>61</v>
      </c>
      <c r="F2797" s="1">
        <v>323</v>
      </c>
      <c r="G2797" s="1">
        <v>2.802033985</v>
      </c>
      <c r="H2797" s="1">
        <v>0.23813805900000001</v>
      </c>
      <c r="I2797" s="1">
        <v>0.20978325221866179</v>
      </c>
    </row>
    <row r="2798" spans="1:9" hidden="1" x14ac:dyDescent="0.3">
      <c r="A2798" s="1" t="s">
        <v>46</v>
      </c>
      <c r="B2798" s="1" t="s">
        <v>52</v>
      </c>
      <c r="C2798" s="1" t="s">
        <v>7</v>
      </c>
      <c r="D2798" s="1" t="s">
        <v>96</v>
      </c>
      <c r="E2798" s="1">
        <v>61</v>
      </c>
      <c r="F2798" s="1">
        <v>323</v>
      </c>
      <c r="G2798" s="1">
        <v>2.806833192</v>
      </c>
      <c r="H2798" s="1">
        <v>0.23329428799999999</v>
      </c>
      <c r="I2798" s="1">
        <v>0.21699938339172112</v>
      </c>
    </row>
    <row r="2799" spans="1:9" hidden="1" x14ac:dyDescent="0.3">
      <c r="A2799" s="1" t="s">
        <v>46</v>
      </c>
      <c r="B2799" s="1" t="s">
        <v>52</v>
      </c>
      <c r="C2799" s="1" t="s">
        <v>7</v>
      </c>
      <c r="D2799" s="1" t="s">
        <v>97</v>
      </c>
      <c r="E2799" s="1">
        <v>61</v>
      </c>
      <c r="F2799" s="1">
        <v>323</v>
      </c>
      <c r="G2799" s="1">
        <v>2.7809728389999999</v>
      </c>
      <c r="H2799" s="1">
        <v>0.21990622700000001</v>
      </c>
      <c r="I2799" s="1">
        <v>0.21651364637971041</v>
      </c>
    </row>
    <row r="2800" spans="1:9" hidden="1" x14ac:dyDescent="0.3">
      <c r="A2800" s="1" t="s">
        <v>46</v>
      </c>
      <c r="B2800" s="1" t="s">
        <v>52</v>
      </c>
      <c r="C2800" s="1" t="s">
        <v>7</v>
      </c>
      <c r="D2800" s="1" t="s">
        <v>98</v>
      </c>
      <c r="E2800" s="1">
        <v>61</v>
      </c>
      <c r="F2800" s="1">
        <v>323</v>
      </c>
      <c r="G2800" s="1">
        <v>2.789572932</v>
      </c>
      <c r="H2800" s="1">
        <v>0.21443282899999999</v>
      </c>
      <c r="I2800" s="1">
        <v>0.20152127824960112</v>
      </c>
    </row>
    <row r="2801" spans="1:9" hidden="1" x14ac:dyDescent="0.3">
      <c r="A2801" s="1" t="s">
        <v>46</v>
      </c>
      <c r="B2801" s="1" t="s">
        <v>52</v>
      </c>
      <c r="C2801" s="1" t="s">
        <v>7</v>
      </c>
      <c r="D2801" s="1" t="s">
        <v>99</v>
      </c>
      <c r="E2801" s="1">
        <v>61</v>
      </c>
      <c r="F2801" s="1">
        <v>323</v>
      </c>
      <c r="G2801" s="1">
        <v>2.6866777609999999</v>
      </c>
      <c r="H2801" s="1">
        <v>0.23597322700000001</v>
      </c>
      <c r="I2801" s="1">
        <v>0.16741765351952448</v>
      </c>
    </row>
    <row r="2802" spans="1:9" hidden="1" x14ac:dyDescent="0.3">
      <c r="A2802" s="1" t="s">
        <v>46</v>
      </c>
      <c r="B2802" s="1" t="s">
        <v>52</v>
      </c>
      <c r="C2802" s="1" t="s">
        <v>7</v>
      </c>
      <c r="D2802" s="1" t="s">
        <v>100</v>
      </c>
      <c r="E2802" s="1">
        <v>61</v>
      </c>
      <c r="F2802" s="1">
        <v>323</v>
      </c>
      <c r="G2802" s="1">
        <v>2.7486933489999998</v>
      </c>
      <c r="H2802" s="1">
        <v>0.24232566</v>
      </c>
      <c r="I2802" s="1">
        <v>0.10819774776735823</v>
      </c>
    </row>
    <row r="2803" spans="1:9" hidden="1" x14ac:dyDescent="0.3">
      <c r="A2803" s="1" t="s">
        <v>46</v>
      </c>
      <c r="B2803" s="1" t="s">
        <v>52</v>
      </c>
      <c r="C2803" s="1" t="s">
        <v>7</v>
      </c>
      <c r="D2803" s="1" t="s">
        <v>101</v>
      </c>
      <c r="E2803" s="1">
        <v>61</v>
      </c>
      <c r="F2803" s="1">
        <v>323</v>
      </c>
      <c r="G2803" s="1">
        <v>2.6961373310000001</v>
      </c>
      <c r="H2803" s="1">
        <v>0.27519866100000001</v>
      </c>
      <c r="I2803" s="1">
        <v>4.0359383717463893E-2</v>
      </c>
    </row>
    <row r="2804" spans="1:9" hidden="1" x14ac:dyDescent="0.3">
      <c r="A2804" s="1" t="s">
        <v>46</v>
      </c>
      <c r="B2804" s="1" t="s">
        <v>52</v>
      </c>
      <c r="C2804" s="1" t="s">
        <v>7</v>
      </c>
      <c r="D2804" s="1" t="s">
        <v>102</v>
      </c>
      <c r="E2804" s="1">
        <v>61</v>
      </c>
      <c r="F2804" s="1">
        <v>323</v>
      </c>
      <c r="G2804" s="1">
        <v>2.6708993419999998</v>
      </c>
      <c r="H2804" s="1">
        <v>0.26128119599999999</v>
      </c>
      <c r="I2804" s="1">
        <v>3.7207084032911918E-2</v>
      </c>
    </row>
    <row r="2805" spans="1:9" hidden="1" x14ac:dyDescent="0.3">
      <c r="A2805" s="1" t="s">
        <v>46</v>
      </c>
      <c r="B2805" s="1" t="s">
        <v>52</v>
      </c>
      <c r="C2805" s="1" t="s">
        <v>7</v>
      </c>
      <c r="D2805" s="1" t="s">
        <v>103</v>
      </c>
      <c r="E2805" s="1">
        <v>61</v>
      </c>
      <c r="F2805" s="1">
        <v>323</v>
      </c>
      <c r="G2805" s="1">
        <v>2.7654312490000001</v>
      </c>
      <c r="H2805" s="1">
        <v>0.24056207199999999</v>
      </c>
      <c r="I2805" s="1">
        <v>3.8446990055593912E-2</v>
      </c>
    </row>
    <row r="2806" spans="1:9" hidden="1" x14ac:dyDescent="0.3">
      <c r="A2806" s="1" t="s">
        <v>46</v>
      </c>
      <c r="B2806" s="1" t="s">
        <v>52</v>
      </c>
      <c r="C2806" s="1" t="s">
        <v>7</v>
      </c>
      <c r="D2806" s="1" t="s">
        <v>104</v>
      </c>
      <c r="E2806" s="1">
        <v>61</v>
      </c>
      <c r="F2806" s="1">
        <v>323</v>
      </c>
      <c r="G2806" s="1">
        <v>2.7198286550000002</v>
      </c>
      <c r="H2806" s="1">
        <v>0.169021325</v>
      </c>
      <c r="I2806" s="1">
        <v>2.1352150739534802E-2</v>
      </c>
    </row>
    <row r="2807" spans="1:9" hidden="1" x14ac:dyDescent="0.3">
      <c r="A2807" s="1" t="s">
        <v>46</v>
      </c>
      <c r="B2807" s="1" t="s">
        <v>52</v>
      </c>
      <c r="C2807" s="1" t="s">
        <v>7</v>
      </c>
      <c r="D2807" s="1" t="s">
        <v>105</v>
      </c>
      <c r="E2807" s="1">
        <v>61</v>
      </c>
      <c r="F2807" s="1">
        <v>323</v>
      </c>
      <c r="G2807" s="1">
        <v>2.7515223689999999</v>
      </c>
      <c r="H2807" s="1">
        <v>0.22038688000000001</v>
      </c>
      <c r="I2807" s="1">
        <v>2.2999724951413756E-2</v>
      </c>
    </row>
    <row r="2808" spans="1:9" hidden="1" x14ac:dyDescent="0.3">
      <c r="A2808" s="1" t="s">
        <v>46</v>
      </c>
      <c r="B2808" s="1" t="s">
        <v>52</v>
      </c>
      <c r="C2808" s="1" t="s">
        <v>7</v>
      </c>
      <c r="D2808" s="1" t="s">
        <v>106</v>
      </c>
      <c r="E2808" s="1">
        <v>61</v>
      </c>
      <c r="F2808" s="1">
        <v>323</v>
      </c>
      <c r="G2808" s="1">
        <v>2.7645946019999998</v>
      </c>
      <c r="H2808" s="1">
        <v>0.21906399800000001</v>
      </c>
      <c r="I2808" s="1">
        <v>3.0202084839479282E-2</v>
      </c>
    </row>
    <row r="2809" spans="1:9" hidden="1" x14ac:dyDescent="0.3">
      <c r="A2809" s="1" t="s">
        <v>46</v>
      </c>
      <c r="B2809" s="1" t="s">
        <v>52</v>
      </c>
      <c r="C2809" s="1" t="s">
        <v>7</v>
      </c>
      <c r="D2809" s="1" t="s">
        <v>107</v>
      </c>
      <c r="E2809" s="1">
        <v>61</v>
      </c>
      <c r="F2809" s="1">
        <v>323</v>
      </c>
      <c r="G2809" s="1">
        <v>2.668459742</v>
      </c>
      <c r="H2809" s="1">
        <v>0.240295693</v>
      </c>
      <c r="I2809" s="1">
        <v>3.4046314096123576E-2</v>
      </c>
    </row>
    <row r="2810" spans="1:9" hidden="1" x14ac:dyDescent="0.3">
      <c r="A2810" s="1" t="s">
        <v>46</v>
      </c>
      <c r="B2810" s="1" t="s">
        <v>52</v>
      </c>
      <c r="C2810" s="1" t="s">
        <v>0</v>
      </c>
      <c r="D2810" s="1" t="s">
        <v>54</v>
      </c>
      <c r="E2810" s="1">
        <v>15</v>
      </c>
      <c r="F2810" s="1">
        <v>25</v>
      </c>
      <c r="G2810" s="1">
        <v>2.7521961309999998</v>
      </c>
      <c r="H2810" s="1">
        <v>0.237143572</v>
      </c>
      <c r="I2810" s="1">
        <v>2.6840941134211593E-5</v>
      </c>
    </row>
    <row r="2811" spans="1:9" hidden="1" x14ac:dyDescent="0.3">
      <c r="A2811" s="1" t="s">
        <v>46</v>
      </c>
      <c r="B2811" s="1" t="s">
        <v>52</v>
      </c>
      <c r="C2811" s="1" t="s">
        <v>0</v>
      </c>
      <c r="D2811" s="1" t="s">
        <v>55</v>
      </c>
      <c r="E2811" s="1">
        <v>19</v>
      </c>
      <c r="F2811" s="1">
        <v>27</v>
      </c>
      <c r="G2811" s="1">
        <v>2.7784473169999999</v>
      </c>
      <c r="H2811" s="1">
        <v>0.16014318699999999</v>
      </c>
      <c r="I2811" s="1">
        <v>9.8930540071593635E-4</v>
      </c>
    </row>
    <row r="2812" spans="1:9" hidden="1" x14ac:dyDescent="0.3">
      <c r="A2812" s="1" t="s">
        <v>46</v>
      </c>
      <c r="B2812" s="1" t="s">
        <v>52</v>
      </c>
      <c r="C2812" s="1" t="s">
        <v>0</v>
      </c>
      <c r="D2812" s="1" t="s">
        <v>56</v>
      </c>
      <c r="E2812" s="1">
        <v>19</v>
      </c>
      <c r="F2812" s="1">
        <v>27</v>
      </c>
      <c r="G2812" s="1">
        <v>2.8418319529999998</v>
      </c>
      <c r="H2812" s="1">
        <v>0.22665249700000001</v>
      </c>
      <c r="I2812" s="1">
        <v>1.8143963965956257E-3</v>
      </c>
    </row>
    <row r="2813" spans="1:9" hidden="1" x14ac:dyDescent="0.3">
      <c r="A2813" s="1" t="s">
        <v>46</v>
      </c>
      <c r="B2813" s="1" t="s">
        <v>52</v>
      </c>
      <c r="C2813" s="1" t="s">
        <v>0</v>
      </c>
      <c r="D2813" s="1" t="s">
        <v>57</v>
      </c>
      <c r="E2813" s="1">
        <v>19</v>
      </c>
      <c r="F2813" s="1">
        <v>27</v>
      </c>
      <c r="G2813" s="1">
        <v>2.8749835539999999</v>
      </c>
      <c r="H2813" s="1">
        <v>0.22526584999999999</v>
      </c>
      <c r="I2813" s="1">
        <v>3.0069707859001573E-3</v>
      </c>
    </row>
    <row r="2814" spans="1:9" hidden="1" x14ac:dyDescent="0.3">
      <c r="A2814" s="1" t="s">
        <v>46</v>
      </c>
      <c r="B2814" s="1" t="s">
        <v>52</v>
      </c>
      <c r="C2814" s="1" t="s">
        <v>0</v>
      </c>
      <c r="D2814" s="1" t="s">
        <v>58</v>
      </c>
      <c r="E2814" s="1">
        <v>19</v>
      </c>
      <c r="F2814" s="1">
        <v>27</v>
      </c>
      <c r="G2814" s="1">
        <v>2.8813304660000001</v>
      </c>
      <c r="H2814" s="1">
        <v>0.293964854</v>
      </c>
      <c r="I2814" s="1">
        <v>2.0489198988475526E-3</v>
      </c>
    </row>
    <row r="2815" spans="1:9" hidden="1" x14ac:dyDescent="0.3">
      <c r="A2815" s="1" t="s">
        <v>46</v>
      </c>
      <c r="B2815" s="1" t="s">
        <v>52</v>
      </c>
      <c r="C2815" s="1" t="s">
        <v>0</v>
      </c>
      <c r="D2815" s="1" t="s">
        <v>59</v>
      </c>
      <c r="E2815" s="1">
        <v>19</v>
      </c>
      <c r="F2815" s="1">
        <v>27</v>
      </c>
      <c r="G2815" s="1">
        <v>2.803904111</v>
      </c>
      <c r="H2815" s="1">
        <v>0.27216554999999998</v>
      </c>
      <c r="I2815" s="1">
        <v>5.7158913353733869E-4</v>
      </c>
    </row>
    <row r="2816" spans="1:9" hidden="1" x14ac:dyDescent="0.3">
      <c r="A2816" s="1" t="s">
        <v>46</v>
      </c>
      <c r="B2816" s="1" t="s">
        <v>52</v>
      </c>
      <c r="C2816" s="1" t="s">
        <v>0</v>
      </c>
      <c r="D2816" s="1" t="s">
        <v>60</v>
      </c>
      <c r="E2816" s="1">
        <v>19</v>
      </c>
      <c r="F2816" s="1">
        <v>27</v>
      </c>
      <c r="G2816" s="1">
        <v>2.8775976729999999</v>
      </c>
      <c r="H2816" s="1">
        <v>0.25909443199999999</v>
      </c>
      <c r="I2816" s="1">
        <v>1.4021800469185748E-3</v>
      </c>
    </row>
    <row r="2817" spans="1:9" hidden="1" x14ac:dyDescent="0.3">
      <c r="A2817" s="1" t="s">
        <v>46</v>
      </c>
      <c r="B2817" s="1" t="s">
        <v>52</v>
      </c>
      <c r="C2817" s="1" t="s">
        <v>0</v>
      </c>
      <c r="D2817" s="1" t="s">
        <v>61</v>
      </c>
      <c r="E2817" s="1">
        <v>19</v>
      </c>
      <c r="F2817" s="1">
        <v>27</v>
      </c>
      <c r="G2817" s="1">
        <v>2.892638759</v>
      </c>
      <c r="H2817" s="1">
        <v>0.27846280699999998</v>
      </c>
      <c r="I2817" s="1">
        <v>1.4003390570929006E-2</v>
      </c>
    </row>
    <row r="2818" spans="1:9" hidden="1" x14ac:dyDescent="0.3">
      <c r="A2818" s="1" t="s">
        <v>46</v>
      </c>
      <c r="B2818" s="1" t="s">
        <v>52</v>
      </c>
      <c r="C2818" s="1" t="s">
        <v>0</v>
      </c>
      <c r="D2818" s="1" t="s">
        <v>62</v>
      </c>
      <c r="E2818" s="1">
        <v>55</v>
      </c>
      <c r="F2818" s="1">
        <v>27</v>
      </c>
      <c r="G2818" s="1">
        <v>2.885492986</v>
      </c>
      <c r="H2818" s="1">
        <v>0.22947768499999999</v>
      </c>
      <c r="I2818" s="1">
        <v>2.3217456178632186E-2</v>
      </c>
    </row>
    <row r="2819" spans="1:9" hidden="1" x14ac:dyDescent="0.3">
      <c r="A2819" s="1" t="s">
        <v>46</v>
      </c>
      <c r="B2819" s="1" t="s">
        <v>52</v>
      </c>
      <c r="C2819" s="1" t="s">
        <v>0</v>
      </c>
      <c r="D2819" s="1" t="s">
        <v>63</v>
      </c>
      <c r="E2819" s="1">
        <v>55</v>
      </c>
      <c r="F2819" s="1">
        <v>27</v>
      </c>
      <c r="G2819" s="1">
        <v>2.8942551839999999</v>
      </c>
      <c r="H2819" s="1">
        <v>0.229685256</v>
      </c>
      <c r="I2819" s="1">
        <v>1.5470812107022287E-2</v>
      </c>
    </row>
    <row r="2820" spans="1:9" hidden="1" x14ac:dyDescent="0.3">
      <c r="A2820" s="1" t="s">
        <v>46</v>
      </c>
      <c r="B2820" s="1" t="s">
        <v>52</v>
      </c>
      <c r="C2820" s="1" t="s">
        <v>0</v>
      </c>
      <c r="D2820" s="1" t="s">
        <v>64</v>
      </c>
      <c r="E2820" s="1">
        <v>55</v>
      </c>
      <c r="F2820" s="1">
        <v>27</v>
      </c>
      <c r="G2820" s="1">
        <v>2.9172102340000001</v>
      </c>
      <c r="H2820" s="1">
        <v>0.23399382399999999</v>
      </c>
      <c r="I2820" s="1">
        <v>8.3875022875528997E-3</v>
      </c>
    </row>
    <row r="2821" spans="1:9" hidden="1" x14ac:dyDescent="0.3">
      <c r="A2821" s="1" t="s">
        <v>46</v>
      </c>
      <c r="B2821" s="1" t="s">
        <v>52</v>
      </c>
      <c r="C2821" s="1" t="s">
        <v>0</v>
      </c>
      <c r="D2821" s="1" t="s">
        <v>65</v>
      </c>
      <c r="E2821" s="1">
        <v>55</v>
      </c>
      <c r="F2821" s="1">
        <v>27</v>
      </c>
      <c r="G2821" s="1">
        <v>2.8941595649999998</v>
      </c>
      <c r="H2821" s="1">
        <v>0.29804538600000002</v>
      </c>
      <c r="I2821" s="1">
        <v>2.1933812893542323E-3</v>
      </c>
    </row>
    <row r="2822" spans="1:9" hidden="1" x14ac:dyDescent="0.3">
      <c r="A2822" s="1" t="s">
        <v>46</v>
      </c>
      <c r="B2822" s="1" t="s">
        <v>52</v>
      </c>
      <c r="C2822" s="1" t="s">
        <v>0</v>
      </c>
      <c r="D2822" s="1" t="s">
        <v>66</v>
      </c>
      <c r="E2822" s="1">
        <v>55</v>
      </c>
      <c r="F2822" s="1">
        <v>27</v>
      </c>
      <c r="G2822" s="1">
        <v>2.8230805449999998</v>
      </c>
      <c r="H2822" s="1">
        <v>0.179443673</v>
      </c>
      <c r="I2822" s="1">
        <v>7.7556949120076004E-5</v>
      </c>
    </row>
    <row r="2823" spans="1:9" hidden="1" x14ac:dyDescent="0.3">
      <c r="A2823" s="1" t="s">
        <v>46</v>
      </c>
      <c r="B2823" s="1" t="s">
        <v>52</v>
      </c>
      <c r="C2823" s="1" t="s">
        <v>0</v>
      </c>
      <c r="D2823" s="1" t="s">
        <v>67</v>
      </c>
      <c r="E2823" s="1">
        <v>55</v>
      </c>
      <c r="F2823" s="1">
        <v>27</v>
      </c>
      <c r="G2823" s="1">
        <v>2.903424695</v>
      </c>
      <c r="H2823" s="1">
        <v>0.27860256</v>
      </c>
      <c r="I2823" s="1">
        <v>1.953602104815147E-3</v>
      </c>
    </row>
    <row r="2824" spans="1:9" hidden="1" x14ac:dyDescent="0.3">
      <c r="A2824" s="1" t="s">
        <v>46</v>
      </c>
      <c r="B2824" s="1" t="s">
        <v>52</v>
      </c>
      <c r="C2824" s="1" t="s">
        <v>0</v>
      </c>
      <c r="D2824" s="1" t="s">
        <v>68</v>
      </c>
      <c r="E2824" s="1">
        <v>55</v>
      </c>
      <c r="F2824" s="1">
        <v>27</v>
      </c>
      <c r="G2824" s="1">
        <v>2.858921279</v>
      </c>
      <c r="H2824" s="1">
        <v>0.26215764200000002</v>
      </c>
      <c r="I2824" s="1">
        <v>1.7882003181578432E-3</v>
      </c>
    </row>
    <row r="2825" spans="1:9" hidden="1" x14ac:dyDescent="0.3">
      <c r="A2825" s="1" t="s">
        <v>46</v>
      </c>
      <c r="B2825" s="1" t="s">
        <v>52</v>
      </c>
      <c r="C2825" s="1" t="s">
        <v>0</v>
      </c>
      <c r="D2825" s="1" t="s">
        <v>69</v>
      </c>
      <c r="E2825" s="1">
        <v>55</v>
      </c>
      <c r="F2825" s="1">
        <v>99</v>
      </c>
      <c r="G2825" s="1">
        <v>2.8780014820000002</v>
      </c>
      <c r="H2825" s="1">
        <v>0.22970795399999999</v>
      </c>
      <c r="I2825" s="1">
        <v>9.7723694529882596E-2</v>
      </c>
    </row>
    <row r="2826" spans="1:9" hidden="1" x14ac:dyDescent="0.3">
      <c r="A2826" s="1" t="s">
        <v>46</v>
      </c>
      <c r="B2826" s="1" t="s">
        <v>52</v>
      </c>
      <c r="C2826" s="1" t="s">
        <v>0</v>
      </c>
      <c r="D2826" s="1" t="s">
        <v>70</v>
      </c>
      <c r="E2826" s="1">
        <v>55</v>
      </c>
      <c r="F2826" s="1">
        <v>153</v>
      </c>
      <c r="G2826" s="1">
        <v>2.9059414540000001</v>
      </c>
      <c r="H2826" s="1">
        <v>0.23141077800000001</v>
      </c>
      <c r="I2826" s="1">
        <v>4.8218017179961326E-2</v>
      </c>
    </row>
    <row r="2827" spans="1:9" hidden="1" x14ac:dyDescent="0.3">
      <c r="A2827" s="1" t="s">
        <v>46</v>
      </c>
      <c r="B2827" s="1" t="s">
        <v>52</v>
      </c>
      <c r="C2827" s="1" t="s">
        <v>0</v>
      </c>
      <c r="D2827" s="1" t="s">
        <v>71</v>
      </c>
      <c r="E2827" s="1">
        <v>55</v>
      </c>
      <c r="F2827" s="1">
        <v>153</v>
      </c>
      <c r="G2827" s="1">
        <v>2.8591616700000002</v>
      </c>
      <c r="H2827" s="1">
        <v>0.231177155</v>
      </c>
      <c r="I2827" s="1">
        <v>1.1996663759237202E-3</v>
      </c>
    </row>
    <row r="2828" spans="1:9" hidden="1" x14ac:dyDescent="0.3">
      <c r="A2828" s="1" t="s">
        <v>46</v>
      </c>
      <c r="B2828" s="1" t="s">
        <v>52</v>
      </c>
      <c r="C2828" s="1" t="s">
        <v>0</v>
      </c>
      <c r="D2828" s="1" t="s">
        <v>72</v>
      </c>
      <c r="E2828" s="1">
        <v>55</v>
      </c>
      <c r="F2828" s="1">
        <v>153</v>
      </c>
      <c r="G2828" s="1">
        <v>2.9095211449999998</v>
      </c>
      <c r="H2828" s="1">
        <v>0.26547277400000002</v>
      </c>
      <c r="I2828" s="1">
        <v>1.5460141225692532E-3</v>
      </c>
    </row>
    <row r="2829" spans="1:9" hidden="1" x14ac:dyDescent="0.3">
      <c r="A2829" s="1" t="s">
        <v>46</v>
      </c>
      <c r="B2829" s="1" t="s">
        <v>52</v>
      </c>
      <c r="C2829" s="1" t="s">
        <v>0</v>
      </c>
      <c r="D2829" s="1" t="s">
        <v>73</v>
      </c>
      <c r="E2829" s="1">
        <v>55</v>
      </c>
      <c r="F2829" s="1">
        <v>153</v>
      </c>
      <c r="G2829" s="1">
        <v>2.8406756099999999</v>
      </c>
      <c r="H2829" s="1">
        <v>0.27910472400000003</v>
      </c>
      <c r="I2829" s="1">
        <v>7.2722924041732171E-4</v>
      </c>
    </row>
    <row r="2830" spans="1:9" hidden="1" x14ac:dyDescent="0.3">
      <c r="A2830" s="1" t="s">
        <v>46</v>
      </c>
      <c r="B2830" s="1" t="s">
        <v>52</v>
      </c>
      <c r="C2830" s="1" t="s">
        <v>0</v>
      </c>
      <c r="D2830" s="1" t="s">
        <v>74</v>
      </c>
      <c r="E2830" s="1">
        <v>55</v>
      </c>
      <c r="F2830" s="1">
        <v>153</v>
      </c>
      <c r="G2830" s="1">
        <v>2.778106588</v>
      </c>
      <c r="H2830" s="1">
        <v>0.23823667000000001</v>
      </c>
      <c r="I2830" s="1">
        <v>8.0098655822831736E-4</v>
      </c>
    </row>
    <row r="2831" spans="1:9" hidden="1" x14ac:dyDescent="0.3">
      <c r="A2831" s="1" t="s">
        <v>46</v>
      </c>
      <c r="B2831" s="1" t="s">
        <v>52</v>
      </c>
      <c r="C2831" s="1" t="s">
        <v>0</v>
      </c>
      <c r="D2831" s="1" t="s">
        <v>75</v>
      </c>
      <c r="E2831" s="1">
        <v>55</v>
      </c>
      <c r="F2831" s="1">
        <v>153</v>
      </c>
      <c r="G2831" s="1">
        <v>2.8668809770000001</v>
      </c>
      <c r="H2831" s="1">
        <v>0.23890233599999999</v>
      </c>
      <c r="I2831" s="1">
        <v>1.5733168066677089E-3</v>
      </c>
    </row>
    <row r="2832" spans="1:9" hidden="1" x14ac:dyDescent="0.3">
      <c r="A2832" s="1" t="s">
        <v>46</v>
      </c>
      <c r="B2832" s="1" t="s">
        <v>52</v>
      </c>
      <c r="C2832" s="1" t="s">
        <v>0</v>
      </c>
      <c r="D2832" s="1" t="s">
        <v>76</v>
      </c>
      <c r="E2832" s="1">
        <v>55</v>
      </c>
      <c r="F2832" s="1">
        <v>153</v>
      </c>
      <c r="G2832" s="1">
        <v>2.8496759649999999</v>
      </c>
      <c r="H2832" s="1">
        <v>0.26465820299999998</v>
      </c>
      <c r="I2832" s="1">
        <v>4.5860004029417856E-3</v>
      </c>
    </row>
    <row r="2833" spans="1:9" hidden="1" x14ac:dyDescent="0.3">
      <c r="A2833" s="1" t="s">
        <v>46</v>
      </c>
      <c r="B2833" s="1" t="s">
        <v>52</v>
      </c>
      <c r="C2833" s="1" t="s">
        <v>0</v>
      </c>
      <c r="D2833" s="1" t="s">
        <v>77</v>
      </c>
      <c r="E2833" s="1">
        <v>55</v>
      </c>
      <c r="F2833" s="1">
        <v>225</v>
      </c>
      <c r="G2833" s="1">
        <v>2.830011039</v>
      </c>
      <c r="H2833" s="1">
        <v>0.23657973199999999</v>
      </c>
      <c r="I2833" s="1">
        <v>2.3266445770724676E-3</v>
      </c>
    </row>
    <row r="2834" spans="1:9" hidden="1" x14ac:dyDescent="0.3">
      <c r="A2834" s="1" t="s">
        <v>46</v>
      </c>
      <c r="B2834" s="1" t="s">
        <v>52</v>
      </c>
      <c r="C2834" s="1" t="s">
        <v>0</v>
      </c>
      <c r="D2834" s="1" t="s">
        <v>78</v>
      </c>
      <c r="E2834" s="1">
        <v>55</v>
      </c>
      <c r="F2834" s="1">
        <v>279</v>
      </c>
      <c r="G2834" s="1">
        <v>2.805682885</v>
      </c>
      <c r="H2834" s="1">
        <v>0.23635560799999999</v>
      </c>
      <c r="I2834" s="1">
        <v>8.6350542673593531E-2</v>
      </c>
    </row>
    <row r="2835" spans="1:9" hidden="1" x14ac:dyDescent="0.3">
      <c r="A2835" s="1" t="s">
        <v>46</v>
      </c>
      <c r="B2835" s="1" t="s">
        <v>52</v>
      </c>
      <c r="C2835" s="1" t="s">
        <v>0</v>
      </c>
      <c r="D2835" s="1" t="s">
        <v>79</v>
      </c>
      <c r="E2835" s="1">
        <v>55</v>
      </c>
      <c r="F2835" s="1">
        <v>279</v>
      </c>
      <c r="G2835" s="1">
        <v>2.8417812709999999</v>
      </c>
      <c r="H2835" s="1">
        <v>0.22790434700000001</v>
      </c>
      <c r="I2835" s="1">
        <v>2.8863409527966014E-2</v>
      </c>
    </row>
    <row r="2836" spans="1:9" hidden="1" x14ac:dyDescent="0.3">
      <c r="A2836" s="1" t="s">
        <v>46</v>
      </c>
      <c r="B2836" s="1" t="s">
        <v>52</v>
      </c>
      <c r="C2836" s="1" t="s">
        <v>0</v>
      </c>
      <c r="D2836" s="1" t="s">
        <v>80</v>
      </c>
      <c r="E2836" s="1">
        <v>55</v>
      </c>
      <c r="F2836" s="1">
        <v>279</v>
      </c>
      <c r="G2836" s="1">
        <v>2.8489211729999999</v>
      </c>
      <c r="H2836" s="1">
        <v>0.231786248</v>
      </c>
      <c r="I2836" s="1">
        <v>3.2333226944404395E-2</v>
      </c>
    </row>
    <row r="2837" spans="1:9" hidden="1" x14ac:dyDescent="0.3">
      <c r="A2837" s="1" t="s">
        <v>46</v>
      </c>
      <c r="B2837" s="1" t="s">
        <v>52</v>
      </c>
      <c r="C2837" s="1" t="s">
        <v>0</v>
      </c>
      <c r="D2837" s="1" t="s">
        <v>81</v>
      </c>
      <c r="E2837" s="1">
        <v>55</v>
      </c>
      <c r="F2837" s="1">
        <v>279</v>
      </c>
      <c r="G2837" s="1">
        <v>2.8362221729999999</v>
      </c>
      <c r="H2837" s="1">
        <v>0.22996992999999999</v>
      </c>
      <c r="I2837" s="1">
        <v>3.6800236110040851E-2</v>
      </c>
    </row>
    <row r="2838" spans="1:9" hidden="1" x14ac:dyDescent="0.3">
      <c r="A2838" s="1" t="s">
        <v>46</v>
      </c>
      <c r="B2838" s="1" t="s">
        <v>52</v>
      </c>
      <c r="C2838" s="1" t="s">
        <v>0</v>
      </c>
      <c r="D2838" s="1" t="s">
        <v>82</v>
      </c>
      <c r="E2838" s="1">
        <v>55</v>
      </c>
      <c r="F2838" s="1">
        <v>279</v>
      </c>
      <c r="G2838" s="1">
        <v>2.760409036</v>
      </c>
      <c r="H2838" s="1">
        <v>0.25957019399999998</v>
      </c>
      <c r="I2838" s="1">
        <v>3.4343169651628348E-2</v>
      </c>
    </row>
    <row r="2839" spans="1:9" hidden="1" x14ac:dyDescent="0.3">
      <c r="A2839" s="1" t="s">
        <v>46</v>
      </c>
      <c r="B2839" s="1" t="s">
        <v>52</v>
      </c>
      <c r="C2839" s="1" t="s">
        <v>0</v>
      </c>
      <c r="D2839" s="1" t="s">
        <v>83</v>
      </c>
      <c r="E2839" s="1">
        <v>55</v>
      </c>
      <c r="F2839" s="1">
        <v>279</v>
      </c>
      <c r="G2839" s="1">
        <v>2.8359217779999999</v>
      </c>
      <c r="H2839" s="1">
        <v>0.24470678500000001</v>
      </c>
      <c r="I2839" s="1">
        <v>3.2664909765021587E-2</v>
      </c>
    </row>
    <row r="2840" spans="1:9" hidden="1" x14ac:dyDescent="0.3">
      <c r="A2840" s="1" t="s">
        <v>46</v>
      </c>
      <c r="B2840" s="1" t="s">
        <v>52</v>
      </c>
      <c r="C2840" s="1" t="s">
        <v>0</v>
      </c>
      <c r="D2840" s="1" t="s">
        <v>84</v>
      </c>
      <c r="E2840" s="1">
        <v>55</v>
      </c>
      <c r="F2840" s="1">
        <v>279</v>
      </c>
      <c r="G2840" s="1">
        <v>2.7275374270000001</v>
      </c>
      <c r="H2840" s="1">
        <v>0.239671368</v>
      </c>
      <c r="I2840" s="1">
        <v>4.8356449597587253E-2</v>
      </c>
    </row>
    <row r="2841" spans="1:9" hidden="1" x14ac:dyDescent="0.3">
      <c r="A2841" s="1" t="s">
        <v>46</v>
      </c>
      <c r="B2841" s="1" t="s">
        <v>52</v>
      </c>
      <c r="C2841" s="1" t="s">
        <v>0</v>
      </c>
      <c r="D2841" s="1" t="s">
        <v>85</v>
      </c>
      <c r="E2841" s="1">
        <v>55</v>
      </c>
      <c r="F2841" s="1">
        <v>279</v>
      </c>
      <c r="G2841" s="1">
        <v>2.7127769640000001</v>
      </c>
      <c r="H2841" s="1">
        <v>0.21757795899999999</v>
      </c>
      <c r="I2841" s="1">
        <v>6.8833103840424556E-2</v>
      </c>
    </row>
    <row r="2842" spans="1:9" hidden="1" x14ac:dyDescent="0.3">
      <c r="A2842" s="1" t="s">
        <v>46</v>
      </c>
      <c r="B2842" s="1" t="s">
        <v>52</v>
      </c>
      <c r="C2842" s="1" t="s">
        <v>0</v>
      </c>
      <c r="D2842" s="1" t="s">
        <v>86</v>
      </c>
      <c r="E2842" s="1">
        <v>55</v>
      </c>
      <c r="F2842" s="1">
        <v>279</v>
      </c>
      <c r="G2842" s="1">
        <v>2.8014560190000002</v>
      </c>
      <c r="H2842" s="1">
        <v>0.23170872300000001</v>
      </c>
      <c r="I2842" s="1">
        <v>0.10197616550633645</v>
      </c>
    </row>
    <row r="2843" spans="1:9" hidden="1" x14ac:dyDescent="0.3">
      <c r="A2843" s="1" t="s">
        <v>46</v>
      </c>
      <c r="B2843" s="1" t="s">
        <v>52</v>
      </c>
      <c r="C2843" s="1" t="s">
        <v>0</v>
      </c>
      <c r="D2843" s="1" t="s">
        <v>87</v>
      </c>
      <c r="E2843" s="1">
        <v>55</v>
      </c>
      <c r="F2843" s="1">
        <v>279</v>
      </c>
      <c r="G2843" s="1">
        <v>2.8204156739999999</v>
      </c>
      <c r="H2843" s="1">
        <v>0.23969043400000001</v>
      </c>
      <c r="I2843" s="1">
        <v>0.10857828987148807</v>
      </c>
    </row>
    <row r="2844" spans="1:9" hidden="1" x14ac:dyDescent="0.3">
      <c r="A2844" s="1" t="s">
        <v>46</v>
      </c>
      <c r="B2844" s="1" t="s">
        <v>52</v>
      </c>
      <c r="C2844" s="1" t="s">
        <v>0</v>
      </c>
      <c r="D2844" s="1" t="s">
        <v>88</v>
      </c>
      <c r="E2844" s="1">
        <v>55</v>
      </c>
      <c r="F2844" s="1">
        <v>279</v>
      </c>
      <c r="G2844" s="1">
        <v>2.8281178050000002</v>
      </c>
      <c r="H2844" s="1">
        <v>0.235597748</v>
      </c>
      <c r="I2844" s="1">
        <v>0.11497225374563054</v>
      </c>
    </row>
    <row r="2845" spans="1:9" hidden="1" x14ac:dyDescent="0.3">
      <c r="A2845" s="1" t="s">
        <v>46</v>
      </c>
      <c r="B2845" s="1" t="s">
        <v>52</v>
      </c>
      <c r="C2845" s="1" t="s">
        <v>0</v>
      </c>
      <c r="D2845" s="1" t="s">
        <v>89</v>
      </c>
      <c r="E2845" s="1">
        <v>55</v>
      </c>
      <c r="F2845" s="1">
        <v>279</v>
      </c>
      <c r="G2845" s="1">
        <v>2.7435523160000002</v>
      </c>
      <c r="H2845" s="1">
        <v>0.24038752999999999</v>
      </c>
      <c r="I2845" s="1">
        <v>9.5894481564045717E-2</v>
      </c>
    </row>
    <row r="2846" spans="1:9" hidden="1" x14ac:dyDescent="0.3">
      <c r="A2846" s="1" t="s">
        <v>46</v>
      </c>
      <c r="B2846" s="1" t="s">
        <v>52</v>
      </c>
      <c r="C2846" s="1" t="s">
        <v>0</v>
      </c>
      <c r="D2846" s="1" t="s">
        <v>90</v>
      </c>
      <c r="E2846" s="1">
        <v>55</v>
      </c>
      <c r="F2846" s="1">
        <v>279</v>
      </c>
      <c r="G2846" s="1">
        <v>2.7933101699999998</v>
      </c>
      <c r="H2846" s="1">
        <v>0.236843734</v>
      </c>
      <c r="I2846" s="1">
        <v>6.5738835708469737E-2</v>
      </c>
    </row>
    <row r="2847" spans="1:9" hidden="1" x14ac:dyDescent="0.3">
      <c r="A2847" s="1" t="s">
        <v>46</v>
      </c>
      <c r="B2847" s="1" t="s">
        <v>52</v>
      </c>
      <c r="C2847" s="1" t="s">
        <v>0</v>
      </c>
      <c r="D2847" s="1" t="s">
        <v>91</v>
      </c>
      <c r="E2847" s="1">
        <v>55</v>
      </c>
      <c r="F2847" s="1">
        <v>279</v>
      </c>
      <c r="G2847" s="1">
        <v>2.8137601889999999</v>
      </c>
      <c r="H2847" s="1">
        <v>0.30700481499999999</v>
      </c>
      <c r="I2847" s="1">
        <v>4.9910837334570857E-2</v>
      </c>
    </row>
    <row r="2848" spans="1:9" hidden="1" x14ac:dyDescent="0.3">
      <c r="A2848" s="1" t="s">
        <v>46</v>
      </c>
      <c r="B2848" s="1" t="s">
        <v>52</v>
      </c>
      <c r="C2848" s="1" t="s">
        <v>0</v>
      </c>
      <c r="D2848" s="1" t="s">
        <v>92</v>
      </c>
      <c r="E2848" s="1">
        <v>55</v>
      </c>
      <c r="F2848" s="1">
        <v>279</v>
      </c>
      <c r="G2848" s="1">
        <v>2.789415413</v>
      </c>
      <c r="H2848" s="1">
        <v>0.241782419</v>
      </c>
      <c r="I2848" s="1">
        <v>4.2851523033380849E-2</v>
      </c>
    </row>
    <row r="2849" spans="1:9" hidden="1" x14ac:dyDescent="0.3">
      <c r="A2849" s="1" t="s">
        <v>46</v>
      </c>
      <c r="B2849" s="1" t="s">
        <v>52</v>
      </c>
      <c r="C2849" s="1" t="s">
        <v>0</v>
      </c>
      <c r="D2849" s="1" t="s">
        <v>93</v>
      </c>
      <c r="E2849" s="1">
        <v>55</v>
      </c>
      <c r="F2849" s="1">
        <v>279</v>
      </c>
      <c r="G2849" s="1">
        <v>2.7675318089999998</v>
      </c>
      <c r="H2849" s="1">
        <v>0.26451285899999999</v>
      </c>
      <c r="I2849" s="1">
        <v>6.0588755304138368E-2</v>
      </c>
    </row>
    <row r="2850" spans="1:9" hidden="1" x14ac:dyDescent="0.3">
      <c r="A2850" s="1" t="s">
        <v>46</v>
      </c>
      <c r="B2850" s="1" t="s">
        <v>52</v>
      </c>
      <c r="C2850" s="1" t="s">
        <v>0</v>
      </c>
      <c r="D2850" s="1" t="s">
        <v>94</v>
      </c>
      <c r="E2850" s="1">
        <v>55</v>
      </c>
      <c r="F2850" s="1">
        <v>279</v>
      </c>
      <c r="G2850" s="1">
        <v>2.7066218910000002</v>
      </c>
      <c r="H2850" s="1">
        <v>0.163951122</v>
      </c>
      <c r="I2850" s="1">
        <v>7.6205080823541854E-2</v>
      </c>
    </row>
    <row r="2851" spans="1:9" hidden="1" x14ac:dyDescent="0.3">
      <c r="A2851" s="1" t="s">
        <v>46</v>
      </c>
      <c r="B2851" s="1" t="s">
        <v>52</v>
      </c>
      <c r="C2851" s="1" t="s">
        <v>0</v>
      </c>
      <c r="D2851" s="1" t="s">
        <v>95</v>
      </c>
      <c r="E2851" s="1">
        <v>55</v>
      </c>
      <c r="F2851" s="1">
        <v>279</v>
      </c>
      <c r="G2851" s="1">
        <v>2.7642066860000001</v>
      </c>
      <c r="H2851" s="1">
        <v>0.23097488799999999</v>
      </c>
      <c r="I2851" s="1">
        <v>7.4221112026064975E-2</v>
      </c>
    </row>
    <row r="2852" spans="1:9" hidden="1" x14ac:dyDescent="0.3">
      <c r="A2852" s="1" t="s">
        <v>46</v>
      </c>
      <c r="B2852" s="1" t="s">
        <v>52</v>
      </c>
      <c r="C2852" s="1" t="s">
        <v>0</v>
      </c>
      <c r="D2852" s="1" t="s">
        <v>96</v>
      </c>
      <c r="E2852" s="1">
        <v>55</v>
      </c>
      <c r="F2852" s="1">
        <v>279</v>
      </c>
      <c r="G2852" s="1">
        <v>2.6994553749999999</v>
      </c>
      <c r="H2852" s="1">
        <v>0.24135484400000001</v>
      </c>
      <c r="I2852" s="1">
        <v>5.5132507064643767E-2</v>
      </c>
    </row>
    <row r="2853" spans="1:9" hidden="1" x14ac:dyDescent="0.3">
      <c r="A2853" s="1" t="s">
        <v>46</v>
      </c>
      <c r="B2853" s="1" t="s">
        <v>52</v>
      </c>
      <c r="C2853" s="1" t="s">
        <v>0</v>
      </c>
      <c r="D2853" s="1" t="s">
        <v>97</v>
      </c>
      <c r="E2853" s="1">
        <v>55</v>
      </c>
      <c r="F2853" s="1">
        <v>279</v>
      </c>
      <c r="G2853" s="1">
        <v>2.728801131</v>
      </c>
      <c r="H2853" s="1">
        <v>0.23074406</v>
      </c>
      <c r="I2853" s="1">
        <v>7.0683939500277682E-2</v>
      </c>
    </row>
    <row r="2854" spans="1:9" hidden="1" x14ac:dyDescent="0.3">
      <c r="A2854" s="1" t="s">
        <v>46</v>
      </c>
      <c r="B2854" s="1" t="s">
        <v>52</v>
      </c>
      <c r="C2854" s="1" t="s">
        <v>0</v>
      </c>
      <c r="D2854" s="1" t="s">
        <v>98</v>
      </c>
      <c r="E2854" s="1">
        <v>55</v>
      </c>
      <c r="F2854" s="1">
        <v>279</v>
      </c>
      <c r="G2854" s="1">
        <v>2.698211412</v>
      </c>
      <c r="H2854" s="1">
        <v>0.29156311099999999</v>
      </c>
      <c r="I2854" s="1">
        <v>5.6908346709767355E-2</v>
      </c>
    </row>
    <row r="2855" spans="1:9" hidden="1" x14ac:dyDescent="0.3">
      <c r="A2855" s="1" t="s">
        <v>46</v>
      </c>
      <c r="B2855" s="1" t="s">
        <v>52</v>
      </c>
      <c r="C2855" s="1" t="s">
        <v>0</v>
      </c>
      <c r="D2855" s="1" t="s">
        <v>99</v>
      </c>
      <c r="E2855" s="1">
        <v>55</v>
      </c>
      <c r="F2855" s="1">
        <v>279</v>
      </c>
      <c r="G2855" s="1">
        <v>2.7318178940000002</v>
      </c>
      <c r="H2855" s="1">
        <v>0.24277997500000001</v>
      </c>
      <c r="I2855" s="1">
        <v>3.7439256723660441E-2</v>
      </c>
    </row>
    <row r="2856" spans="1:9" hidden="1" x14ac:dyDescent="0.3">
      <c r="A2856" s="1" t="s">
        <v>46</v>
      </c>
      <c r="B2856" s="1" t="s">
        <v>52</v>
      </c>
      <c r="C2856" s="1" t="s">
        <v>0</v>
      </c>
      <c r="D2856" s="1" t="s">
        <v>100</v>
      </c>
      <c r="E2856" s="1">
        <v>55</v>
      </c>
      <c r="F2856" s="1">
        <v>279</v>
      </c>
      <c r="G2856" s="1">
        <v>2.79437881</v>
      </c>
      <c r="H2856" s="1">
        <v>0.23513141000000001</v>
      </c>
      <c r="I2856" s="1">
        <v>4.1791960281222257E-2</v>
      </c>
    </row>
    <row r="2857" spans="1:9" hidden="1" x14ac:dyDescent="0.3">
      <c r="A2857" s="1" t="s">
        <v>46</v>
      </c>
      <c r="B2857" s="1" t="s">
        <v>52</v>
      </c>
      <c r="C2857" s="1" t="s">
        <v>0</v>
      </c>
      <c r="D2857" s="1" t="s">
        <v>101</v>
      </c>
      <c r="E2857" s="1">
        <v>55</v>
      </c>
      <c r="F2857" s="1">
        <v>279</v>
      </c>
      <c r="G2857" s="1">
        <v>2.6986287839999998</v>
      </c>
      <c r="H2857" s="1">
        <v>0.24014566400000001</v>
      </c>
      <c r="I2857" s="1">
        <v>7.1211607706802113E-2</v>
      </c>
    </row>
    <row r="2858" spans="1:9" hidden="1" x14ac:dyDescent="0.3">
      <c r="A2858" s="1" t="s">
        <v>46</v>
      </c>
      <c r="B2858" s="1" t="s">
        <v>52</v>
      </c>
      <c r="C2858" s="1" t="s">
        <v>0</v>
      </c>
      <c r="D2858" s="1" t="s">
        <v>102</v>
      </c>
      <c r="E2858" s="1">
        <v>55</v>
      </c>
      <c r="F2858" s="1">
        <v>279</v>
      </c>
      <c r="G2858" s="1">
        <v>2.732858958</v>
      </c>
      <c r="H2858" s="1">
        <v>0.28720746800000002</v>
      </c>
      <c r="I2858" s="1">
        <v>7.2100960404744369E-2</v>
      </c>
    </row>
    <row r="2859" spans="1:9" hidden="1" x14ac:dyDescent="0.3">
      <c r="A2859" s="1" t="s">
        <v>46</v>
      </c>
      <c r="B2859" s="1" t="s">
        <v>52</v>
      </c>
      <c r="C2859" s="1" t="s">
        <v>0</v>
      </c>
      <c r="D2859" s="1" t="s">
        <v>103</v>
      </c>
      <c r="E2859" s="1">
        <v>55</v>
      </c>
      <c r="F2859" s="1">
        <v>279</v>
      </c>
      <c r="G2859" s="1">
        <v>2.7389007310000002</v>
      </c>
      <c r="H2859" s="1">
        <v>0.23055332000000001</v>
      </c>
      <c r="I2859" s="1">
        <v>4.482599281318439E-2</v>
      </c>
    </row>
    <row r="2860" spans="1:9" hidden="1" x14ac:dyDescent="0.3">
      <c r="A2860" s="1" t="s">
        <v>46</v>
      </c>
      <c r="B2860" s="1" t="s">
        <v>52</v>
      </c>
      <c r="C2860" s="1" t="s">
        <v>0</v>
      </c>
      <c r="D2860" s="1" t="s">
        <v>104</v>
      </c>
      <c r="E2860" s="1">
        <v>55</v>
      </c>
      <c r="F2860" s="1">
        <v>279</v>
      </c>
      <c r="G2860" s="1">
        <v>2.6313914349999998</v>
      </c>
      <c r="H2860" s="1">
        <v>0.23356987600000001</v>
      </c>
      <c r="I2860" s="1">
        <v>2.8063230671609419E-2</v>
      </c>
    </row>
    <row r="2861" spans="1:9" hidden="1" x14ac:dyDescent="0.3">
      <c r="A2861" s="1" t="s">
        <v>46</v>
      </c>
      <c r="B2861" s="1" t="s">
        <v>52</v>
      </c>
      <c r="C2861" s="1" t="s">
        <v>0</v>
      </c>
      <c r="D2861" s="1" t="s">
        <v>105</v>
      </c>
      <c r="E2861" s="1">
        <v>55</v>
      </c>
      <c r="F2861" s="1">
        <v>279</v>
      </c>
      <c r="G2861" s="1">
        <v>2.7111343830000001</v>
      </c>
      <c r="H2861" s="1">
        <v>0.24657003299999999</v>
      </c>
      <c r="I2861" s="1">
        <v>6.9276394594693425E-2</v>
      </c>
    </row>
    <row r="2862" spans="1:9" hidden="1" x14ac:dyDescent="0.3">
      <c r="A2862" s="1" t="s">
        <v>46</v>
      </c>
      <c r="B2862" s="1" t="s">
        <v>52</v>
      </c>
      <c r="C2862" s="1" t="s">
        <v>0</v>
      </c>
      <c r="D2862" s="1" t="s">
        <v>106</v>
      </c>
      <c r="E2862" s="1">
        <v>55</v>
      </c>
      <c r="F2862" s="1">
        <v>279</v>
      </c>
      <c r="G2862" s="1">
        <v>2.722301248</v>
      </c>
      <c r="H2862" s="1">
        <v>0.22964970000000001</v>
      </c>
      <c r="I2862" s="1">
        <v>9.68292498958611E-2</v>
      </c>
    </row>
    <row r="2863" spans="1:9" hidden="1" x14ac:dyDescent="0.3">
      <c r="A2863" s="1" t="s">
        <v>46</v>
      </c>
      <c r="B2863" s="1" t="s">
        <v>52</v>
      </c>
      <c r="C2863" s="1" t="s">
        <v>0</v>
      </c>
      <c r="D2863" s="1" t="s">
        <v>107</v>
      </c>
      <c r="E2863" s="1">
        <v>55</v>
      </c>
      <c r="F2863" s="1">
        <v>279</v>
      </c>
      <c r="G2863" s="1">
        <v>2.7096746760000001</v>
      </c>
      <c r="H2863" s="1">
        <v>0.29308560099999997</v>
      </c>
      <c r="I2863" s="1">
        <v>9.6227688514892065E-2</v>
      </c>
    </row>
    <row r="2864" spans="1:9" hidden="1" x14ac:dyDescent="0.3">
      <c r="A2864" s="1" t="s">
        <v>46</v>
      </c>
      <c r="B2864" s="1" t="s">
        <v>52</v>
      </c>
      <c r="C2864" s="1" t="s">
        <v>5</v>
      </c>
      <c r="D2864" s="1" t="s">
        <v>54</v>
      </c>
      <c r="E2864" s="1">
        <v>15</v>
      </c>
      <c r="F2864" s="1">
        <v>18</v>
      </c>
      <c r="G2864" s="1">
        <v>2.7829141919999998</v>
      </c>
      <c r="H2864" s="1">
        <v>0.27472470100000002</v>
      </c>
      <c r="I2864" s="1">
        <v>9.4962835279488412E-4</v>
      </c>
    </row>
    <row r="2865" spans="1:9" hidden="1" x14ac:dyDescent="0.3">
      <c r="A2865" s="1" t="s">
        <v>46</v>
      </c>
      <c r="B2865" s="1" t="s">
        <v>52</v>
      </c>
      <c r="C2865" s="1" t="s">
        <v>5</v>
      </c>
      <c r="D2865" s="1" t="s">
        <v>55</v>
      </c>
      <c r="E2865" s="1">
        <v>19</v>
      </c>
      <c r="F2865" s="1">
        <v>20</v>
      </c>
      <c r="G2865" s="1">
        <v>2.7459876849999998</v>
      </c>
      <c r="H2865" s="1">
        <v>0.27739050999999998</v>
      </c>
      <c r="I2865" s="1">
        <v>1.7774904916650499E-3</v>
      </c>
    </row>
    <row r="2866" spans="1:9" hidden="1" x14ac:dyDescent="0.3">
      <c r="A2866" s="1" t="s">
        <v>46</v>
      </c>
      <c r="B2866" s="1" t="s">
        <v>52</v>
      </c>
      <c r="C2866" s="1" t="s">
        <v>5</v>
      </c>
      <c r="D2866" s="1" t="s">
        <v>56</v>
      </c>
      <c r="E2866" s="1">
        <v>19</v>
      </c>
      <c r="F2866" s="1">
        <v>20</v>
      </c>
      <c r="G2866" s="1">
        <v>2.7066264769999999</v>
      </c>
      <c r="H2866" s="1">
        <v>0.28277548699999999</v>
      </c>
      <c r="I2866" s="1">
        <v>1.1784979539211991E-3</v>
      </c>
    </row>
    <row r="2867" spans="1:9" hidden="1" x14ac:dyDescent="0.3">
      <c r="A2867" s="1" t="s">
        <v>46</v>
      </c>
      <c r="B2867" s="1" t="s">
        <v>52</v>
      </c>
      <c r="C2867" s="1" t="s">
        <v>5</v>
      </c>
      <c r="D2867" s="1" t="s">
        <v>57</v>
      </c>
      <c r="E2867" s="1">
        <v>19</v>
      </c>
      <c r="F2867" s="1">
        <v>20</v>
      </c>
      <c r="G2867" s="1">
        <v>2.7590115850000001</v>
      </c>
      <c r="H2867" s="1">
        <v>0.231680363</v>
      </c>
      <c r="I2867" s="1">
        <v>1.4024981600709089E-3</v>
      </c>
    </row>
    <row r="2868" spans="1:9" hidden="1" x14ac:dyDescent="0.3">
      <c r="A2868" s="1" t="s">
        <v>46</v>
      </c>
      <c r="B2868" s="1" t="s">
        <v>52</v>
      </c>
      <c r="C2868" s="1" t="s">
        <v>5</v>
      </c>
      <c r="D2868" s="1" t="s">
        <v>58</v>
      </c>
      <c r="E2868" s="1">
        <v>19</v>
      </c>
      <c r="F2868" s="1">
        <v>20</v>
      </c>
      <c r="G2868" s="1">
        <v>2.8345451389999998</v>
      </c>
      <c r="H2868" s="1">
        <v>0.269555606</v>
      </c>
      <c r="I2868" s="1">
        <v>2.3330198885085479E-4</v>
      </c>
    </row>
    <row r="2869" spans="1:9" hidden="1" x14ac:dyDescent="0.3">
      <c r="A2869" s="1" t="s">
        <v>46</v>
      </c>
      <c r="B2869" s="1" t="s">
        <v>52</v>
      </c>
      <c r="C2869" s="1" t="s">
        <v>5</v>
      </c>
      <c r="D2869" s="1" t="s">
        <v>59</v>
      </c>
      <c r="E2869" s="1">
        <v>19</v>
      </c>
      <c r="F2869" s="1">
        <v>20</v>
      </c>
      <c r="G2869" s="1">
        <v>2.8369206820000001</v>
      </c>
      <c r="H2869" s="1">
        <v>0.22696349699999999</v>
      </c>
      <c r="I2869" s="1">
        <v>8.151960937861335E-4</v>
      </c>
    </row>
    <row r="2870" spans="1:9" hidden="1" x14ac:dyDescent="0.3">
      <c r="A2870" s="1" t="s">
        <v>46</v>
      </c>
      <c r="B2870" s="1" t="s">
        <v>52</v>
      </c>
      <c r="C2870" s="1" t="s">
        <v>5</v>
      </c>
      <c r="D2870" s="1" t="s">
        <v>60</v>
      </c>
      <c r="E2870" s="1">
        <v>19</v>
      </c>
      <c r="F2870" s="1">
        <v>20</v>
      </c>
      <c r="G2870" s="1">
        <v>2.831551138</v>
      </c>
      <c r="H2870" s="1">
        <v>0.236956526</v>
      </c>
      <c r="I2870" s="1">
        <v>4.3490019140622496E-5</v>
      </c>
    </row>
    <row r="2871" spans="1:9" hidden="1" x14ac:dyDescent="0.3">
      <c r="A2871" s="1" t="s">
        <v>46</v>
      </c>
      <c r="B2871" s="1" t="s">
        <v>52</v>
      </c>
      <c r="C2871" s="1" t="s">
        <v>5</v>
      </c>
      <c r="D2871" s="1" t="s">
        <v>61</v>
      </c>
      <c r="E2871" s="1">
        <v>19</v>
      </c>
      <c r="F2871" s="1">
        <v>20</v>
      </c>
      <c r="G2871" s="1">
        <v>2.7505476070000001</v>
      </c>
      <c r="H2871" s="1">
        <v>0.223926337</v>
      </c>
      <c r="I2871" s="1">
        <v>2.0381663220900873E-6</v>
      </c>
    </row>
    <row r="2872" spans="1:9" hidden="1" x14ac:dyDescent="0.3">
      <c r="A2872" s="1" t="s">
        <v>46</v>
      </c>
      <c r="B2872" s="1" t="s">
        <v>52</v>
      </c>
      <c r="C2872" s="1" t="s">
        <v>5</v>
      </c>
      <c r="D2872" s="1" t="s">
        <v>62</v>
      </c>
      <c r="E2872" s="1">
        <v>27</v>
      </c>
      <c r="F2872" s="1">
        <v>20</v>
      </c>
      <c r="G2872" s="1">
        <v>2.8724380460000001</v>
      </c>
      <c r="H2872" s="1">
        <v>0.23785399800000001</v>
      </c>
      <c r="I2872" s="1">
        <v>5.0490498606615684E-5</v>
      </c>
    </row>
    <row r="2873" spans="1:9" hidden="1" x14ac:dyDescent="0.3">
      <c r="A2873" s="1" t="s">
        <v>46</v>
      </c>
      <c r="B2873" s="1" t="s">
        <v>52</v>
      </c>
      <c r="C2873" s="1" t="s">
        <v>5</v>
      </c>
      <c r="D2873" s="1" t="s">
        <v>63</v>
      </c>
      <c r="E2873" s="1">
        <v>27</v>
      </c>
      <c r="F2873" s="1">
        <v>20</v>
      </c>
      <c r="G2873" s="1">
        <v>2.8331950809999999</v>
      </c>
      <c r="H2873" s="1">
        <v>0.20785731099999999</v>
      </c>
      <c r="I2873" s="1">
        <v>1.2651592127141792E-2</v>
      </c>
    </row>
    <row r="2874" spans="1:9" hidden="1" x14ac:dyDescent="0.3">
      <c r="A2874" s="1" t="s">
        <v>46</v>
      </c>
      <c r="B2874" s="1" t="s">
        <v>52</v>
      </c>
      <c r="C2874" s="1" t="s">
        <v>5</v>
      </c>
      <c r="D2874" s="1" t="s">
        <v>64</v>
      </c>
      <c r="E2874" s="1">
        <v>27</v>
      </c>
      <c r="F2874" s="1">
        <v>20</v>
      </c>
      <c r="G2874" s="1">
        <v>2.8393267400000002</v>
      </c>
      <c r="H2874" s="1">
        <v>0.230102696</v>
      </c>
      <c r="I2874" s="1">
        <v>6.261284970654789E-3</v>
      </c>
    </row>
    <row r="2875" spans="1:9" hidden="1" x14ac:dyDescent="0.3">
      <c r="A2875" s="1" t="s">
        <v>46</v>
      </c>
      <c r="B2875" s="1" t="s">
        <v>52</v>
      </c>
      <c r="C2875" s="1" t="s">
        <v>5</v>
      </c>
      <c r="D2875" s="1" t="s">
        <v>65</v>
      </c>
      <c r="E2875" s="1">
        <v>27</v>
      </c>
      <c r="F2875" s="1">
        <v>20</v>
      </c>
      <c r="G2875" s="1">
        <v>2.807043486</v>
      </c>
      <c r="H2875" s="1">
        <v>0.26971561300000002</v>
      </c>
      <c r="I2875" s="1">
        <v>1.7417653709594198E-2</v>
      </c>
    </row>
    <row r="2876" spans="1:9" hidden="1" x14ac:dyDescent="0.3">
      <c r="A2876" s="1" t="s">
        <v>46</v>
      </c>
      <c r="B2876" s="1" t="s">
        <v>52</v>
      </c>
      <c r="C2876" s="1" t="s">
        <v>5</v>
      </c>
      <c r="D2876" s="1" t="s">
        <v>66</v>
      </c>
      <c r="E2876" s="1">
        <v>27</v>
      </c>
      <c r="F2876" s="1">
        <v>20</v>
      </c>
      <c r="G2876" s="1">
        <v>2.836543244</v>
      </c>
      <c r="H2876" s="1">
        <v>0.239080288</v>
      </c>
      <c r="I2876" s="1">
        <v>1.9095707301309633E-2</v>
      </c>
    </row>
    <row r="2877" spans="1:9" hidden="1" x14ac:dyDescent="0.3">
      <c r="A2877" s="1" t="s">
        <v>46</v>
      </c>
      <c r="B2877" s="1" t="s">
        <v>52</v>
      </c>
      <c r="C2877" s="1" t="s">
        <v>5</v>
      </c>
      <c r="D2877" s="1" t="s">
        <v>67</v>
      </c>
      <c r="E2877" s="1">
        <v>27</v>
      </c>
      <c r="F2877" s="1">
        <v>20</v>
      </c>
      <c r="G2877" s="1">
        <v>2.8346040719999999</v>
      </c>
      <c r="H2877" s="1">
        <v>0.22243827599999999</v>
      </c>
      <c r="I2877" s="1">
        <v>1.0522482731119895E-2</v>
      </c>
    </row>
    <row r="2878" spans="1:9" hidden="1" x14ac:dyDescent="0.3">
      <c r="A2878" s="1" t="s">
        <v>46</v>
      </c>
      <c r="B2878" s="1" t="s">
        <v>52</v>
      </c>
      <c r="C2878" s="1" t="s">
        <v>5</v>
      </c>
      <c r="D2878" s="1" t="s">
        <v>68</v>
      </c>
      <c r="E2878" s="1">
        <v>27</v>
      </c>
      <c r="F2878" s="1">
        <v>20</v>
      </c>
      <c r="G2878" s="1">
        <v>2.825197647</v>
      </c>
      <c r="H2878" s="1">
        <v>0.26908766099999998</v>
      </c>
      <c r="I2878" s="1">
        <v>1.0115487895847325E-5</v>
      </c>
    </row>
    <row r="2879" spans="1:9" hidden="1" x14ac:dyDescent="0.3">
      <c r="A2879" s="1" t="s">
        <v>46</v>
      </c>
      <c r="B2879" s="1" t="s">
        <v>52</v>
      </c>
      <c r="C2879" s="1" t="s">
        <v>5</v>
      </c>
      <c r="D2879" s="1" t="s">
        <v>69</v>
      </c>
      <c r="E2879" s="1">
        <v>27</v>
      </c>
      <c r="F2879" s="1">
        <v>20</v>
      </c>
      <c r="G2879" s="1">
        <v>2.7154069559999998</v>
      </c>
      <c r="H2879" s="1">
        <v>0.224388272</v>
      </c>
      <c r="I2879" s="1">
        <v>4.7863368803756755E-3</v>
      </c>
    </row>
    <row r="2880" spans="1:9" hidden="1" x14ac:dyDescent="0.3">
      <c r="A2880" s="1" t="s">
        <v>46</v>
      </c>
      <c r="B2880" s="1" t="s">
        <v>52</v>
      </c>
      <c r="C2880" s="1" t="s">
        <v>5</v>
      </c>
      <c r="D2880" s="1" t="s">
        <v>70</v>
      </c>
      <c r="E2880" s="1">
        <v>27</v>
      </c>
      <c r="F2880" s="1">
        <v>20</v>
      </c>
      <c r="G2880" s="1">
        <v>2.762836547</v>
      </c>
      <c r="H2880" s="1">
        <v>0.26260141100000001</v>
      </c>
      <c r="I2880" s="1">
        <v>3.0360650554342076E-4</v>
      </c>
    </row>
    <row r="2881" spans="1:9" hidden="1" x14ac:dyDescent="0.3">
      <c r="A2881" s="1" t="s">
        <v>46</v>
      </c>
      <c r="B2881" s="1" t="s">
        <v>52</v>
      </c>
      <c r="C2881" s="1" t="s">
        <v>5</v>
      </c>
      <c r="D2881" s="1" t="s">
        <v>71</v>
      </c>
      <c r="E2881" s="1">
        <v>27</v>
      </c>
      <c r="F2881" s="1">
        <v>20</v>
      </c>
      <c r="G2881" s="1">
        <v>2.812533846</v>
      </c>
      <c r="H2881" s="1">
        <v>0.232018537</v>
      </c>
      <c r="I2881" s="1">
        <v>1.1522728505173713E-6</v>
      </c>
    </row>
    <row r="2882" spans="1:9" hidden="1" x14ac:dyDescent="0.3">
      <c r="A2882" s="1" t="s">
        <v>46</v>
      </c>
      <c r="B2882" s="1" t="s">
        <v>52</v>
      </c>
      <c r="C2882" s="1" t="s">
        <v>5</v>
      </c>
      <c r="D2882" s="1" t="s">
        <v>72</v>
      </c>
      <c r="E2882" s="1">
        <v>27</v>
      </c>
      <c r="F2882" s="1">
        <v>20</v>
      </c>
      <c r="G2882" s="1">
        <v>2.7853406949999999</v>
      </c>
      <c r="H2882" s="1">
        <v>0.233039142</v>
      </c>
      <c r="I2882" s="1">
        <v>5.3936156682259497E-4</v>
      </c>
    </row>
    <row r="2883" spans="1:9" hidden="1" x14ac:dyDescent="0.3">
      <c r="A2883" s="1" t="s">
        <v>46</v>
      </c>
      <c r="B2883" s="1" t="s">
        <v>52</v>
      </c>
      <c r="C2883" s="1" t="s">
        <v>5</v>
      </c>
      <c r="D2883" s="1" t="s">
        <v>73</v>
      </c>
      <c r="E2883" s="1">
        <v>27</v>
      </c>
      <c r="F2883" s="1">
        <v>36</v>
      </c>
      <c r="G2883" s="1">
        <v>2.8216422510000001</v>
      </c>
      <c r="H2883" s="1">
        <v>0.26896131600000001</v>
      </c>
      <c r="I2883" s="1">
        <v>6.6521928195817231E-2</v>
      </c>
    </row>
    <row r="2884" spans="1:9" hidden="1" x14ac:dyDescent="0.3">
      <c r="A2884" s="1" t="s">
        <v>46</v>
      </c>
      <c r="B2884" s="1" t="s">
        <v>52</v>
      </c>
      <c r="C2884" s="1" t="s">
        <v>5</v>
      </c>
      <c r="D2884" s="1" t="s">
        <v>74</v>
      </c>
      <c r="E2884" s="1">
        <v>27</v>
      </c>
      <c r="F2884" s="1">
        <v>48</v>
      </c>
      <c r="G2884" s="1">
        <v>2.7958493670000002</v>
      </c>
      <c r="H2884" s="1">
        <v>0.27090872700000002</v>
      </c>
      <c r="I2884" s="1">
        <v>4.4690344497228029E-2</v>
      </c>
    </row>
    <row r="2885" spans="1:9" hidden="1" x14ac:dyDescent="0.3">
      <c r="A2885" s="1" t="s">
        <v>46</v>
      </c>
      <c r="B2885" s="1" t="s">
        <v>52</v>
      </c>
      <c r="C2885" s="1" t="s">
        <v>5</v>
      </c>
      <c r="D2885" s="1" t="s">
        <v>75</v>
      </c>
      <c r="E2885" s="1">
        <v>27</v>
      </c>
      <c r="F2885" s="1">
        <v>48</v>
      </c>
      <c r="G2885" s="1">
        <v>2.8262015489999999</v>
      </c>
      <c r="H2885" s="1">
        <v>0.247297297</v>
      </c>
      <c r="I2885" s="1">
        <v>1.6158489752177822E-2</v>
      </c>
    </row>
    <row r="2886" spans="1:9" hidden="1" x14ac:dyDescent="0.3">
      <c r="A2886" s="1" t="s">
        <v>46</v>
      </c>
      <c r="B2886" s="1" t="s">
        <v>52</v>
      </c>
      <c r="C2886" s="1" t="s">
        <v>5</v>
      </c>
      <c r="D2886" s="1" t="s">
        <v>76</v>
      </c>
      <c r="E2886" s="1">
        <v>27</v>
      </c>
      <c r="F2886" s="1">
        <v>48</v>
      </c>
      <c r="G2886" s="1">
        <v>2.7974766880000002</v>
      </c>
      <c r="H2886" s="1">
        <v>0.244112421</v>
      </c>
      <c r="I2886" s="1">
        <v>1.6744656882235996E-2</v>
      </c>
    </row>
    <row r="2887" spans="1:9" hidden="1" x14ac:dyDescent="0.3">
      <c r="A2887" s="1" t="s">
        <v>46</v>
      </c>
      <c r="B2887" s="1" t="s">
        <v>52</v>
      </c>
      <c r="C2887" s="1" t="s">
        <v>5</v>
      </c>
      <c r="D2887" s="1" t="s">
        <v>77</v>
      </c>
      <c r="E2887" s="1">
        <v>27</v>
      </c>
      <c r="F2887" s="1">
        <v>48</v>
      </c>
      <c r="G2887" s="1">
        <v>2.8070966880000001</v>
      </c>
      <c r="H2887" s="1">
        <v>0.22832129800000001</v>
      </c>
      <c r="I2887" s="1">
        <v>2.2158223597619559E-2</v>
      </c>
    </row>
    <row r="2888" spans="1:9" hidden="1" x14ac:dyDescent="0.3">
      <c r="A2888" s="1" t="s">
        <v>46</v>
      </c>
      <c r="B2888" s="1" t="s">
        <v>52</v>
      </c>
      <c r="C2888" s="1" t="s">
        <v>5</v>
      </c>
      <c r="D2888" s="1" t="s">
        <v>78</v>
      </c>
      <c r="E2888" s="1">
        <v>27</v>
      </c>
      <c r="F2888" s="1">
        <v>48</v>
      </c>
      <c r="G2888" s="1">
        <v>2.789339504</v>
      </c>
      <c r="H2888" s="1">
        <v>0.22622197899999999</v>
      </c>
      <c r="I2888" s="1">
        <v>3.1373622554302823E-2</v>
      </c>
    </row>
    <row r="2889" spans="1:9" hidden="1" x14ac:dyDescent="0.3">
      <c r="A2889" s="1" t="s">
        <v>46</v>
      </c>
      <c r="B2889" s="1" t="s">
        <v>52</v>
      </c>
      <c r="C2889" s="1" t="s">
        <v>5</v>
      </c>
      <c r="D2889" s="1" t="s">
        <v>79</v>
      </c>
      <c r="E2889" s="1">
        <v>27</v>
      </c>
      <c r="F2889" s="1">
        <v>48</v>
      </c>
      <c r="G2889" s="1">
        <v>2.778119276</v>
      </c>
      <c r="H2889" s="1">
        <v>0.225290982</v>
      </c>
      <c r="I2889" s="1">
        <v>3.6622796017782448E-2</v>
      </c>
    </row>
    <row r="2890" spans="1:9" hidden="1" x14ac:dyDescent="0.3">
      <c r="A2890" s="1" t="s">
        <v>46</v>
      </c>
      <c r="B2890" s="1" t="s">
        <v>52</v>
      </c>
      <c r="C2890" s="1" t="s">
        <v>5</v>
      </c>
      <c r="D2890" s="1" t="s">
        <v>80</v>
      </c>
      <c r="E2890" s="1">
        <v>27</v>
      </c>
      <c r="F2890" s="1">
        <v>48</v>
      </c>
      <c r="G2890" s="1">
        <v>2.8182886950000001</v>
      </c>
      <c r="H2890" s="1">
        <v>0.23676767000000001</v>
      </c>
      <c r="I2890" s="1">
        <v>4.1445833137639519E-2</v>
      </c>
    </row>
    <row r="2891" spans="1:9" hidden="1" x14ac:dyDescent="0.3">
      <c r="A2891" s="1" t="s">
        <v>46</v>
      </c>
      <c r="B2891" s="1" t="s">
        <v>52</v>
      </c>
      <c r="C2891" s="1" t="s">
        <v>5</v>
      </c>
      <c r="D2891" s="1" t="s">
        <v>81</v>
      </c>
      <c r="E2891" s="1">
        <v>27</v>
      </c>
      <c r="F2891" s="1">
        <v>64</v>
      </c>
      <c r="G2891" s="1">
        <v>2.7099535179999998</v>
      </c>
      <c r="H2891" s="1">
        <v>0.25794265199999999</v>
      </c>
      <c r="I2891" s="1">
        <v>3.6237799970618892E-2</v>
      </c>
    </row>
    <row r="2892" spans="1:9" hidden="1" x14ac:dyDescent="0.3">
      <c r="A2892" s="1" t="s">
        <v>46</v>
      </c>
      <c r="B2892" s="1" t="s">
        <v>52</v>
      </c>
      <c r="C2892" s="1" t="s">
        <v>5</v>
      </c>
      <c r="D2892" s="1" t="s">
        <v>82</v>
      </c>
      <c r="E2892" s="1">
        <v>27</v>
      </c>
      <c r="F2892" s="1">
        <v>76</v>
      </c>
      <c r="G2892" s="1">
        <v>2.7569703410000002</v>
      </c>
      <c r="H2892" s="1">
        <v>0.26356544199999998</v>
      </c>
      <c r="I2892" s="1">
        <v>8.98069117704553E-2</v>
      </c>
    </row>
    <row r="2893" spans="1:9" hidden="1" x14ac:dyDescent="0.3">
      <c r="A2893" s="1" t="s">
        <v>46</v>
      </c>
      <c r="B2893" s="1" t="s">
        <v>52</v>
      </c>
      <c r="C2893" s="1" t="s">
        <v>5</v>
      </c>
      <c r="D2893" s="1" t="s">
        <v>83</v>
      </c>
      <c r="E2893" s="1">
        <v>27</v>
      </c>
      <c r="F2893" s="1">
        <v>76</v>
      </c>
      <c r="G2893" s="1">
        <v>2.7580294969999999</v>
      </c>
      <c r="H2893" s="1">
        <v>0.23310039299999999</v>
      </c>
      <c r="I2893" s="1">
        <v>6.9367868491917381E-2</v>
      </c>
    </row>
    <row r="2894" spans="1:9" hidden="1" x14ac:dyDescent="0.3">
      <c r="A2894" s="1" t="s">
        <v>46</v>
      </c>
      <c r="B2894" s="1" t="s">
        <v>52</v>
      </c>
      <c r="C2894" s="1" t="s">
        <v>5</v>
      </c>
      <c r="D2894" s="1" t="s">
        <v>84</v>
      </c>
      <c r="E2894" s="1">
        <v>27</v>
      </c>
      <c r="F2894" s="1">
        <v>76</v>
      </c>
      <c r="G2894" s="1">
        <v>2.7815869370000001</v>
      </c>
      <c r="H2894" s="1">
        <v>0.27003988899999998</v>
      </c>
      <c r="I2894" s="1">
        <v>8.3778460132326565E-2</v>
      </c>
    </row>
    <row r="2895" spans="1:9" hidden="1" x14ac:dyDescent="0.3">
      <c r="A2895" s="1" t="s">
        <v>46</v>
      </c>
      <c r="B2895" s="1" t="s">
        <v>52</v>
      </c>
      <c r="C2895" s="1" t="s">
        <v>5</v>
      </c>
      <c r="D2895" s="1" t="s">
        <v>85</v>
      </c>
      <c r="E2895" s="1">
        <v>27</v>
      </c>
      <c r="F2895" s="1">
        <v>76</v>
      </c>
      <c r="G2895" s="1">
        <v>2.65264655</v>
      </c>
      <c r="H2895" s="1">
        <v>0.273379186</v>
      </c>
      <c r="I2895" s="1">
        <v>3.5124392282057833E-2</v>
      </c>
    </row>
    <row r="2896" spans="1:9" hidden="1" x14ac:dyDescent="0.3">
      <c r="A2896" s="1" t="s">
        <v>46</v>
      </c>
      <c r="B2896" s="1" t="s">
        <v>52</v>
      </c>
      <c r="C2896" s="1" t="s">
        <v>5</v>
      </c>
      <c r="D2896" s="1" t="s">
        <v>86</v>
      </c>
      <c r="E2896" s="1">
        <v>27</v>
      </c>
      <c r="F2896" s="1">
        <v>76</v>
      </c>
      <c r="G2896" s="1">
        <v>2.6336387010000002</v>
      </c>
      <c r="H2896" s="1">
        <v>0.27710317499999998</v>
      </c>
      <c r="I2896" s="1">
        <v>4.0344100021078702E-2</v>
      </c>
    </row>
    <row r="2897" spans="1:9" hidden="1" x14ac:dyDescent="0.3">
      <c r="A2897" s="1" t="s">
        <v>46</v>
      </c>
      <c r="B2897" s="1" t="s">
        <v>52</v>
      </c>
      <c r="C2897" s="1" t="s">
        <v>5</v>
      </c>
      <c r="D2897" s="1" t="s">
        <v>87</v>
      </c>
      <c r="E2897" s="1">
        <v>27</v>
      </c>
      <c r="F2897" s="1">
        <v>76</v>
      </c>
      <c r="G2897" s="1">
        <v>2.6801770349999998</v>
      </c>
      <c r="H2897" s="1">
        <v>0.23067896099999999</v>
      </c>
      <c r="I2897" s="1">
        <v>2.1175308779325663E-2</v>
      </c>
    </row>
    <row r="2898" spans="1:9" hidden="1" x14ac:dyDescent="0.3">
      <c r="A2898" s="1" t="s">
        <v>46</v>
      </c>
      <c r="B2898" s="1" t="s">
        <v>52</v>
      </c>
      <c r="C2898" s="1" t="s">
        <v>5</v>
      </c>
      <c r="D2898" s="1" t="s">
        <v>88</v>
      </c>
      <c r="E2898" s="1">
        <v>27</v>
      </c>
      <c r="F2898" s="1">
        <v>76</v>
      </c>
      <c r="G2898" s="1">
        <v>2.7461132859999999</v>
      </c>
      <c r="H2898" s="1">
        <v>0.20528313300000001</v>
      </c>
      <c r="I2898" s="1">
        <v>2.9767031330238981E-2</v>
      </c>
    </row>
    <row r="2899" spans="1:9" hidden="1" x14ac:dyDescent="0.3">
      <c r="A2899" s="1" t="s">
        <v>46</v>
      </c>
      <c r="B2899" s="1" t="s">
        <v>52</v>
      </c>
      <c r="C2899" s="1" t="s">
        <v>5</v>
      </c>
      <c r="D2899" s="1" t="s">
        <v>89</v>
      </c>
      <c r="E2899" s="1">
        <v>27</v>
      </c>
      <c r="F2899" s="1">
        <v>76</v>
      </c>
      <c r="G2899" s="1">
        <v>2.7322728550000002</v>
      </c>
      <c r="H2899" s="1">
        <v>0.25223549200000001</v>
      </c>
      <c r="I2899" s="1">
        <v>7.639119391070974E-2</v>
      </c>
    </row>
    <row r="2900" spans="1:9" hidden="1" x14ac:dyDescent="0.3">
      <c r="A2900" s="1" t="s">
        <v>46</v>
      </c>
      <c r="B2900" s="1" t="s">
        <v>52</v>
      </c>
      <c r="C2900" s="1" t="s">
        <v>5</v>
      </c>
      <c r="D2900" s="1" t="s">
        <v>90</v>
      </c>
      <c r="E2900" s="1">
        <v>27</v>
      </c>
      <c r="F2900" s="1">
        <v>76</v>
      </c>
      <c r="G2900" s="1">
        <v>2.619718438</v>
      </c>
      <c r="H2900" s="1">
        <v>0.27125702800000001</v>
      </c>
      <c r="I2900" s="1">
        <v>0.10421437415864991</v>
      </c>
    </row>
    <row r="2901" spans="1:9" hidden="1" x14ac:dyDescent="0.3">
      <c r="A2901" s="1" t="s">
        <v>46</v>
      </c>
      <c r="B2901" s="1" t="s">
        <v>52</v>
      </c>
      <c r="C2901" s="1" t="s">
        <v>5</v>
      </c>
      <c r="D2901" s="1" t="s">
        <v>91</v>
      </c>
      <c r="E2901" s="1">
        <v>27</v>
      </c>
      <c r="F2901" s="1">
        <v>76</v>
      </c>
      <c r="G2901" s="1">
        <v>2.7289183299999999</v>
      </c>
      <c r="H2901" s="1">
        <v>0.230703825</v>
      </c>
      <c r="I2901" s="1">
        <v>0.14271234139215441</v>
      </c>
    </row>
    <row r="2902" spans="1:9" hidden="1" x14ac:dyDescent="0.3">
      <c r="A2902" s="1" t="s">
        <v>46</v>
      </c>
      <c r="B2902" s="1" t="s">
        <v>52</v>
      </c>
      <c r="C2902" s="1" t="s">
        <v>5</v>
      </c>
      <c r="D2902" s="1" t="s">
        <v>92</v>
      </c>
      <c r="E2902" s="1">
        <v>27</v>
      </c>
      <c r="F2902" s="1">
        <v>76</v>
      </c>
      <c r="G2902" s="1">
        <v>2.7398718280000001</v>
      </c>
      <c r="H2902" s="1">
        <v>0.232993323</v>
      </c>
      <c r="I2902" s="1">
        <v>0.1701910229867129</v>
      </c>
    </row>
    <row r="2903" spans="1:9" hidden="1" x14ac:dyDescent="0.3">
      <c r="A2903" s="1" t="s">
        <v>46</v>
      </c>
      <c r="B2903" s="1" t="s">
        <v>52</v>
      </c>
      <c r="C2903" s="1" t="s">
        <v>5</v>
      </c>
      <c r="D2903" s="1" t="s">
        <v>93</v>
      </c>
      <c r="E2903" s="1">
        <v>27</v>
      </c>
      <c r="F2903" s="1">
        <v>76</v>
      </c>
      <c r="G2903" s="1">
        <v>2.6539451879999998</v>
      </c>
      <c r="H2903" s="1">
        <v>0.288569874</v>
      </c>
      <c r="I2903" s="1">
        <v>0.18004688017460485</v>
      </c>
    </row>
    <row r="2904" spans="1:9" hidden="1" x14ac:dyDescent="0.3">
      <c r="A2904" s="1" t="s">
        <v>46</v>
      </c>
      <c r="B2904" s="1" t="s">
        <v>52</v>
      </c>
      <c r="C2904" s="1" t="s">
        <v>5</v>
      </c>
      <c r="D2904" s="1" t="s">
        <v>94</v>
      </c>
      <c r="E2904" s="1">
        <v>27</v>
      </c>
      <c r="F2904" s="1">
        <v>76</v>
      </c>
      <c r="G2904" s="1">
        <v>2.6198084609999999</v>
      </c>
      <c r="H2904" s="1">
        <v>0.26694685400000001</v>
      </c>
      <c r="I2904" s="1">
        <v>0.17400828900184581</v>
      </c>
    </row>
    <row r="2905" spans="1:9" hidden="1" x14ac:dyDescent="0.3">
      <c r="A2905" s="1" t="s">
        <v>46</v>
      </c>
      <c r="B2905" s="1" t="s">
        <v>52</v>
      </c>
      <c r="C2905" s="1" t="s">
        <v>5</v>
      </c>
      <c r="D2905" s="1" t="s">
        <v>95</v>
      </c>
      <c r="E2905" s="1">
        <v>27</v>
      </c>
      <c r="F2905" s="1">
        <v>76</v>
      </c>
      <c r="G2905" s="1">
        <v>2.693818126</v>
      </c>
      <c r="H2905" s="1">
        <v>0.17021582800000001</v>
      </c>
      <c r="I2905" s="1">
        <v>0.17244090624652247</v>
      </c>
    </row>
    <row r="2906" spans="1:9" hidden="1" x14ac:dyDescent="0.3">
      <c r="A2906" s="1" t="s">
        <v>46</v>
      </c>
      <c r="B2906" s="1" t="s">
        <v>52</v>
      </c>
      <c r="C2906" s="1" t="s">
        <v>5</v>
      </c>
      <c r="D2906" s="1" t="s">
        <v>96</v>
      </c>
      <c r="E2906" s="1">
        <v>27</v>
      </c>
      <c r="F2906" s="1">
        <v>76</v>
      </c>
      <c r="G2906" s="1">
        <v>2.6858998989999998</v>
      </c>
      <c r="H2906" s="1">
        <v>0.28170556800000002</v>
      </c>
      <c r="I2906" s="1">
        <v>0.14805175336266435</v>
      </c>
    </row>
    <row r="2907" spans="1:9" hidden="1" x14ac:dyDescent="0.3">
      <c r="A2907" s="1" t="s">
        <v>46</v>
      </c>
      <c r="B2907" s="1" t="s">
        <v>52</v>
      </c>
      <c r="C2907" s="1" t="s">
        <v>5</v>
      </c>
      <c r="D2907" s="1" t="s">
        <v>97</v>
      </c>
      <c r="E2907" s="1">
        <v>27</v>
      </c>
      <c r="F2907" s="1">
        <v>76</v>
      </c>
      <c r="G2907" s="1">
        <v>2.755764916</v>
      </c>
      <c r="H2907" s="1">
        <v>0.285810546</v>
      </c>
      <c r="I2907" s="1">
        <v>0.10585675035895084</v>
      </c>
    </row>
    <row r="2908" spans="1:9" hidden="1" x14ac:dyDescent="0.3">
      <c r="A2908" s="1" t="s">
        <v>46</v>
      </c>
      <c r="B2908" s="1" t="s">
        <v>52</v>
      </c>
      <c r="C2908" s="1" t="s">
        <v>5</v>
      </c>
      <c r="D2908" s="1" t="s">
        <v>98</v>
      </c>
      <c r="E2908" s="1">
        <v>27</v>
      </c>
      <c r="F2908" s="1">
        <v>76</v>
      </c>
      <c r="G2908" s="1">
        <v>2.7273822810000001</v>
      </c>
      <c r="H2908" s="1">
        <v>0.13577319199999999</v>
      </c>
      <c r="I2908" s="1">
        <v>4.993220066618162E-2</v>
      </c>
    </row>
    <row r="2909" spans="1:9" hidden="1" x14ac:dyDescent="0.3">
      <c r="A2909" s="1" t="s">
        <v>46</v>
      </c>
      <c r="B2909" s="1" t="s">
        <v>52</v>
      </c>
      <c r="C2909" s="1" t="s">
        <v>5</v>
      </c>
      <c r="D2909" s="1" t="s">
        <v>99</v>
      </c>
      <c r="E2909" s="1">
        <v>27</v>
      </c>
      <c r="F2909" s="1">
        <v>76</v>
      </c>
      <c r="G2909" s="1">
        <v>2.6528975479999999</v>
      </c>
      <c r="H2909" s="1">
        <v>0.27487066599999999</v>
      </c>
      <c r="I2909" s="1">
        <v>3.0279381737900388E-2</v>
      </c>
    </row>
    <row r="2910" spans="1:9" hidden="1" x14ac:dyDescent="0.3">
      <c r="A2910" s="1" t="s">
        <v>46</v>
      </c>
      <c r="B2910" s="1" t="s">
        <v>52</v>
      </c>
      <c r="C2910" s="1" t="s">
        <v>5</v>
      </c>
      <c r="D2910" s="1" t="s">
        <v>100</v>
      </c>
      <c r="E2910" s="1">
        <v>27</v>
      </c>
      <c r="F2910" s="1">
        <v>76</v>
      </c>
      <c r="G2910" s="1">
        <v>2.6629426079999998</v>
      </c>
      <c r="H2910" s="1">
        <v>0.222809065</v>
      </c>
      <c r="I2910" s="1">
        <v>2.313519460546451E-2</v>
      </c>
    </row>
    <row r="2911" spans="1:9" hidden="1" x14ac:dyDescent="0.3">
      <c r="A2911" s="1" t="s">
        <v>46</v>
      </c>
      <c r="B2911" s="1" t="s">
        <v>52</v>
      </c>
      <c r="C2911" s="1" t="s">
        <v>5</v>
      </c>
      <c r="D2911" s="1" t="s">
        <v>101</v>
      </c>
      <c r="E2911" s="1">
        <v>25</v>
      </c>
      <c r="F2911" s="1">
        <v>63</v>
      </c>
      <c r="G2911" s="1">
        <v>2.6621579290000001</v>
      </c>
      <c r="H2911" s="1">
        <v>0.227667432</v>
      </c>
      <c r="I2911" s="1">
        <v>1.9815653339564015E-2</v>
      </c>
    </row>
    <row r="2912" spans="1:9" hidden="1" x14ac:dyDescent="0.3">
      <c r="A2912" s="1" t="s">
        <v>46</v>
      </c>
      <c r="B2912" s="1" t="s">
        <v>52</v>
      </c>
      <c r="C2912" s="1" t="s">
        <v>5</v>
      </c>
      <c r="D2912" s="1" t="s">
        <v>102</v>
      </c>
      <c r="E2912" s="1">
        <v>25</v>
      </c>
      <c r="F2912" s="1">
        <v>63</v>
      </c>
      <c r="G2912" s="1">
        <v>2.671765707</v>
      </c>
      <c r="H2912" s="1">
        <v>0.27192360100000001</v>
      </c>
      <c r="I2912" s="1">
        <v>6.1141702704678551E-2</v>
      </c>
    </row>
    <row r="2913" spans="1:9" hidden="1" x14ac:dyDescent="0.3">
      <c r="A2913" s="1" t="s">
        <v>46</v>
      </c>
      <c r="B2913" s="1" t="s">
        <v>52</v>
      </c>
      <c r="C2913" s="1" t="s">
        <v>5</v>
      </c>
      <c r="D2913" s="1" t="s">
        <v>103</v>
      </c>
      <c r="E2913" s="1">
        <v>25</v>
      </c>
      <c r="F2913" s="1">
        <v>63</v>
      </c>
      <c r="G2913" s="1">
        <v>2.5911090130000001</v>
      </c>
      <c r="H2913" s="1">
        <v>0.233147883</v>
      </c>
      <c r="I2913" s="1">
        <v>0.10480210098819749</v>
      </c>
    </row>
    <row r="2914" spans="1:9" hidden="1" x14ac:dyDescent="0.3">
      <c r="A2914" s="1" t="s">
        <v>46</v>
      </c>
      <c r="B2914" s="1" t="s">
        <v>52</v>
      </c>
      <c r="C2914" s="1" t="s">
        <v>5</v>
      </c>
      <c r="D2914" s="1" t="s">
        <v>104</v>
      </c>
      <c r="E2914" s="1">
        <v>25</v>
      </c>
      <c r="F2914" s="1">
        <v>63</v>
      </c>
      <c r="G2914" s="1">
        <v>2.6694583270000001</v>
      </c>
      <c r="H2914" s="1">
        <v>0.223889385</v>
      </c>
      <c r="I2914" s="1">
        <v>0.14085911930872105</v>
      </c>
    </row>
    <row r="2915" spans="1:9" hidden="1" x14ac:dyDescent="0.3">
      <c r="A2915" s="1" t="s">
        <v>46</v>
      </c>
      <c r="B2915" s="1" t="s">
        <v>52</v>
      </c>
      <c r="C2915" s="1" t="s">
        <v>5</v>
      </c>
      <c r="D2915" s="1" t="s">
        <v>105</v>
      </c>
      <c r="E2915" s="1">
        <v>25</v>
      </c>
      <c r="F2915" s="1">
        <v>63</v>
      </c>
      <c r="G2915" s="1">
        <v>2.6759434579999999</v>
      </c>
      <c r="H2915" s="1">
        <v>0.210594633</v>
      </c>
      <c r="I2915" s="1">
        <v>0.13668953343224982</v>
      </c>
    </row>
    <row r="2916" spans="1:9" hidden="1" x14ac:dyDescent="0.3">
      <c r="A2916" s="1" t="s">
        <v>46</v>
      </c>
      <c r="B2916" s="1" t="s">
        <v>52</v>
      </c>
      <c r="C2916" s="1" t="s">
        <v>5</v>
      </c>
      <c r="D2916" s="1" t="s">
        <v>106</v>
      </c>
      <c r="E2916" s="1">
        <v>25</v>
      </c>
      <c r="F2916" s="1">
        <v>63</v>
      </c>
      <c r="G2916" s="1">
        <v>2.6562593269999999</v>
      </c>
      <c r="H2916" s="1">
        <v>0.25560628699999999</v>
      </c>
      <c r="I2916" s="1">
        <v>0.10459028913268488</v>
      </c>
    </row>
    <row r="2917" spans="1:9" hidden="1" x14ac:dyDescent="0.3">
      <c r="A2917" s="1" t="s">
        <v>46</v>
      </c>
      <c r="B2917" s="1" t="s">
        <v>52</v>
      </c>
      <c r="C2917" s="1" t="s">
        <v>5</v>
      </c>
      <c r="D2917" s="1" t="s">
        <v>107</v>
      </c>
      <c r="E2917" s="1">
        <v>25</v>
      </c>
      <c r="F2917" s="1">
        <v>63</v>
      </c>
      <c r="G2917" s="1">
        <v>2.67237284</v>
      </c>
      <c r="H2917" s="1">
        <v>0.21726568600000001</v>
      </c>
      <c r="I2917" s="1">
        <v>5.5038628249276147E-2</v>
      </c>
    </row>
    <row r="2918" spans="1:9" x14ac:dyDescent="0.3">
      <c r="A2918" s="1" t="s">
        <v>108</v>
      </c>
      <c r="B2918" s="1"/>
      <c r="C2918" s="1"/>
      <c r="D2918" s="1"/>
      <c r="E2918" s="1"/>
      <c r="F2918" s="1"/>
      <c r="G2918" s="1">
        <f>SUBTOTAL(101,data[Eq. creation time])</f>
        <v>0.51979403505555555</v>
      </c>
      <c r="H2918" s="1">
        <f>SUBTOTAL(101,data[Solve time])</f>
        <v>0.22304033798148151</v>
      </c>
      <c r="I2918" s="1">
        <f>SUBTOTAL(101,data[Average squared error])</f>
        <v>3.2456999460918524E-4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I27" zoomScale="130" zoomScaleNormal="130" zoomScalePageLayoutView="70" workbookViewId="0">
      <selection activeCell="J27" sqref="J27:O56"/>
    </sheetView>
  </sheetViews>
  <sheetFormatPr baseColWidth="10" defaultRowHeight="14.4" x14ac:dyDescent="0.3"/>
  <sheetData>
    <row r="1" spans="1:15" x14ac:dyDescent="0.3">
      <c r="C1" s="11" t="s">
        <v>10</v>
      </c>
      <c r="D1" s="11"/>
      <c r="E1" s="11"/>
      <c r="F1" s="11"/>
      <c r="G1" s="11"/>
      <c r="H1" s="11"/>
    </row>
    <row r="2" spans="1:15" x14ac:dyDescent="0.3">
      <c r="C2" t="s">
        <v>6</v>
      </c>
      <c r="D2" t="s">
        <v>0</v>
      </c>
      <c r="E2" t="s">
        <v>7</v>
      </c>
      <c r="F2" t="s">
        <v>9</v>
      </c>
      <c r="G2" t="s">
        <v>8</v>
      </c>
      <c r="H2" t="s">
        <v>5</v>
      </c>
      <c r="J2" t="s">
        <v>6</v>
      </c>
      <c r="K2" t="s">
        <v>0</v>
      </c>
      <c r="L2" t="s">
        <v>7</v>
      </c>
      <c r="M2" t="s">
        <v>9</v>
      </c>
      <c r="N2" t="s">
        <v>8</v>
      </c>
      <c r="O2" t="s">
        <v>5</v>
      </c>
    </row>
    <row r="3" spans="1:15" x14ac:dyDescent="0.3">
      <c r="A3">
        <v>7</v>
      </c>
      <c r="B3">
        <v>20200127</v>
      </c>
    </row>
    <row r="4" spans="1:15" x14ac:dyDescent="0.3">
      <c r="A4">
        <v>8</v>
      </c>
      <c r="B4">
        <v>20200203</v>
      </c>
    </row>
    <row r="5" spans="1:15" x14ac:dyDescent="0.3">
      <c r="A5">
        <v>9</v>
      </c>
      <c r="B5">
        <v>20200210</v>
      </c>
      <c r="C5" s="2"/>
      <c r="D5" s="2"/>
      <c r="E5" s="2"/>
      <c r="F5" s="2"/>
      <c r="G5" s="2"/>
      <c r="H5" s="2"/>
    </row>
    <row r="6" spans="1:15" x14ac:dyDescent="0.3">
      <c r="A6">
        <v>10</v>
      </c>
      <c r="B6">
        <v>20200217</v>
      </c>
      <c r="C6" s="2"/>
      <c r="D6" s="3"/>
      <c r="E6" s="2"/>
      <c r="F6" s="3"/>
      <c r="G6" s="2"/>
      <c r="H6" s="2"/>
    </row>
    <row r="7" spans="1:15" x14ac:dyDescent="0.3">
      <c r="A7">
        <v>11</v>
      </c>
      <c r="B7">
        <v>20200224</v>
      </c>
      <c r="C7" s="3"/>
      <c r="D7" s="2"/>
      <c r="E7" s="3"/>
      <c r="F7" s="2"/>
      <c r="G7" s="3"/>
      <c r="H7" s="3"/>
    </row>
    <row r="8" spans="1:15" x14ac:dyDescent="0.3">
      <c r="A8">
        <v>12</v>
      </c>
      <c r="B8">
        <v>20200302</v>
      </c>
      <c r="C8" s="2"/>
      <c r="D8" s="3"/>
      <c r="E8" s="2"/>
      <c r="F8" s="3"/>
      <c r="G8" s="2"/>
      <c r="H8" s="2"/>
    </row>
    <row r="9" spans="1:15" x14ac:dyDescent="0.3">
      <c r="A9">
        <v>13</v>
      </c>
      <c r="B9">
        <v>20200309</v>
      </c>
      <c r="C9" s="3"/>
      <c r="D9" s="2"/>
      <c r="E9" s="3"/>
      <c r="F9" s="2"/>
      <c r="G9" s="3"/>
      <c r="H9" s="3"/>
    </row>
    <row r="10" spans="1:15" x14ac:dyDescent="0.3">
      <c r="A10">
        <v>14</v>
      </c>
      <c r="B10">
        <v>20200316</v>
      </c>
      <c r="C10" s="2"/>
      <c r="D10" s="3"/>
      <c r="E10" s="2"/>
      <c r="F10" s="3"/>
      <c r="G10" s="2"/>
      <c r="H10" s="2"/>
    </row>
    <row r="11" spans="1:15" x14ac:dyDescent="0.3">
      <c r="A11">
        <v>15</v>
      </c>
      <c r="B11">
        <v>20200323</v>
      </c>
      <c r="C11" s="3"/>
      <c r="D11" s="2"/>
      <c r="E11" s="3"/>
      <c r="F11" s="2"/>
      <c r="G11" s="3"/>
      <c r="H11" s="3"/>
    </row>
    <row r="12" spans="1:15" x14ac:dyDescent="0.3">
      <c r="A12">
        <v>16</v>
      </c>
      <c r="B12">
        <v>20200330</v>
      </c>
      <c r="C12" s="2"/>
      <c r="D12" s="3"/>
      <c r="E12" s="2"/>
      <c r="F12" s="3"/>
      <c r="G12" s="2"/>
      <c r="H12" s="2"/>
    </row>
    <row r="13" spans="1:15" x14ac:dyDescent="0.3">
      <c r="A13">
        <v>17</v>
      </c>
      <c r="B13">
        <v>20200406</v>
      </c>
      <c r="C13" s="3"/>
      <c r="D13" s="2"/>
      <c r="E13" s="3"/>
      <c r="F13" s="2"/>
      <c r="G13" s="3"/>
      <c r="H13" s="3"/>
    </row>
    <row r="14" spans="1:15" x14ac:dyDescent="0.3">
      <c r="A14">
        <v>18</v>
      </c>
      <c r="B14">
        <v>20200413</v>
      </c>
      <c r="C14" s="2"/>
      <c r="D14" s="3"/>
      <c r="E14" s="2"/>
      <c r="F14" s="3"/>
      <c r="G14" s="2"/>
      <c r="H14" s="2"/>
    </row>
    <row r="15" spans="1:15" x14ac:dyDescent="0.3">
      <c r="A15">
        <v>19</v>
      </c>
      <c r="B15">
        <v>20200420</v>
      </c>
      <c r="C15" s="3"/>
      <c r="D15" s="2"/>
      <c r="E15" s="3"/>
      <c r="F15" s="2"/>
      <c r="G15" s="3"/>
      <c r="H15" s="3"/>
    </row>
    <row r="16" spans="1:15" x14ac:dyDescent="0.3">
      <c r="A16">
        <v>20</v>
      </c>
      <c r="B16">
        <v>20200427</v>
      </c>
      <c r="C16" s="2"/>
      <c r="D16" s="3"/>
      <c r="E16" s="2"/>
      <c r="F16" s="3"/>
      <c r="G16" s="2"/>
      <c r="H16" s="2"/>
    </row>
    <row r="17" spans="1:15" x14ac:dyDescent="0.3">
      <c r="A17">
        <v>21</v>
      </c>
      <c r="B17">
        <v>20200504</v>
      </c>
      <c r="C17" s="3"/>
      <c r="D17" s="2"/>
      <c r="E17" s="3"/>
      <c r="F17" s="2"/>
      <c r="G17" s="3"/>
      <c r="H17" s="3"/>
    </row>
    <row r="18" spans="1:15" x14ac:dyDescent="0.3">
      <c r="A18">
        <v>22</v>
      </c>
      <c r="B18">
        <v>20200511</v>
      </c>
      <c r="C18" s="2"/>
      <c r="D18" s="3"/>
      <c r="E18" s="2"/>
      <c r="F18" s="3"/>
      <c r="G18" s="2"/>
      <c r="H18" s="2"/>
    </row>
    <row r="19" spans="1:15" x14ac:dyDescent="0.3">
      <c r="A19">
        <v>23</v>
      </c>
      <c r="B19">
        <v>20200518</v>
      </c>
      <c r="C19" s="3"/>
      <c r="D19" s="2"/>
      <c r="E19" s="3"/>
      <c r="F19" s="2"/>
      <c r="G19" s="3"/>
      <c r="H19" s="3"/>
    </row>
    <row r="20" spans="1:15" x14ac:dyDescent="0.3">
      <c r="A20">
        <v>24</v>
      </c>
      <c r="B20">
        <v>20200525</v>
      </c>
      <c r="C20">
        <f>DE!$D18</f>
        <v>0</v>
      </c>
      <c r="D20">
        <f>ES!$D18</f>
        <v>0</v>
      </c>
      <c r="E20">
        <f>IT!$D18</f>
        <v>0</v>
      </c>
      <c r="F20">
        <f>NL!$D18</f>
        <v>0</v>
      </c>
      <c r="G20">
        <f>SE!$D18</f>
        <v>0</v>
      </c>
      <c r="H20">
        <f>UK!$D18</f>
        <v>0</v>
      </c>
    </row>
    <row r="21" spans="1:15" x14ac:dyDescent="0.3">
      <c r="A21">
        <v>25</v>
      </c>
      <c r="B21">
        <v>20200601</v>
      </c>
      <c r="C21">
        <f>DE!$D19</f>
        <v>0</v>
      </c>
      <c r="D21">
        <f>ES!$D19</f>
        <v>0</v>
      </c>
      <c r="E21">
        <f>IT!$D19</f>
        <v>0</v>
      </c>
      <c r="F21">
        <f>NL!$D19</f>
        <v>0</v>
      </c>
      <c r="G21">
        <f>SE!$D19</f>
        <v>0</v>
      </c>
      <c r="H21">
        <f>UK!$D19</f>
        <v>0</v>
      </c>
    </row>
    <row r="22" spans="1:15" x14ac:dyDescent="0.3">
      <c r="A22">
        <v>26</v>
      </c>
      <c r="B22">
        <v>20200608</v>
      </c>
      <c r="C22">
        <f>DE!$D20</f>
        <v>0</v>
      </c>
      <c r="D22">
        <f>ES!$D20</f>
        <v>0</v>
      </c>
      <c r="E22">
        <f>IT!$D20</f>
        <v>0</v>
      </c>
      <c r="F22">
        <f>NL!$D20</f>
        <v>0</v>
      </c>
      <c r="G22">
        <f>SE!$D20</f>
        <v>0</v>
      </c>
      <c r="H22">
        <f>UK!$D20</f>
        <v>0</v>
      </c>
    </row>
    <row r="23" spans="1:15" x14ac:dyDescent="0.3">
      <c r="A23">
        <v>27</v>
      </c>
      <c r="B23">
        <v>20200615</v>
      </c>
      <c r="C23">
        <f>DE!$D21</f>
        <v>8.6750747999432137E-2</v>
      </c>
      <c r="D23">
        <f>ES!$D21</f>
        <v>8.8221264059316087E-2</v>
      </c>
      <c r="E23">
        <f>IT!$D21</f>
        <v>6.0101039464656024E-2</v>
      </c>
      <c r="F23">
        <f>NL!$D21</f>
        <v>0</v>
      </c>
      <c r="G23">
        <f>SE!$D21</f>
        <v>0</v>
      </c>
      <c r="H23">
        <f>UK!$D21</f>
        <v>0</v>
      </c>
    </row>
    <row r="24" spans="1:15" x14ac:dyDescent="0.3">
      <c r="A24">
        <v>28</v>
      </c>
      <c r="B24">
        <v>20200622</v>
      </c>
      <c r="C24">
        <f>DE!$D22</f>
        <v>1.1821285291790945E-2</v>
      </c>
      <c r="D24">
        <f>ES!$D22</f>
        <v>6.0739499619598361E-2</v>
      </c>
      <c r="E24">
        <f>IT!$D22</f>
        <v>6.7383553951159816E-2</v>
      </c>
      <c r="F24">
        <f>NL!$D22</f>
        <v>0</v>
      </c>
      <c r="G24">
        <f>SE!$D22</f>
        <v>0</v>
      </c>
      <c r="H24">
        <f>UK!$D22</f>
        <v>0</v>
      </c>
    </row>
    <row r="25" spans="1:15" x14ac:dyDescent="0.3">
      <c r="A25">
        <v>29</v>
      </c>
      <c r="B25">
        <v>20200629</v>
      </c>
      <c r="C25">
        <f>DE!$D23</f>
        <v>1.7673198456977443E-2</v>
      </c>
      <c r="D25">
        <f>ES!$D23</f>
        <v>8.9681240432186504E-2</v>
      </c>
      <c r="E25">
        <f>IT!$D23</f>
        <v>6.4250911015768505E-2</v>
      </c>
      <c r="F25">
        <f>NL!$D23</f>
        <v>0</v>
      </c>
      <c r="G25">
        <f>SE!$D23</f>
        <v>0</v>
      </c>
      <c r="H25">
        <f>UK!$D23</f>
        <v>0</v>
      </c>
    </row>
    <row r="26" spans="1:15" x14ac:dyDescent="0.3">
      <c r="A26">
        <v>30</v>
      </c>
      <c r="B26">
        <v>20200706</v>
      </c>
      <c r="C26">
        <f>DE!$D24</f>
        <v>1.406165722057918E-2</v>
      </c>
      <c r="D26">
        <f>ES!$D24</f>
        <v>1.0527825542328119E-2</v>
      </c>
      <c r="E26">
        <f>IT!$D24</f>
        <v>3.9853061272718183E-2</v>
      </c>
      <c r="F26">
        <f>NL!$D24</f>
        <v>0</v>
      </c>
      <c r="G26">
        <f>SE!$D24</f>
        <v>7.4411058894200521E-2</v>
      </c>
      <c r="H26">
        <f>UK!$D24</f>
        <v>0</v>
      </c>
      <c r="J26" s="7"/>
      <c r="K26" s="7"/>
      <c r="L26" s="7"/>
      <c r="M26" s="7"/>
      <c r="N26" s="7"/>
      <c r="O26" s="7"/>
    </row>
    <row r="27" spans="1:15" x14ac:dyDescent="0.3">
      <c r="A27">
        <v>31</v>
      </c>
      <c r="B27">
        <v>20200713</v>
      </c>
      <c r="C27">
        <f>DE!$D25</f>
        <v>1.4233580415441559E-2</v>
      </c>
      <c r="D27">
        <f>ES!$D25</f>
        <v>1.469963812168458E-2</v>
      </c>
      <c r="E27">
        <f>IT!$D25</f>
        <v>3.3868485827837698E-2</v>
      </c>
      <c r="F27">
        <f>NL!$D25</f>
        <v>0</v>
      </c>
      <c r="G27">
        <f>SE!$D25</f>
        <v>1.7747907342464724E-2</v>
      </c>
      <c r="H27">
        <f>UK!$D25</f>
        <v>7.9929238616292489E-2</v>
      </c>
      <c r="J27" s="7">
        <f>AVERAGE(C23:C27)</f>
        <v>2.8908093876844253E-2</v>
      </c>
      <c r="K27" s="7">
        <f t="shared" ref="K27:L27" si="0">AVERAGE(D23:D27)</f>
        <v>5.2773893555022731E-2</v>
      </c>
      <c r="L27" s="7">
        <f t="shared" si="0"/>
        <v>5.3091410306428041E-2</v>
      </c>
      <c r="M27" s="7"/>
      <c r="N27" s="7"/>
      <c r="O27" s="7"/>
    </row>
    <row r="28" spans="1:15" x14ac:dyDescent="0.3">
      <c r="A28">
        <v>32</v>
      </c>
      <c r="B28">
        <v>20200720</v>
      </c>
      <c r="C28">
        <f>DE!$D26</f>
        <v>2.4194355984116084E-2</v>
      </c>
      <c r="D28">
        <f>ES!$D26</f>
        <v>2.4403505270421941E-2</v>
      </c>
      <c r="E28">
        <f>IT!$D26</f>
        <v>3.9387442812116237E-2</v>
      </c>
      <c r="F28">
        <f>NL!$D26</f>
        <v>0</v>
      </c>
      <c r="G28">
        <f>SE!$D26</f>
        <v>3.7478424652445733E-2</v>
      </c>
      <c r="H28">
        <f>UK!$D26</f>
        <v>8.0431442647593554E-2</v>
      </c>
      <c r="J28" s="7">
        <f t="shared" ref="J28:J56" si="1">AVERAGE(C24:C28)</f>
        <v>1.6396815473781044E-2</v>
      </c>
      <c r="K28" s="7">
        <f t="shared" ref="K28:K56" si="2">AVERAGE(D24:D28)</f>
        <v>4.0010341797243901E-2</v>
      </c>
      <c r="L28" s="7">
        <f t="shared" ref="L28:O56" si="3">AVERAGE(E24:E28)</f>
        <v>4.8948690975920084E-2</v>
      </c>
      <c r="M28" s="7"/>
      <c r="N28" s="7"/>
      <c r="O28" s="7"/>
    </row>
    <row r="29" spans="1:15" x14ac:dyDescent="0.3">
      <c r="A29">
        <v>33</v>
      </c>
      <c r="B29">
        <v>20200727</v>
      </c>
      <c r="C29">
        <f>DE!$D27</f>
        <v>2.3573828202677914E-2</v>
      </c>
      <c r="D29">
        <f>ES!$D27</f>
        <v>2.9820362124243167E-2</v>
      </c>
      <c r="E29">
        <f>IT!$D27</f>
        <v>2.5875294596365114E-2</v>
      </c>
      <c r="F29">
        <f>NL!$D27</f>
        <v>0</v>
      </c>
      <c r="G29">
        <f>SE!$D27</f>
        <v>3.0537849838906662E-2</v>
      </c>
      <c r="H29">
        <f>UK!$D27</f>
        <v>0.1024746091234706</v>
      </c>
      <c r="J29" s="7">
        <f t="shared" si="1"/>
        <v>1.8747324055958435E-2</v>
      </c>
      <c r="K29" s="7">
        <f t="shared" si="2"/>
        <v>3.3826514298172863E-2</v>
      </c>
      <c r="L29" s="7">
        <f t="shared" si="3"/>
        <v>4.0647039104961147E-2</v>
      </c>
      <c r="M29" s="7"/>
      <c r="N29" s="7"/>
      <c r="O29" s="7"/>
    </row>
    <row r="30" spans="1:15" x14ac:dyDescent="0.3">
      <c r="A30">
        <v>34</v>
      </c>
      <c r="B30">
        <v>20200803</v>
      </c>
      <c r="C30">
        <f>DE!$D28</f>
        <v>1.6425581882849555E-2</v>
      </c>
      <c r="D30">
        <f>ES!$D28</f>
        <v>3.0039864946901158E-2</v>
      </c>
      <c r="E30">
        <f>IT!$D28</f>
        <v>1.8061113607713963E-2</v>
      </c>
      <c r="F30">
        <f>NL!$D28</f>
        <v>0</v>
      </c>
      <c r="G30">
        <f>SE!$D28</f>
        <v>2.2639256083453366E-2</v>
      </c>
      <c r="H30">
        <f>UK!$D28</f>
        <v>5.6711220448011322E-2</v>
      </c>
      <c r="J30" s="7">
        <f t="shared" si="1"/>
        <v>1.8497800741132855E-2</v>
      </c>
      <c r="K30" s="7">
        <f t="shared" si="2"/>
        <v>2.1898239201115791E-2</v>
      </c>
      <c r="L30" s="7">
        <f t="shared" si="3"/>
        <v>3.1409079623350239E-2</v>
      </c>
      <c r="M30" s="7"/>
      <c r="N30" s="7">
        <f t="shared" si="3"/>
        <v>3.6562899362294198E-2</v>
      </c>
      <c r="O30" s="7"/>
    </row>
    <row r="31" spans="1:15" x14ac:dyDescent="0.3">
      <c r="A31">
        <v>35</v>
      </c>
      <c r="B31">
        <v>20200810</v>
      </c>
      <c r="C31">
        <f>DE!$D29</f>
        <v>1.4236765828585718E-2</v>
      </c>
      <c r="D31">
        <f>ES!$D29</f>
        <v>2.254372374936944E-2</v>
      </c>
      <c r="E31">
        <f>IT!$D29</f>
        <v>1.3103816231314633E-2</v>
      </c>
      <c r="F31">
        <f>NL!$D29</f>
        <v>0</v>
      </c>
      <c r="G31">
        <f>SE!$D29</f>
        <v>2.1645279500062987E-2</v>
      </c>
      <c r="H31">
        <f>UK!$D29</f>
        <v>4.3470262301376766E-2</v>
      </c>
      <c r="J31" s="7">
        <f t="shared" si="1"/>
        <v>1.8532822462734168E-2</v>
      </c>
      <c r="K31" s="7">
        <f t="shared" si="2"/>
        <v>2.4301418842524056E-2</v>
      </c>
      <c r="L31" s="7">
        <f t="shared" si="3"/>
        <v>2.6059230615069529E-2</v>
      </c>
      <c r="M31" s="7"/>
      <c r="N31" s="7">
        <f t="shared" si="3"/>
        <v>2.6009743483466696E-2</v>
      </c>
      <c r="O31" s="7">
        <f t="shared" si="3"/>
        <v>7.2603354627348946E-2</v>
      </c>
    </row>
    <row r="32" spans="1:15" x14ac:dyDescent="0.3">
      <c r="A32">
        <v>36</v>
      </c>
      <c r="B32">
        <v>20200817</v>
      </c>
      <c r="C32">
        <f>DE!$D30</f>
        <v>2.0061087013371563E-2</v>
      </c>
      <c r="D32">
        <f>ES!$D30</f>
        <v>3.6022025353411813E-2</v>
      </c>
      <c r="E32">
        <f>IT!$D30</f>
        <v>1.2010532942461913E-2</v>
      </c>
      <c r="F32">
        <f>NL!$D30</f>
        <v>0.10900573230209051</v>
      </c>
      <c r="G32">
        <f>SE!$D30</f>
        <v>1.5642334754388174E-2</v>
      </c>
      <c r="H32">
        <f>UK!$D30</f>
        <v>3.3175008141007795E-2</v>
      </c>
      <c r="J32" s="7">
        <f t="shared" si="1"/>
        <v>1.9698323782320164E-2</v>
      </c>
      <c r="K32" s="7">
        <f t="shared" si="2"/>
        <v>2.8565896288869509E-2</v>
      </c>
      <c r="L32" s="7">
        <f t="shared" si="3"/>
        <v>2.1687640037994373E-2</v>
      </c>
      <c r="M32" s="7"/>
      <c r="N32" s="7">
        <f t="shared" si="3"/>
        <v>2.5588628965851384E-2</v>
      </c>
      <c r="O32" s="7">
        <f t="shared" si="3"/>
        <v>6.3252508532292001E-2</v>
      </c>
    </row>
    <row r="33" spans="1:15" x14ac:dyDescent="0.3">
      <c r="A33">
        <v>37</v>
      </c>
      <c r="B33">
        <v>20200824</v>
      </c>
      <c r="C33">
        <f>DE!$D31</f>
        <v>3.4004701517803222E-2</v>
      </c>
      <c r="D33">
        <f>ES!$D31</f>
        <v>3.8839028939481449E-2</v>
      </c>
      <c r="E33">
        <f>IT!$D31</f>
        <v>1.7297505591171814E-2</v>
      </c>
      <c r="F33">
        <f>NL!$D31</f>
        <v>1.0863429570645029E-2</v>
      </c>
      <c r="G33">
        <f>SE!$D31</f>
        <v>1.1028695402988113E-2</v>
      </c>
      <c r="H33">
        <f>UK!$D31</f>
        <v>5.1917111768869616E-2</v>
      </c>
      <c r="J33" s="7">
        <f t="shared" si="1"/>
        <v>2.1660392889057595E-2</v>
      </c>
      <c r="K33" s="7">
        <f t="shared" si="2"/>
        <v>3.1453001022681407E-2</v>
      </c>
      <c r="L33" s="7">
        <f t="shared" si="3"/>
        <v>1.7269652593805487E-2</v>
      </c>
      <c r="M33" s="7"/>
      <c r="N33" s="7">
        <f t="shared" si="3"/>
        <v>2.0298683115959858E-2</v>
      </c>
      <c r="O33" s="7">
        <f t="shared" si="3"/>
        <v>5.7549642356547213E-2</v>
      </c>
    </row>
    <row r="34" spans="1:15" x14ac:dyDescent="0.3">
      <c r="A34">
        <v>38</v>
      </c>
      <c r="B34">
        <v>20200831</v>
      </c>
      <c r="C34">
        <f>DE!$D32</f>
        <v>4.8583621287750497E-2</v>
      </c>
      <c r="D34">
        <f>ES!$D32</f>
        <v>5.0241626616844129E-2</v>
      </c>
      <c r="E34">
        <f>IT!$D32</f>
        <v>9.52006140662825E-3</v>
      </c>
      <c r="F34">
        <f>NL!$D32</f>
        <v>2.6946625421063821E-2</v>
      </c>
      <c r="G34">
        <f>SE!$D32</f>
        <v>1.5546780427249461E-2</v>
      </c>
      <c r="H34">
        <f>UK!$D32</f>
        <v>1.755252014341865E-2</v>
      </c>
      <c r="J34" s="7">
        <f t="shared" si="1"/>
        <v>2.6662351506072112E-2</v>
      </c>
      <c r="K34" s="7">
        <f t="shared" si="2"/>
        <v>3.5537253921201592E-2</v>
      </c>
      <c r="L34" s="7">
        <f t="shared" si="3"/>
        <v>1.3998605955858116E-2</v>
      </c>
      <c r="M34" s="7"/>
      <c r="N34" s="7">
        <f t="shared" si="3"/>
        <v>1.7300469233628425E-2</v>
      </c>
      <c r="O34" s="7">
        <f t="shared" si="3"/>
        <v>4.0565224560536836E-2</v>
      </c>
    </row>
    <row r="35" spans="1:15" x14ac:dyDescent="0.3">
      <c r="A35">
        <v>39</v>
      </c>
      <c r="B35">
        <v>20200907</v>
      </c>
      <c r="C35">
        <f>DE!$D33</f>
        <v>6.5161160367676815E-2</v>
      </c>
      <c r="D35">
        <f>ES!$D33</f>
        <v>5.4765042699711872E-2</v>
      </c>
      <c r="E35">
        <f>IT!$D33</f>
        <v>1.414568664423642E-2</v>
      </c>
      <c r="F35">
        <f>NL!$D33</f>
        <v>4.9898186229457485E-2</v>
      </c>
      <c r="G35">
        <f>SE!$D33</f>
        <v>4.1490416412275168E-2</v>
      </c>
      <c r="H35">
        <f>UK!$D33</f>
        <v>3.3184291983490183E-2</v>
      </c>
      <c r="J35" s="7">
        <f t="shared" si="1"/>
        <v>3.640946720303756E-2</v>
      </c>
      <c r="K35" s="7">
        <f t="shared" si="2"/>
        <v>4.0482289471763744E-2</v>
      </c>
      <c r="L35" s="7">
        <f t="shared" si="3"/>
        <v>1.3215520563162605E-2</v>
      </c>
      <c r="M35" s="7"/>
      <c r="N35" s="7">
        <f t="shared" si="3"/>
        <v>2.1070701299392779E-2</v>
      </c>
      <c r="O35" s="7">
        <f t="shared" si="3"/>
        <v>3.5859838867632603E-2</v>
      </c>
    </row>
    <row r="36" spans="1:15" x14ac:dyDescent="0.3">
      <c r="A36">
        <v>40</v>
      </c>
      <c r="B36">
        <v>20200914</v>
      </c>
      <c r="C36">
        <f>DE!$D34</f>
        <v>7.6298795153514759E-2</v>
      </c>
      <c r="D36">
        <f>ES!$D34</f>
        <v>4.9336942443919389E-2</v>
      </c>
      <c r="E36">
        <f>IT!$D34</f>
        <v>3.0175880102051231E-2</v>
      </c>
      <c r="F36">
        <f>NL!$D34</f>
        <v>5.6860841735304209E-2</v>
      </c>
      <c r="G36">
        <f>SE!$D34</f>
        <v>1.9705881489528173E-2</v>
      </c>
      <c r="H36">
        <f>UK!$D34</f>
        <v>3.9148113405950008E-2</v>
      </c>
      <c r="J36" s="7">
        <f t="shared" si="1"/>
        <v>4.8821873068023373E-2</v>
      </c>
      <c r="K36" s="7">
        <f t="shared" si="2"/>
        <v>4.5840933210673729E-2</v>
      </c>
      <c r="L36" s="7">
        <f t="shared" si="3"/>
        <v>1.6629933337309926E-2</v>
      </c>
      <c r="M36" s="7">
        <f t="shared" si="3"/>
        <v>5.0714963051712213E-2</v>
      </c>
      <c r="N36" s="7">
        <f t="shared" si="3"/>
        <v>2.068282169728582E-2</v>
      </c>
      <c r="O36" s="7">
        <f t="shared" si="3"/>
        <v>3.4995409088547251E-2</v>
      </c>
    </row>
    <row r="37" spans="1:15" x14ac:dyDescent="0.3">
      <c r="A37">
        <v>41</v>
      </c>
      <c r="B37">
        <v>20200921</v>
      </c>
      <c r="C37">
        <f>DE!$D35</f>
        <v>7.2893654634051244E-2</v>
      </c>
      <c r="D37">
        <f>ES!$D35</f>
        <v>4.8081159616711555E-2</v>
      </c>
      <c r="E37">
        <f>IT!$D35</f>
        <v>4.1042948813436217E-2</v>
      </c>
      <c r="F37">
        <f>NL!$D35</f>
        <v>4.7044622159391668E-2</v>
      </c>
      <c r="G37">
        <f>SE!$D35</f>
        <v>1.7424829982272225E-2</v>
      </c>
      <c r="H37">
        <f>UK!$D35</f>
        <v>3.8082630598776285E-2</v>
      </c>
      <c r="J37" s="7">
        <f t="shared" si="1"/>
        <v>5.9388386592159316E-2</v>
      </c>
      <c r="K37" s="7">
        <f t="shared" si="2"/>
        <v>4.8252760063333677E-2</v>
      </c>
      <c r="L37" s="7">
        <f t="shared" si="3"/>
        <v>2.2436416511504787E-2</v>
      </c>
      <c r="M37" s="7">
        <f t="shared" si="3"/>
        <v>3.8322741023172444E-2</v>
      </c>
      <c r="N37" s="7">
        <f t="shared" si="3"/>
        <v>2.1039320742862629E-2</v>
      </c>
      <c r="O37" s="7">
        <f t="shared" si="3"/>
        <v>3.5976933580100949E-2</v>
      </c>
    </row>
    <row r="38" spans="1:15" x14ac:dyDescent="0.3">
      <c r="A38">
        <v>42</v>
      </c>
      <c r="B38">
        <v>20200928</v>
      </c>
      <c r="C38">
        <f>DE!$D36</f>
        <v>4.9140711551076487E-2</v>
      </c>
      <c r="D38">
        <f>ES!$D36</f>
        <v>4.1715567682993393E-2</v>
      </c>
      <c r="E38">
        <f>IT!$D36</f>
        <v>3.0056704175393002E-2</v>
      </c>
      <c r="F38">
        <f>NL!$D36</f>
        <v>3.3103440006829375E-2</v>
      </c>
      <c r="G38">
        <f>SE!$D36</f>
        <v>1.3329796182219555E-2</v>
      </c>
      <c r="H38">
        <f>UK!$D36</f>
        <v>3.5958767434527215E-2</v>
      </c>
      <c r="J38" s="7">
        <f t="shared" si="1"/>
        <v>6.2415588598813951E-2</v>
      </c>
      <c r="K38" s="7">
        <f t="shared" si="2"/>
        <v>4.8828067812036066E-2</v>
      </c>
      <c r="L38" s="7">
        <f t="shared" si="3"/>
        <v>2.4988256228349028E-2</v>
      </c>
      <c r="M38" s="7">
        <f t="shared" si="3"/>
        <v>4.2770743110409314E-2</v>
      </c>
      <c r="N38" s="7">
        <f t="shared" si="3"/>
        <v>2.1499540898708917E-2</v>
      </c>
      <c r="O38" s="7">
        <f t="shared" si="3"/>
        <v>3.2785264713232468E-2</v>
      </c>
    </row>
    <row r="39" spans="1:15" x14ac:dyDescent="0.3">
      <c r="A39">
        <v>43</v>
      </c>
      <c r="B39">
        <v>20201005</v>
      </c>
      <c r="C39">
        <f>DE!$D37</f>
        <v>4.4638287541293099E-2</v>
      </c>
      <c r="D39">
        <f>ES!$D37</f>
        <v>4.2952028427976928E-2</v>
      </c>
      <c r="E39">
        <f>IT!$D37</f>
        <v>2.7742521566710535E-2</v>
      </c>
      <c r="F39">
        <f>NL!$D37</f>
        <v>3.2734006153729858E-2</v>
      </c>
      <c r="G39">
        <f>SE!$D37</f>
        <v>9.7271954513831888E-3</v>
      </c>
      <c r="H39">
        <f>UK!$D37</f>
        <v>3.7113981233248175E-2</v>
      </c>
      <c r="J39" s="7">
        <f t="shared" si="1"/>
        <v>6.1626521849522477E-2</v>
      </c>
      <c r="K39" s="7">
        <f t="shared" si="2"/>
        <v>4.7370148174262626E-2</v>
      </c>
      <c r="L39" s="7">
        <f t="shared" si="3"/>
        <v>2.8632748260365482E-2</v>
      </c>
      <c r="M39" s="7">
        <f t="shared" si="3"/>
        <v>4.3928219256942527E-2</v>
      </c>
      <c r="N39" s="7">
        <f t="shared" si="3"/>
        <v>2.033562390353566E-2</v>
      </c>
      <c r="O39" s="7">
        <f t="shared" si="3"/>
        <v>3.6697556931198375E-2</v>
      </c>
    </row>
    <row r="40" spans="1:15" x14ac:dyDescent="0.3">
      <c r="A40">
        <v>44</v>
      </c>
      <c r="B40">
        <v>20201012</v>
      </c>
      <c r="C40">
        <f>DE!$D38</f>
        <v>4.8836116564128687E-2</v>
      </c>
      <c r="D40">
        <f>ES!$D38</f>
        <v>4.8511704063612035E-2</v>
      </c>
      <c r="E40">
        <f>IT!$D38</f>
        <v>2.6537911948468162E-2</v>
      </c>
      <c r="F40">
        <f>NL!$D38</f>
        <v>3.4940647704613054E-2</v>
      </c>
      <c r="G40">
        <f>SE!$D38</f>
        <v>4.2053671158452044E-2</v>
      </c>
      <c r="H40">
        <f>UK!$D38</f>
        <v>2.9943608298851693E-2</v>
      </c>
      <c r="J40" s="7">
        <f t="shared" si="1"/>
        <v>5.8361513088812857E-2</v>
      </c>
      <c r="K40" s="7">
        <f t="shared" si="2"/>
        <v>4.6119480447042657E-2</v>
      </c>
      <c r="L40" s="7">
        <f t="shared" si="3"/>
        <v>3.1111193321211827E-2</v>
      </c>
      <c r="M40" s="7">
        <f t="shared" si="3"/>
        <v>4.0936711551973634E-2</v>
      </c>
      <c r="N40" s="7">
        <f t="shared" si="3"/>
        <v>2.0448274852771037E-2</v>
      </c>
      <c r="O40" s="7">
        <f t="shared" si="3"/>
        <v>3.6049420194270682E-2</v>
      </c>
    </row>
    <row r="41" spans="1:15" x14ac:dyDescent="0.3">
      <c r="A41">
        <v>45</v>
      </c>
      <c r="B41">
        <v>20201019</v>
      </c>
      <c r="C41">
        <f>DE!$D39</f>
        <v>2.3625190889573787E-2</v>
      </c>
      <c r="D41">
        <f>ES!$D39</f>
        <v>3.8964064865275184E-2</v>
      </c>
      <c r="E41">
        <f>IT!$D39</f>
        <v>2.0204795814996256E-2</v>
      </c>
      <c r="F41">
        <f>NL!$D39</f>
        <v>3.5810912215530843E-2</v>
      </c>
      <c r="G41">
        <f>SE!$D39</f>
        <v>2.2483711342747507E-2</v>
      </c>
      <c r="H41">
        <f>UK!$D39</f>
        <v>7.9495934096555053E-3</v>
      </c>
      <c r="J41" s="7">
        <f t="shared" si="1"/>
        <v>4.7826792236024658E-2</v>
      </c>
      <c r="K41" s="7">
        <f t="shared" si="2"/>
        <v>4.4044904931313814E-2</v>
      </c>
      <c r="L41" s="7">
        <f t="shared" si="3"/>
        <v>2.9116976463800837E-2</v>
      </c>
      <c r="M41" s="7">
        <f t="shared" si="3"/>
        <v>3.672672564801896E-2</v>
      </c>
      <c r="N41" s="7">
        <f t="shared" si="3"/>
        <v>2.1003840823414905E-2</v>
      </c>
      <c r="O41" s="7">
        <f t="shared" si="3"/>
        <v>2.9809716195011778E-2</v>
      </c>
    </row>
    <row r="42" spans="1:15" x14ac:dyDescent="0.3">
      <c r="A42">
        <v>46</v>
      </c>
      <c r="B42">
        <v>20201026</v>
      </c>
      <c r="C42">
        <f>DE!$D40</f>
        <v>3.7247254542849412E-2</v>
      </c>
      <c r="D42">
        <f>ES!$D40</f>
        <v>2.505589270525756E-2</v>
      </c>
      <c r="E42">
        <f>IT!$D40</f>
        <v>5.2816613000383657E-2</v>
      </c>
      <c r="F42">
        <f>NL!$D40</f>
        <v>3.999777621131205E-2</v>
      </c>
      <c r="G42">
        <f>SE!$D40</f>
        <v>2.6808156087836526E-2</v>
      </c>
      <c r="H42">
        <f>UK!$D40</f>
        <v>9.6098198046665959E-3</v>
      </c>
      <c r="J42" s="7">
        <f t="shared" si="1"/>
        <v>4.0697512217784296E-2</v>
      </c>
      <c r="K42" s="7">
        <f t="shared" si="2"/>
        <v>3.9439851549023019E-2</v>
      </c>
      <c r="L42" s="7">
        <f t="shared" si="3"/>
        <v>3.1471709301190323E-2</v>
      </c>
      <c r="M42" s="7">
        <f t="shared" si="3"/>
        <v>3.5317356458403039E-2</v>
      </c>
      <c r="N42" s="7">
        <f t="shared" si="3"/>
        <v>2.2880506044527769E-2</v>
      </c>
      <c r="O42" s="7">
        <f t="shared" si="3"/>
        <v>2.4115154036189836E-2</v>
      </c>
    </row>
    <row r="43" spans="1:15" x14ac:dyDescent="0.3">
      <c r="A43">
        <v>47</v>
      </c>
      <c r="B43">
        <v>20201102</v>
      </c>
      <c r="C43">
        <f>DE!$D41</f>
        <v>3.299051389486319E-2</v>
      </c>
      <c r="D43">
        <f>ES!$D41</f>
        <v>3.857956157599067E-2</v>
      </c>
      <c r="E43">
        <f>IT!$D41</f>
        <v>8.3754413406985515E-2</v>
      </c>
      <c r="F43">
        <f>NL!$D41</f>
        <v>4.5895700053283722E-2</v>
      </c>
      <c r="G43">
        <f>SE!$D41</f>
        <v>9.2686614171582041E-2</v>
      </c>
      <c r="H43">
        <f>UK!$D41</f>
        <v>9.0704886675728232E-3</v>
      </c>
      <c r="J43" s="7">
        <f t="shared" si="1"/>
        <v>3.7467472686541638E-2</v>
      </c>
      <c r="K43" s="7">
        <f t="shared" si="2"/>
        <v>3.8812650327622475E-2</v>
      </c>
      <c r="L43" s="7">
        <f t="shared" si="3"/>
        <v>4.2211251147508823E-2</v>
      </c>
      <c r="M43" s="7">
        <f t="shared" si="3"/>
        <v>3.7875808467693908E-2</v>
      </c>
      <c r="N43" s="7">
        <f t="shared" si="3"/>
        <v>3.8751869642400259E-2</v>
      </c>
      <c r="O43" s="7">
        <f t="shared" si="3"/>
        <v>1.873749828279896E-2</v>
      </c>
    </row>
    <row r="44" spans="1:15" x14ac:dyDescent="0.3">
      <c r="A44">
        <v>48</v>
      </c>
      <c r="B44">
        <v>20201109</v>
      </c>
      <c r="C44">
        <f>DE!$D42</f>
        <v>2.9686461459979691E-2</v>
      </c>
      <c r="D44">
        <f>ES!$D42</f>
        <v>4.1344804442588132E-2</v>
      </c>
      <c r="E44">
        <f>IT!$D42</f>
        <v>9.0464834415637213E-2</v>
      </c>
      <c r="F44">
        <f>NL!$D42</f>
        <v>5.4501682608520147E-2</v>
      </c>
      <c r="G44">
        <f>SE!$D42</f>
        <v>3.1296331561987488E-2</v>
      </c>
      <c r="H44">
        <f>UK!$D42</f>
        <v>1.5993521141836668E-2</v>
      </c>
      <c r="J44" s="7">
        <f t="shared" si="1"/>
        <v>3.4477107470278948E-2</v>
      </c>
      <c r="K44" s="7">
        <f t="shared" si="2"/>
        <v>3.8491205530544713E-2</v>
      </c>
      <c r="L44" s="7">
        <f t="shared" si="3"/>
        <v>5.4755713717294152E-2</v>
      </c>
      <c r="M44" s="7">
        <f t="shared" si="3"/>
        <v>4.2229343758651963E-2</v>
      </c>
      <c r="N44" s="7">
        <f t="shared" si="3"/>
        <v>4.3065696864521122E-2</v>
      </c>
      <c r="O44" s="7">
        <f t="shared" si="3"/>
        <v>1.4513406264516656E-2</v>
      </c>
    </row>
    <row r="45" spans="1:15" x14ac:dyDescent="0.3">
      <c r="A45">
        <v>49</v>
      </c>
      <c r="B45">
        <v>20201116</v>
      </c>
      <c r="C45">
        <f>DE!$D43</f>
        <v>1.6120234567311161E-2</v>
      </c>
      <c r="D45">
        <f>ES!$D43</f>
        <v>2.6044078619157363E-2</v>
      </c>
      <c r="E45">
        <f>IT!$D43</f>
        <v>7.9854766689462967E-2</v>
      </c>
      <c r="F45">
        <f>NL!$D43</f>
        <v>7.0923900306437637E-2</v>
      </c>
      <c r="G45">
        <f>SE!$D43</f>
        <v>2.5314804167712739E-2</v>
      </c>
      <c r="H45">
        <f>UK!$D43</f>
        <v>1.8530340688828223E-2</v>
      </c>
      <c r="J45" s="7">
        <f t="shared" si="1"/>
        <v>2.7933931070915446E-2</v>
      </c>
      <c r="K45" s="7">
        <f t="shared" si="2"/>
        <v>3.3997680441653785E-2</v>
      </c>
      <c r="L45" s="7">
        <f t="shared" si="3"/>
        <v>6.5419084665493121E-2</v>
      </c>
      <c r="M45" s="7">
        <f t="shared" si="3"/>
        <v>4.942599427901688E-2</v>
      </c>
      <c r="N45" s="7">
        <f t="shared" si="3"/>
        <v>3.9717923466373262E-2</v>
      </c>
      <c r="O45" s="7">
        <f t="shared" si="3"/>
        <v>1.2230752742511963E-2</v>
      </c>
    </row>
    <row r="46" spans="1:15" x14ac:dyDescent="0.3">
      <c r="A46">
        <v>50</v>
      </c>
      <c r="B46">
        <v>20201123</v>
      </c>
      <c r="C46">
        <f>DE!$D44</f>
        <v>1.9039613518953814E-2</v>
      </c>
      <c r="D46">
        <f>ES!$D44</f>
        <v>3.0777282016216736E-2</v>
      </c>
      <c r="E46">
        <f>IT!$D44</f>
        <v>5.5556195431247873E-2</v>
      </c>
      <c r="F46">
        <f>NL!$D44</f>
        <v>6.8789160662974497E-2</v>
      </c>
      <c r="G46">
        <f>SE!$D44</f>
        <v>2.4887434406311568E-2</v>
      </c>
      <c r="H46">
        <f>UK!$D44</f>
        <v>9.2467292454079912E-3</v>
      </c>
      <c r="J46" s="7">
        <f t="shared" si="1"/>
        <v>2.7016815596791449E-2</v>
      </c>
      <c r="K46" s="7">
        <f t="shared" si="2"/>
        <v>3.2360323871842095E-2</v>
      </c>
      <c r="L46" s="7">
        <f t="shared" si="3"/>
        <v>7.2489364588743443E-2</v>
      </c>
      <c r="M46" s="7">
        <f t="shared" si="3"/>
        <v>5.6021643968505619E-2</v>
      </c>
      <c r="N46" s="7">
        <f t="shared" si="3"/>
        <v>4.0198668079086078E-2</v>
      </c>
      <c r="O46" s="7">
        <f t="shared" si="3"/>
        <v>1.2490179909662461E-2</v>
      </c>
    </row>
    <row r="47" spans="1:15" x14ac:dyDescent="0.3">
      <c r="A47">
        <v>51</v>
      </c>
      <c r="B47">
        <v>20201130</v>
      </c>
      <c r="C47">
        <f>DE!$D45</f>
        <v>1.9199030513649844E-2</v>
      </c>
      <c r="D47">
        <f>ES!$D45</f>
        <v>3.4234235919620805E-2</v>
      </c>
      <c r="E47">
        <f>IT!$D45</f>
        <v>3.8019836903659829E-2</v>
      </c>
      <c r="F47">
        <f>NL!$D45</f>
        <v>7.5352020068816611E-2</v>
      </c>
      <c r="G47">
        <f>SE!$D45</f>
        <v>4.0441185477318967E-2</v>
      </c>
      <c r="H47">
        <f>UK!$D45</f>
        <v>1.0968298429965127E-2</v>
      </c>
      <c r="J47" s="7">
        <f t="shared" si="1"/>
        <v>2.3407170790951538E-2</v>
      </c>
      <c r="K47" s="7">
        <f t="shared" si="2"/>
        <v>3.4195992514714738E-2</v>
      </c>
      <c r="L47" s="7">
        <f t="shared" si="3"/>
        <v>6.9530009369398682E-2</v>
      </c>
      <c r="M47" s="7">
        <f t="shared" si="3"/>
        <v>6.3092492740006528E-2</v>
      </c>
      <c r="N47" s="7">
        <f t="shared" si="3"/>
        <v>4.2925273956982556E-2</v>
      </c>
      <c r="O47" s="7">
        <f t="shared" si="3"/>
        <v>1.2761875634722164E-2</v>
      </c>
    </row>
    <row r="48" spans="1:15" x14ac:dyDescent="0.3">
      <c r="A48">
        <v>52</v>
      </c>
      <c r="B48">
        <v>20201207</v>
      </c>
      <c r="C48">
        <f>DE!$D46</f>
        <v>2.1554973199252595E-2</v>
      </c>
      <c r="D48">
        <f>ES!$D46</f>
        <v>2.7805531011801332E-2</v>
      </c>
      <c r="E48">
        <f>IT!$D46</f>
        <v>2.306270523728772E-2</v>
      </c>
      <c r="F48">
        <f>NL!$D46</f>
        <v>4.9389129306077577E-2</v>
      </c>
      <c r="G48">
        <f>SE!$D46</f>
        <v>3.3715714894086604E-2</v>
      </c>
      <c r="H48">
        <f>UK!$D46</f>
        <v>1.3080426485698659E-2</v>
      </c>
      <c r="J48" s="7">
        <f t="shared" si="1"/>
        <v>2.1120062651829419E-2</v>
      </c>
      <c r="K48" s="7">
        <f t="shared" si="2"/>
        <v>3.2041186401876878E-2</v>
      </c>
      <c r="L48" s="7">
        <f t="shared" si="3"/>
        <v>5.7391667735459118E-2</v>
      </c>
      <c r="M48" s="7">
        <f t="shared" si="3"/>
        <v>6.3791178590565295E-2</v>
      </c>
      <c r="N48" s="7">
        <f t="shared" si="3"/>
        <v>3.1131094101483469E-2</v>
      </c>
      <c r="O48" s="7">
        <f t="shared" si="3"/>
        <v>1.3563863198347334E-2</v>
      </c>
    </row>
    <row r="49" spans="1:15" x14ac:dyDescent="0.3">
      <c r="A49">
        <v>53</v>
      </c>
      <c r="B49">
        <v>20201214</v>
      </c>
      <c r="C49">
        <f>DE!$D47</f>
        <v>2.691923414928447E-2</v>
      </c>
      <c r="D49">
        <f>ES!$D47</f>
        <v>3.1278356411950092E-2</v>
      </c>
      <c r="E49">
        <f>IT!$D47</f>
        <v>1.718094098905441E-2</v>
      </c>
      <c r="F49">
        <f>NL!$D47</f>
        <v>7.0061600742139074E-2</v>
      </c>
      <c r="G49">
        <f>SE!$D47</f>
        <v>5.0978393452439978E-2</v>
      </c>
      <c r="H49">
        <f>UK!$D47</f>
        <v>1.283361758466332E-2</v>
      </c>
      <c r="J49" s="7">
        <f t="shared" si="1"/>
        <v>2.0566617189690377E-2</v>
      </c>
      <c r="K49" s="7">
        <f t="shared" si="2"/>
        <v>3.0027896795749263E-2</v>
      </c>
      <c r="L49" s="7">
        <f t="shared" si="3"/>
        <v>4.2734889050142562E-2</v>
      </c>
      <c r="M49" s="7">
        <f t="shared" si="3"/>
        <v>6.6903162217289078E-2</v>
      </c>
      <c r="N49" s="7">
        <f t="shared" si="3"/>
        <v>3.5067506479573976E-2</v>
      </c>
      <c r="O49" s="7">
        <f t="shared" si="3"/>
        <v>1.2931882486912663E-2</v>
      </c>
    </row>
    <row r="50" spans="1:15" x14ac:dyDescent="0.3">
      <c r="A50">
        <v>54</v>
      </c>
      <c r="B50">
        <v>20201221</v>
      </c>
      <c r="C50">
        <f>DE!$D48</f>
        <v>4.9399669143356195E-2</v>
      </c>
      <c r="D50">
        <f>ES!$D48</f>
        <v>3.0319622012263403E-2</v>
      </c>
      <c r="E50">
        <f>IT!$D48</f>
        <v>2.5353232339075944E-2</v>
      </c>
      <c r="F50">
        <f>NL!$D48</f>
        <v>6.7296764543085197E-2</v>
      </c>
      <c r="G50">
        <f>SE!$D48</f>
        <v>4.107384999650969E-2</v>
      </c>
      <c r="H50">
        <f>UK!$D48</f>
        <v>2.7537574978429746E-2</v>
      </c>
      <c r="J50" s="7">
        <f t="shared" si="1"/>
        <v>2.7222504104899382E-2</v>
      </c>
      <c r="K50" s="7">
        <f t="shared" si="2"/>
        <v>3.0883005474370472E-2</v>
      </c>
      <c r="L50" s="7">
        <f t="shared" si="3"/>
        <v>3.183458218006515E-2</v>
      </c>
      <c r="M50" s="7">
        <f t="shared" si="3"/>
        <v>6.617773506461859E-2</v>
      </c>
      <c r="N50" s="7">
        <f t="shared" si="3"/>
        <v>3.821931564533336E-2</v>
      </c>
      <c r="O50" s="7">
        <f t="shared" si="3"/>
        <v>1.4733329344832968E-2</v>
      </c>
    </row>
    <row r="51" spans="1:15" x14ac:dyDescent="0.3">
      <c r="A51">
        <v>55</v>
      </c>
      <c r="B51">
        <v>20210104</v>
      </c>
      <c r="C51">
        <f>DE!$D49</f>
        <v>5.9610004478564398E-2</v>
      </c>
      <c r="D51">
        <f>ES!$D49</f>
        <v>2.7373701428231936E-2</v>
      </c>
      <c r="E51">
        <f>IT!$D49</f>
        <v>2.2988872283442055E-2</v>
      </c>
      <c r="F51">
        <f>NL!$D49</f>
        <v>2.8795588508283954E-2</v>
      </c>
      <c r="G51">
        <f>SE!$D49</f>
        <v>6.3104429519355743E-2</v>
      </c>
      <c r="H51">
        <f>UK!$D49</f>
        <v>0</v>
      </c>
      <c r="J51" s="7">
        <f t="shared" si="1"/>
        <v>3.5336582296821503E-2</v>
      </c>
      <c r="K51" s="7">
        <f t="shared" si="2"/>
        <v>3.0202289356773514E-2</v>
      </c>
      <c r="L51" s="7">
        <f t="shared" si="3"/>
        <v>2.532111755050399E-2</v>
      </c>
      <c r="M51" s="7">
        <f t="shared" si="3"/>
        <v>5.8179020633680488E-2</v>
      </c>
      <c r="N51" s="7">
        <f t="shared" si="3"/>
        <v>4.5862714667942193E-2</v>
      </c>
      <c r="O51" s="7"/>
    </row>
    <row r="52" spans="1:15" x14ac:dyDescent="0.3">
      <c r="A52">
        <v>56</v>
      </c>
      <c r="B52">
        <v>20210111</v>
      </c>
      <c r="C52">
        <f>DE!$D50</f>
        <v>5.5956467754468803E-2</v>
      </c>
      <c r="D52">
        <f>ES!$D50</f>
        <v>1.7800717257713015E-2</v>
      </c>
      <c r="E52">
        <f>IT!$D50</f>
        <v>3.9421019183137201E-2</v>
      </c>
      <c r="F52">
        <f>NL!$D50</f>
        <v>3.2335602571884253E-2</v>
      </c>
      <c r="G52">
        <f>SE!$D50</f>
        <v>3.6858262494963268E-2</v>
      </c>
      <c r="H52">
        <f>UK!$D50</f>
        <v>0</v>
      </c>
      <c r="J52" s="7">
        <f t="shared" si="1"/>
        <v>4.2688069744985291E-2</v>
      </c>
      <c r="K52" s="7">
        <f t="shared" si="2"/>
        <v>2.6915585624391957E-2</v>
      </c>
      <c r="L52" s="7">
        <f t="shared" si="3"/>
        <v>2.5601354006399468E-2</v>
      </c>
      <c r="M52" s="7">
        <f t="shared" si="3"/>
        <v>4.9575737134294015E-2</v>
      </c>
      <c r="N52" s="7">
        <f t="shared" si="3"/>
        <v>4.5146130071471058E-2</v>
      </c>
      <c r="O52" s="7"/>
    </row>
    <row r="53" spans="1:15" x14ac:dyDescent="0.3">
      <c r="A53">
        <v>57</v>
      </c>
      <c r="B53">
        <v>20210118</v>
      </c>
      <c r="C53">
        <f>DE!$D51</f>
        <v>6.9975462050132511E-2</v>
      </c>
      <c r="D53">
        <f>ES!$D51</f>
        <v>3.8547650285749469E-2</v>
      </c>
      <c r="E53">
        <f>IT!$D51</f>
        <v>5.8891167747686775E-2</v>
      </c>
      <c r="F53">
        <f>NL!$D51</f>
        <v>4.9671829566340357E-2</v>
      </c>
      <c r="G53">
        <f>SE!$D51</f>
        <v>2.1842232778340867E-2</v>
      </c>
      <c r="H53">
        <f>UK!$D51</f>
        <v>0</v>
      </c>
      <c r="J53" s="7">
        <f t="shared" si="1"/>
        <v>5.2372167515161272E-2</v>
      </c>
      <c r="K53" s="7">
        <f t="shared" si="2"/>
        <v>2.9064009479181585E-2</v>
      </c>
      <c r="L53" s="7">
        <f t="shared" si="3"/>
        <v>3.2767046508479274E-2</v>
      </c>
      <c r="M53" s="7">
        <f t="shared" si="3"/>
        <v>4.9632277186346566E-2</v>
      </c>
      <c r="N53" s="7">
        <f t="shared" si="3"/>
        <v>4.2771433648321908E-2</v>
      </c>
      <c r="O53" s="7"/>
    </row>
    <row r="54" spans="1:15" x14ac:dyDescent="0.3">
      <c r="A54">
        <v>58</v>
      </c>
      <c r="B54">
        <v>20210125</v>
      </c>
      <c r="C54">
        <f>DE!$D52</f>
        <v>8.8395753504237798E-2</v>
      </c>
      <c r="D54">
        <f>ES!$D52</f>
        <v>4.3729347231707245E-2</v>
      </c>
      <c r="E54">
        <f>IT!$D52</f>
        <v>6.7350379874822272E-2</v>
      </c>
      <c r="F54">
        <f>NL!$D52</f>
        <v>4.4526656550168305E-2</v>
      </c>
      <c r="G54">
        <f>SE!$D52</f>
        <v>1.3932440413203465E-2</v>
      </c>
      <c r="H54">
        <f>UK!$D52</f>
        <v>0</v>
      </c>
      <c r="J54" s="7">
        <f t="shared" si="1"/>
        <v>6.4667471386151948E-2</v>
      </c>
      <c r="K54" s="7">
        <f t="shared" si="2"/>
        <v>3.1554207643133013E-2</v>
      </c>
      <c r="L54" s="7">
        <f t="shared" si="3"/>
        <v>4.280093428563285E-2</v>
      </c>
      <c r="M54" s="7">
        <f t="shared" si="3"/>
        <v>4.4525288347952413E-2</v>
      </c>
      <c r="N54" s="7">
        <f t="shared" si="3"/>
        <v>3.5362243040474604E-2</v>
      </c>
      <c r="O54" s="7"/>
    </row>
    <row r="55" spans="1:15" x14ac:dyDescent="0.3">
      <c r="A55">
        <v>59</v>
      </c>
      <c r="B55">
        <v>20210201</v>
      </c>
      <c r="C55">
        <f>DE!$D53</f>
        <v>7.2674832705323253E-2</v>
      </c>
      <c r="D55">
        <f>ES!$D53</f>
        <v>4.9416833317730127E-2</v>
      </c>
      <c r="E55">
        <f>IT!$D53</f>
        <v>4.4657891441898453E-2</v>
      </c>
      <c r="F55">
        <f>NL!$D53</f>
        <v>6.2310214189297788E-2</v>
      </c>
      <c r="G55">
        <f>SE!$D53</f>
        <v>4.1754705801828669E-2</v>
      </c>
      <c r="H55">
        <f>UK!$D53</f>
        <v>0</v>
      </c>
      <c r="J55" s="7">
        <f t="shared" si="1"/>
        <v>6.9322504098545359E-2</v>
      </c>
      <c r="K55" s="7">
        <f t="shared" si="2"/>
        <v>3.5373649904226354E-2</v>
      </c>
      <c r="L55" s="7">
        <f t="shared" si="3"/>
        <v>4.666186610619736E-2</v>
      </c>
      <c r="M55" s="7">
        <f t="shared" si="3"/>
        <v>4.3527978277194936E-2</v>
      </c>
      <c r="N55" s="7">
        <f t="shared" si="3"/>
        <v>3.5498414201538403E-2</v>
      </c>
      <c r="O55" s="7"/>
    </row>
    <row r="56" spans="1:15" x14ac:dyDescent="0.3">
      <c r="A56">
        <v>60</v>
      </c>
      <c r="B56">
        <v>20210208</v>
      </c>
      <c r="C56">
        <f>DE!$D54</f>
        <v>7.3035729430808799E-2</v>
      </c>
      <c r="D56">
        <f>ES!$D54</f>
        <v>3.7453716558308446E-2</v>
      </c>
      <c r="E56">
        <f>IT!$D54</f>
        <v>3.1557880010496871E-2</v>
      </c>
      <c r="F56">
        <f>NL!$D54</f>
        <v>6.2086280718353794E-2</v>
      </c>
      <c r="G56">
        <f>SE!$D54</f>
        <v>4.2727805557046368E-2</v>
      </c>
      <c r="H56">
        <f>UK!$D54</f>
        <v>0</v>
      </c>
      <c r="J56" s="7">
        <f t="shared" si="1"/>
        <v>7.2007649088994236E-2</v>
      </c>
      <c r="K56" s="7">
        <f t="shared" si="2"/>
        <v>3.7389652930241664E-2</v>
      </c>
      <c r="L56" s="7">
        <f t="shared" si="3"/>
        <v>4.8375667651608313E-2</v>
      </c>
      <c r="M56" s="7">
        <f t="shared" si="3"/>
        <v>5.0186116719208904E-2</v>
      </c>
      <c r="N56" s="7">
        <f t="shared" si="3"/>
        <v>3.1423089409076524E-2</v>
      </c>
      <c r="O56" s="7"/>
    </row>
    <row r="57" spans="1:15" x14ac:dyDescent="0.3">
      <c r="A57" t="s">
        <v>16</v>
      </c>
      <c r="C57">
        <f>SLOPE(C28:C56,$A28:$A56)</f>
        <v>1.1306738164899794E-3</v>
      </c>
      <c r="D57">
        <f t="shared" ref="D57:H57" si="4">SLOPE(D28:D56,$A28:$A56)</f>
        <v>-6.8486792240727361E-5</v>
      </c>
      <c r="E57">
        <f t="shared" si="4"/>
        <v>1.0319580326826055E-3</v>
      </c>
      <c r="F57">
        <f t="shared" si="4"/>
        <v>1.4885763565277116E-3</v>
      </c>
      <c r="G57">
        <f t="shared" si="4"/>
        <v>6.9423193057763287E-4</v>
      </c>
      <c r="H57">
        <f t="shared" si="4"/>
        <v>-2.4432769219781907E-3</v>
      </c>
      <c r="J57">
        <f>SLOPE(J28:J56,$A28:$A56)</f>
        <v>9.6647505066186799E-4</v>
      </c>
      <c r="K57">
        <f t="shared" ref="K57" si="5">SLOPE(K28:K56,$A28:$A56)</f>
        <v>-1.3105936595456095E-4</v>
      </c>
      <c r="L57">
        <f t="shared" ref="L57" si="6">SLOPE(L28:L56,$A28:$A56)</f>
        <v>7.7949137810771213E-4</v>
      </c>
      <c r="M57">
        <f t="shared" ref="M57" si="7">SLOPE(M28:M56,$A28:$A56)</f>
        <v>6.7783482024420306E-4</v>
      </c>
      <c r="N57">
        <f t="shared" ref="N57" si="8">SLOPE(N28:N56,$A28:$A56)</f>
        <v>7.8787320386300484E-4</v>
      </c>
      <c r="O57">
        <f t="shared" ref="O57" si="9">SLOPE(O28:O56,$A28:$A56)</f>
        <v>-2.7839322843950165E-3</v>
      </c>
    </row>
    <row r="59" spans="1:15" x14ac:dyDescent="0.3">
      <c r="C59" t="s">
        <v>6</v>
      </c>
      <c r="D59" t="s">
        <v>0</v>
      </c>
      <c r="E59" t="s">
        <v>7</v>
      </c>
      <c r="F59" t="s">
        <v>9</v>
      </c>
      <c r="G59" t="s">
        <v>8</v>
      </c>
      <c r="H59" t="s">
        <v>5</v>
      </c>
    </row>
    <row r="60" spans="1:15" x14ac:dyDescent="0.3">
      <c r="B60" t="s">
        <v>29</v>
      </c>
    </row>
    <row r="61" spans="1:15" x14ac:dyDescent="0.3">
      <c r="A61" t="s">
        <v>21</v>
      </c>
      <c r="B61" t="s">
        <v>21</v>
      </c>
    </row>
    <row r="62" spans="1:15" x14ac:dyDescent="0.3">
      <c r="A62" t="s">
        <v>22</v>
      </c>
      <c r="B62" t="s">
        <v>22</v>
      </c>
    </row>
    <row r="63" spans="1:15" x14ac:dyDescent="0.3">
      <c r="A63" t="s">
        <v>23</v>
      </c>
      <c r="B63" t="s">
        <v>23</v>
      </c>
      <c r="C63">
        <f t="shared" ref="C63:E63" si="10">AVERAGE(C19:C23)</f>
        <v>2.1687686999858034E-2</v>
      </c>
      <c r="D63">
        <f t="shared" si="10"/>
        <v>2.2055316014829022E-2</v>
      </c>
      <c r="E63">
        <f t="shared" si="10"/>
        <v>1.5025259866164006E-2</v>
      </c>
    </row>
    <row r="64" spans="1:15" x14ac:dyDescent="0.3">
      <c r="A64" t="s">
        <v>24</v>
      </c>
      <c r="B64" t="s">
        <v>24</v>
      </c>
      <c r="C64">
        <f t="shared" ref="C64:H64" si="11">AVERAGE(C24:C27)</f>
        <v>1.4447430346197282E-2</v>
      </c>
      <c r="D64">
        <f t="shared" si="11"/>
        <v>4.3912050928949384E-2</v>
      </c>
      <c r="E64">
        <f t="shared" si="11"/>
        <v>5.1339003016871047E-2</v>
      </c>
      <c r="G64">
        <f t="shared" si="11"/>
        <v>2.3039741559166313E-2</v>
      </c>
      <c r="H64">
        <f t="shared" si="11"/>
        <v>1.9982309654073122E-2</v>
      </c>
    </row>
    <row r="65" spans="1:8" x14ac:dyDescent="0.3">
      <c r="A65" t="s">
        <v>25</v>
      </c>
      <c r="B65" t="s">
        <v>25</v>
      </c>
      <c r="C65">
        <f t="shared" ref="C65:H65" si="12">AVERAGE(C28:C32)</f>
        <v>1.9698323782320164E-2</v>
      </c>
      <c r="D65">
        <f t="shared" si="12"/>
        <v>2.8565896288869509E-2</v>
      </c>
      <c r="E65">
        <f t="shared" si="12"/>
        <v>2.1687640037994373E-2</v>
      </c>
      <c r="F65">
        <f t="shared" si="12"/>
        <v>2.1801146460418103E-2</v>
      </c>
      <c r="G65">
        <f t="shared" si="12"/>
        <v>2.5588628965851384E-2</v>
      </c>
      <c r="H65">
        <f t="shared" si="12"/>
        <v>6.3252508532292001E-2</v>
      </c>
    </row>
    <row r="66" spans="1:8" x14ac:dyDescent="0.3">
      <c r="A66" t="s">
        <v>26</v>
      </c>
      <c r="B66" t="s">
        <v>26</v>
      </c>
      <c r="C66">
        <f t="shared" ref="C66:H66" si="13">AVERAGE(C33:C36)</f>
        <v>5.6012069581686329E-2</v>
      </c>
      <c r="D66">
        <f t="shared" si="13"/>
        <v>4.8295660174989208E-2</v>
      </c>
      <c r="E66">
        <f t="shared" si="13"/>
        <v>1.7784783436021929E-2</v>
      </c>
      <c r="F66">
        <f t="shared" si="13"/>
        <v>3.6142270739117632E-2</v>
      </c>
      <c r="G66">
        <f t="shared" si="13"/>
        <v>2.1942943433010231E-2</v>
      </c>
      <c r="H66">
        <f t="shared" si="13"/>
        <v>3.5450509325432117E-2</v>
      </c>
    </row>
    <row r="67" spans="1:8" x14ac:dyDescent="0.3">
      <c r="A67" t="s">
        <v>27</v>
      </c>
      <c r="B67" t="s">
        <v>27</v>
      </c>
      <c r="C67">
        <f>AVERAGE(C37:C40)</f>
        <v>5.3877192572637372E-2</v>
      </c>
      <c r="D67">
        <f>AVERAGE(D37:D40)</f>
        <v>4.5315114947823476E-2</v>
      </c>
      <c r="F67">
        <f>AVERAGE(F37:F40)</f>
        <v>3.6955679006140989E-2</v>
      </c>
      <c r="G67">
        <f>AVERAGE(G37:G40)</f>
        <v>2.0633873193581752E-2</v>
      </c>
      <c r="H67">
        <f>AVERAGE(H37:H40)</f>
        <v>3.5274746891350843E-2</v>
      </c>
    </row>
    <row r="68" spans="1:8" x14ac:dyDescent="0.3">
      <c r="A68" t="s">
        <v>28</v>
      </c>
      <c r="B68" t="s">
        <v>28</v>
      </c>
      <c r="C68">
        <f>AVERAGE(C46:C56)</f>
        <v>5.052370640436659E-2</v>
      </c>
      <c r="D68">
        <f>AVERAGE(D46:D56)</f>
        <v>3.3521544859208413E-2</v>
      </c>
      <c r="F68">
        <f>AVERAGE(F46:F56)</f>
        <v>5.5510440675220124E-2</v>
      </c>
      <c r="G68">
        <f>AVERAGE(G46:G56)</f>
        <v>3.7392404981036832E-2</v>
      </c>
      <c r="H68">
        <f>AVERAGE(H46:H56)</f>
        <v>6.6969678840149852E-3</v>
      </c>
    </row>
  </sheetData>
  <mergeCells count="1">
    <mergeCell ref="C1:H1"/>
  </mergeCells>
  <pageMargins left="0.7" right="0.7" top="0.75" bottom="0.75" header="0.3" footer="0.3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opLeftCell="H25" zoomScale="115" zoomScaleNormal="115" workbookViewId="0">
      <selection activeCell="J8" sqref="J8:O56"/>
    </sheetView>
  </sheetViews>
  <sheetFormatPr baseColWidth="10" defaultRowHeight="14.4" x14ac:dyDescent="0.3"/>
  <cols>
    <col min="3" max="3" width="12.109375" bestFit="1" customWidth="1"/>
  </cols>
  <sheetData>
    <row r="1" spans="1:15" x14ac:dyDescent="0.3">
      <c r="C1" s="11" t="s">
        <v>10</v>
      </c>
      <c r="D1" s="11"/>
      <c r="E1" s="11"/>
      <c r="F1" s="11"/>
      <c r="G1" s="11"/>
      <c r="H1" s="11"/>
    </row>
    <row r="2" spans="1:15" x14ac:dyDescent="0.3">
      <c r="C2" t="s">
        <v>6</v>
      </c>
      <c r="D2" t="s">
        <v>0</v>
      </c>
      <c r="E2" t="s">
        <v>7</v>
      </c>
      <c r="F2" t="s">
        <v>9</v>
      </c>
      <c r="G2" t="s">
        <v>8</v>
      </c>
      <c r="H2" t="s">
        <v>5</v>
      </c>
      <c r="J2" t="s">
        <v>6</v>
      </c>
      <c r="K2" t="s">
        <v>0</v>
      </c>
      <c r="L2" t="s">
        <v>7</v>
      </c>
      <c r="M2" t="s">
        <v>9</v>
      </c>
      <c r="N2" t="s">
        <v>8</v>
      </c>
      <c r="O2" t="s">
        <v>5</v>
      </c>
    </row>
    <row r="3" spans="1:15" x14ac:dyDescent="0.3">
      <c r="A3">
        <v>7</v>
      </c>
      <c r="B3">
        <v>20200127</v>
      </c>
      <c r="C3" s="3"/>
      <c r="D3" s="3"/>
      <c r="E3" s="3"/>
      <c r="F3" s="2"/>
      <c r="G3" s="2"/>
      <c r="H3" s="3"/>
    </row>
    <row r="4" spans="1:15" x14ac:dyDescent="0.3">
      <c r="A4">
        <v>8</v>
      </c>
      <c r="B4">
        <v>20200203</v>
      </c>
      <c r="C4" s="3">
        <v>9.7093916349379054E-4</v>
      </c>
      <c r="D4" s="3">
        <v>9.8930540071755376E-4</v>
      </c>
      <c r="E4" s="3">
        <v>9.2036397250625695E-4</v>
      </c>
      <c r="F4" s="3">
        <v>2.303056943536497E-4</v>
      </c>
      <c r="G4" s="3">
        <v>2.7340342508618882E-4</v>
      </c>
      <c r="H4" s="3">
        <v>1.7774904916666608E-3</v>
      </c>
    </row>
    <row r="5" spans="1:15" x14ac:dyDescent="0.3">
      <c r="A5">
        <v>9</v>
      </c>
      <c r="B5">
        <v>20200210</v>
      </c>
      <c r="C5" s="2">
        <v>5.1599629549092937E-4</v>
      </c>
      <c r="D5" s="2">
        <v>1.8143963965987784E-3</v>
      </c>
      <c r="E5" s="2">
        <v>4.420620303567474E-4</v>
      </c>
      <c r="F5" s="2">
        <v>4.3898649635299862E-4</v>
      </c>
      <c r="G5" s="2">
        <v>1.0098057877707386E-4</v>
      </c>
      <c r="H5" s="2">
        <v>1.1784979539222931E-3</v>
      </c>
    </row>
    <row r="6" spans="1:15" x14ac:dyDescent="0.3">
      <c r="A6">
        <v>10</v>
      </c>
      <c r="B6">
        <v>20200217</v>
      </c>
      <c r="C6" s="3">
        <v>2.3612876641245593E-3</v>
      </c>
      <c r="D6" s="3">
        <v>3.0069707859059413E-3</v>
      </c>
      <c r="E6" s="3">
        <v>6.6247664286449043E-4</v>
      </c>
      <c r="F6" s="3">
        <v>4.7869754678331999E-3</v>
      </c>
      <c r="G6" s="3">
        <v>4.47102072888987E-4</v>
      </c>
      <c r="H6" s="3">
        <v>1.4024981600722233E-3</v>
      </c>
    </row>
    <row r="7" spans="1:15" x14ac:dyDescent="0.3">
      <c r="A7">
        <v>11</v>
      </c>
      <c r="B7">
        <v>20200224</v>
      </c>
      <c r="C7" s="2">
        <v>2.2746661144699425E-3</v>
      </c>
      <c r="D7" s="2">
        <v>2.0489198988515806E-3</v>
      </c>
      <c r="E7" s="2">
        <v>5.5862346549382948E-5</v>
      </c>
      <c r="F7" s="2">
        <v>1.3147692137518169E-3</v>
      </c>
      <c r="G7" s="2">
        <v>3.8585501630172359E-4</v>
      </c>
      <c r="H7" s="2">
        <v>2.3330198885107602E-4</v>
      </c>
    </row>
    <row r="8" spans="1:15" x14ac:dyDescent="0.3">
      <c r="A8">
        <v>12</v>
      </c>
      <c r="B8">
        <v>20200302</v>
      </c>
      <c r="C8" s="3">
        <v>1.455625206755454E-3</v>
      </c>
      <c r="D8" s="3">
        <v>5.7158913353852904E-4</v>
      </c>
      <c r="E8" s="3">
        <v>8.692370587819032E-4</v>
      </c>
      <c r="F8" s="3">
        <v>1.5918152221254072E-3</v>
      </c>
      <c r="G8" s="3">
        <v>7.4771616663468342E-5</v>
      </c>
      <c r="H8" s="3">
        <v>8.1519609378688312E-4</v>
      </c>
      <c r="J8" s="7">
        <f>AVERAGE(C4:C8)</f>
        <v>1.5157028888669352E-3</v>
      </c>
      <c r="K8" s="7">
        <f t="shared" ref="K8:O8" si="0">AVERAGE(D4:D8)</f>
        <v>1.6862363231224767E-3</v>
      </c>
      <c r="L8" s="7">
        <f t="shared" si="0"/>
        <v>5.9000041021175609E-4</v>
      </c>
      <c r="M8" s="7">
        <f t="shared" si="0"/>
        <v>1.6725704188834145E-3</v>
      </c>
      <c r="N8" s="7">
        <f t="shared" si="0"/>
        <v>2.5642254194348831E-4</v>
      </c>
      <c r="O8" s="7">
        <f t="shared" si="0"/>
        <v>1.0813969376598273E-3</v>
      </c>
    </row>
    <row r="9" spans="1:15" x14ac:dyDescent="0.3">
      <c r="A9">
        <v>13</v>
      </c>
      <c r="B9">
        <v>20200309</v>
      </c>
      <c r="C9" s="2">
        <v>1.6134075462288119E-4</v>
      </c>
      <c r="D9" s="2">
        <v>1.4021800460288262E-3</v>
      </c>
      <c r="E9" s="2">
        <v>8.0004997628943478E-3</v>
      </c>
      <c r="F9" s="2">
        <v>1.3985154562785646E-6</v>
      </c>
      <c r="G9" s="2">
        <v>3.0186863501231894E-4</v>
      </c>
      <c r="H9" s="2">
        <v>4.3490019136049379E-5</v>
      </c>
      <c r="J9" s="7">
        <f t="shared" ref="J9:J56" si="1">AVERAGE(C5:C9)</f>
        <v>1.3537832070927532E-3</v>
      </c>
      <c r="K9" s="7">
        <f t="shared" ref="K9:K56" si="2">AVERAGE(D5:D9)</f>
        <v>1.7688112521847311E-3</v>
      </c>
      <c r="L9" s="7">
        <f t="shared" ref="L9:L56" si="3">AVERAGE(E5:E9)</f>
        <v>2.0060275682893744E-3</v>
      </c>
      <c r="M9" s="7">
        <f t="shared" ref="M9:M56" si="4">AVERAGE(F5:F9)</f>
        <v>1.6267889831039402E-3</v>
      </c>
      <c r="N9" s="7">
        <f t="shared" ref="N9:N56" si="5">AVERAGE(G5:G9)</f>
        <v>2.6211558392871435E-4</v>
      </c>
      <c r="O9" s="7">
        <f t="shared" ref="O9:O49" si="6">AVERAGE(H5:H9)</f>
        <v>7.3459684315370496E-4</v>
      </c>
    </row>
    <row r="10" spans="1:15" x14ac:dyDescent="0.3">
      <c r="A10">
        <v>14</v>
      </c>
      <c r="B10">
        <v>20200316</v>
      </c>
      <c r="C10" s="3">
        <v>1.1044394820831495E-5</v>
      </c>
      <c r="D10" s="3">
        <v>1.4003390553412083E-2</v>
      </c>
      <c r="E10" s="3">
        <v>1.178374238550188E-2</v>
      </c>
      <c r="F10" s="3">
        <v>3.7238096546539216E-3</v>
      </c>
      <c r="G10" s="3">
        <v>1.5661189591154165E-5</v>
      </c>
      <c r="H10" s="3">
        <v>2.0381663131347019E-6</v>
      </c>
      <c r="J10" s="7">
        <f t="shared" si="1"/>
        <v>1.2527928269587337E-3</v>
      </c>
      <c r="K10" s="7">
        <f t="shared" si="2"/>
        <v>4.2066100835473925E-3</v>
      </c>
      <c r="L10" s="7">
        <f t="shared" si="3"/>
        <v>4.2743636393184009E-3</v>
      </c>
      <c r="M10" s="7">
        <f t="shared" si="4"/>
        <v>2.2837536147641249E-3</v>
      </c>
      <c r="N10" s="7">
        <f t="shared" si="5"/>
        <v>2.4505170609153044E-4</v>
      </c>
      <c r="O10" s="7">
        <f t="shared" si="6"/>
        <v>4.993048856318734E-4</v>
      </c>
    </row>
    <row r="11" spans="1:15" x14ac:dyDescent="0.3">
      <c r="A11">
        <v>15</v>
      </c>
      <c r="B11">
        <v>20200323</v>
      </c>
      <c r="C11" s="2">
        <v>1.4533718907589944E-4</v>
      </c>
      <c r="D11" s="2">
        <v>2.3217456160318888E-2</v>
      </c>
      <c r="E11" s="2">
        <v>8.651055783108888E-3</v>
      </c>
      <c r="F11" s="2">
        <v>1.1899456003557289E-2</v>
      </c>
      <c r="G11" s="2">
        <v>5.1475632436830381E-5</v>
      </c>
      <c r="H11" s="2">
        <v>5.0490498832498717E-5</v>
      </c>
      <c r="J11" s="7">
        <f t="shared" si="1"/>
        <v>8.096027319490016E-4</v>
      </c>
      <c r="K11" s="7">
        <f t="shared" si="2"/>
        <v>8.2487071584299819E-3</v>
      </c>
      <c r="L11" s="7">
        <f t="shared" si="3"/>
        <v>5.8720794673672808E-3</v>
      </c>
      <c r="M11" s="7">
        <f t="shared" si="4"/>
        <v>3.7062497219089428E-3</v>
      </c>
      <c r="N11" s="7">
        <f t="shared" si="5"/>
        <v>1.6592641800109906E-4</v>
      </c>
      <c r="O11" s="7">
        <f t="shared" si="6"/>
        <v>2.2890335338392838E-4</v>
      </c>
    </row>
    <row r="12" spans="1:15" x14ac:dyDescent="0.3">
      <c r="A12">
        <v>16</v>
      </c>
      <c r="B12">
        <v>20200330</v>
      </c>
      <c r="C12" s="3">
        <v>8.7925253443036711E-4</v>
      </c>
      <c r="D12" s="3">
        <v>1.5470815817299406E-2</v>
      </c>
      <c r="E12" s="3">
        <v>2.9656032470988213E-3</v>
      </c>
      <c r="F12" s="3">
        <v>1.3073895375707082E-2</v>
      </c>
      <c r="G12" s="3">
        <v>6.0241902537756787E-4</v>
      </c>
      <c r="H12" s="3">
        <v>1.2651592108364168E-2</v>
      </c>
      <c r="J12" s="7">
        <f t="shared" si="1"/>
        <v>5.305200159410866E-4</v>
      </c>
      <c r="K12" s="7">
        <f t="shared" si="2"/>
        <v>1.0933086342119546E-2</v>
      </c>
      <c r="L12" s="7">
        <f t="shared" si="3"/>
        <v>6.4540276474771676E-3</v>
      </c>
      <c r="M12" s="7">
        <f t="shared" si="4"/>
        <v>6.0580749542999959E-3</v>
      </c>
      <c r="N12" s="7">
        <f t="shared" si="5"/>
        <v>2.0923921981626792E-4</v>
      </c>
      <c r="O12" s="7">
        <f t="shared" si="6"/>
        <v>2.7125613772865471E-3</v>
      </c>
    </row>
    <row r="13" spans="1:15" x14ac:dyDescent="0.3">
      <c r="A13">
        <v>17</v>
      </c>
      <c r="B13">
        <v>20200406</v>
      </c>
      <c r="C13" s="2">
        <v>7.4445425414920068E-4</v>
      </c>
      <c r="D13" s="2">
        <v>8.3875022967255936E-3</v>
      </c>
      <c r="E13" s="2">
        <v>2.5260602551528278E-3</v>
      </c>
      <c r="F13" s="2">
        <v>1.0224059354479949E-2</v>
      </c>
      <c r="G13" s="2">
        <v>1.455744704306765E-3</v>
      </c>
      <c r="H13" s="2">
        <v>6.2612869902511845E-3</v>
      </c>
      <c r="J13" s="7">
        <f t="shared" si="1"/>
        <v>3.8828582541983598E-4</v>
      </c>
      <c r="K13" s="7">
        <f t="shared" si="2"/>
        <v>1.2496268974756959E-2</v>
      </c>
      <c r="L13" s="7">
        <f t="shared" si="3"/>
        <v>6.7853922867513513E-3</v>
      </c>
      <c r="M13" s="7">
        <f t="shared" si="4"/>
        <v>7.7845237807709052E-3</v>
      </c>
      <c r="N13" s="7">
        <f t="shared" si="5"/>
        <v>4.854338373449273E-4</v>
      </c>
      <c r="O13" s="7">
        <f t="shared" si="6"/>
        <v>3.8017795565794071E-3</v>
      </c>
    </row>
    <row r="14" spans="1:15" x14ac:dyDescent="0.3">
      <c r="A14">
        <v>18</v>
      </c>
      <c r="B14">
        <v>20200413</v>
      </c>
      <c r="C14" s="3">
        <v>9.9563147218740882E-5</v>
      </c>
      <c r="D14" s="3">
        <v>2.1933812839628271E-3</v>
      </c>
      <c r="E14" s="3">
        <v>4.7382742456738257E-4</v>
      </c>
      <c r="F14" s="3">
        <v>3.5936433808262192E-3</v>
      </c>
      <c r="G14" s="3">
        <v>2.9619099892253301E-4</v>
      </c>
      <c r="H14" s="3">
        <v>1.7417731168327323E-2</v>
      </c>
      <c r="J14" s="7">
        <f t="shared" si="1"/>
        <v>3.7593030393900793E-4</v>
      </c>
      <c r="K14" s="7">
        <f t="shared" si="2"/>
        <v>1.2654509222343759E-2</v>
      </c>
      <c r="L14" s="7">
        <f t="shared" si="3"/>
        <v>5.2800578190859608E-3</v>
      </c>
      <c r="M14" s="7">
        <f t="shared" si="4"/>
        <v>8.5029727538448903E-3</v>
      </c>
      <c r="N14" s="7">
        <f t="shared" si="5"/>
        <v>4.8429831012697014E-4</v>
      </c>
      <c r="O14" s="7">
        <f t="shared" si="6"/>
        <v>7.2766277864176609E-3</v>
      </c>
    </row>
    <row r="15" spans="1:15" x14ac:dyDescent="0.3">
      <c r="A15">
        <v>19</v>
      </c>
      <c r="B15">
        <v>20200420</v>
      </c>
      <c r="C15" s="2">
        <v>8.1424528060710974E-5</v>
      </c>
      <c r="D15" s="2">
        <v>7.755694913880233E-5</v>
      </c>
      <c r="E15" s="2">
        <v>1.6216339476882061E-4</v>
      </c>
      <c r="F15" s="2">
        <v>8.5997247891187302E-4</v>
      </c>
      <c r="G15" s="2">
        <v>1.0108831314084106E-4</v>
      </c>
      <c r="H15" s="2">
        <v>1.9095713971257491E-2</v>
      </c>
      <c r="J15" s="7">
        <f t="shared" si="1"/>
        <v>3.9000633058698382E-4</v>
      </c>
      <c r="K15" s="7">
        <f t="shared" si="2"/>
        <v>9.8693425014891034E-3</v>
      </c>
      <c r="L15" s="7">
        <f t="shared" si="3"/>
        <v>2.9557420209393478E-3</v>
      </c>
      <c r="M15" s="7">
        <f t="shared" si="4"/>
        <v>7.9302053186964833E-3</v>
      </c>
      <c r="N15" s="7">
        <f t="shared" si="5"/>
        <v>5.0138373483690746E-4</v>
      </c>
      <c r="O15" s="7">
        <f t="shared" si="6"/>
        <v>1.1095362947406533E-2</v>
      </c>
    </row>
    <row r="16" spans="1:15" x14ac:dyDescent="0.3">
      <c r="A16">
        <v>20</v>
      </c>
      <c r="B16">
        <v>20200427</v>
      </c>
      <c r="C16" s="3">
        <v>1.1622786077995329E-5</v>
      </c>
      <c r="D16" s="3">
        <v>1.9536021141794545E-3</v>
      </c>
      <c r="E16" s="3">
        <v>1.0821366093222854E-3</v>
      </c>
      <c r="F16" s="3">
        <v>5.1046902890520454E-7</v>
      </c>
      <c r="G16" s="3">
        <v>1.3295628867077709E-5</v>
      </c>
      <c r="H16" s="3">
        <v>1.0522482718030605E-2</v>
      </c>
      <c r="J16" s="7">
        <f t="shared" si="1"/>
        <v>3.6326344998740303E-4</v>
      </c>
      <c r="K16" s="7">
        <f t="shared" si="2"/>
        <v>5.616571692261217E-3</v>
      </c>
      <c r="L16" s="7">
        <f t="shared" si="3"/>
        <v>1.4419581861820276E-3</v>
      </c>
      <c r="M16" s="7">
        <f t="shared" si="4"/>
        <v>5.5504162117908052E-3</v>
      </c>
      <c r="N16" s="7">
        <f t="shared" si="5"/>
        <v>4.9374773412295698E-4</v>
      </c>
      <c r="O16" s="7">
        <f t="shared" si="6"/>
        <v>1.3189761391246155E-2</v>
      </c>
    </row>
    <row r="17" spans="1:15" x14ac:dyDescent="0.3">
      <c r="A17">
        <v>21</v>
      </c>
      <c r="B17">
        <v>20200504</v>
      </c>
      <c r="C17" s="2">
        <v>1.3324984078697723E-4</v>
      </c>
      <c r="D17" s="2">
        <v>1.7882003429472908E-3</v>
      </c>
      <c r="E17" s="2">
        <v>1.1753699041343671E-3</v>
      </c>
      <c r="F17" s="2">
        <v>2.0733521953164176E-3</v>
      </c>
      <c r="G17" s="2">
        <v>1.2598445573831958E-5</v>
      </c>
      <c r="H17" s="2">
        <v>1.0115487915171907E-5</v>
      </c>
      <c r="J17" s="7">
        <f t="shared" si="1"/>
        <v>2.14062911258725E-4</v>
      </c>
      <c r="K17" s="7">
        <f t="shared" si="2"/>
        <v>2.8800485973907936E-3</v>
      </c>
      <c r="L17" s="7">
        <f t="shared" si="3"/>
        <v>1.0839115175891368E-3</v>
      </c>
      <c r="M17" s="7">
        <f t="shared" si="4"/>
        <v>3.3503075757126723E-3</v>
      </c>
      <c r="N17" s="7">
        <f t="shared" si="5"/>
        <v>3.7578361816220971E-4</v>
      </c>
      <c r="O17" s="7">
        <f t="shared" si="6"/>
        <v>1.0661466067156355E-2</v>
      </c>
    </row>
    <row r="18" spans="1:15" x14ac:dyDescent="0.3">
      <c r="A18">
        <v>22</v>
      </c>
      <c r="B18">
        <v>20200511</v>
      </c>
      <c r="C18" s="3">
        <v>1.0881650244557937E-4</v>
      </c>
      <c r="D18" s="3">
        <v>5.460390508963033E-3</v>
      </c>
      <c r="E18" s="3">
        <v>9.5841225758746911E-4</v>
      </c>
      <c r="F18" s="3">
        <v>1.8176575840414574E-3</v>
      </c>
      <c r="G18" s="3">
        <v>2.5953077201839899E-5</v>
      </c>
      <c r="H18" s="3">
        <v>4.7863368686516302E-3</v>
      </c>
      <c r="J18" s="7">
        <f t="shared" si="1"/>
        <v>8.6935360918000747E-5</v>
      </c>
      <c r="K18" s="7">
        <f t="shared" si="2"/>
        <v>2.2946262398382813E-3</v>
      </c>
      <c r="L18" s="7">
        <f t="shared" si="3"/>
        <v>7.7038191807606504E-4</v>
      </c>
      <c r="M18" s="7">
        <f t="shared" si="4"/>
        <v>1.6690272216249747E-3</v>
      </c>
      <c r="N18" s="7">
        <f t="shared" si="5"/>
        <v>8.9825292741224722E-5</v>
      </c>
      <c r="O18" s="7">
        <f t="shared" si="6"/>
        <v>1.0366476042836446E-2</v>
      </c>
    </row>
    <row r="19" spans="1:15" x14ac:dyDescent="0.3">
      <c r="A19">
        <v>23</v>
      </c>
      <c r="B19">
        <v>20200518</v>
      </c>
      <c r="C19" s="2">
        <v>4.9118066920671891E-5</v>
      </c>
      <c r="D19" s="2">
        <v>2.3972496332419859E-3</v>
      </c>
      <c r="E19" s="2">
        <v>1.9381194585227537E-3</v>
      </c>
      <c r="F19" s="2">
        <v>7.3728848279129675E-4</v>
      </c>
      <c r="G19" s="2">
        <v>2.351759499627726E-8</v>
      </c>
      <c r="H19" s="2">
        <v>3.036065040822081E-4</v>
      </c>
      <c r="J19" s="7">
        <f t="shared" si="1"/>
        <v>7.6846344858386953E-5</v>
      </c>
      <c r="K19" s="7">
        <f t="shared" si="2"/>
        <v>2.3353999096941132E-3</v>
      </c>
      <c r="L19" s="7">
        <f t="shared" si="3"/>
        <v>1.0632403248671393E-3</v>
      </c>
      <c r="M19" s="7">
        <f t="shared" si="4"/>
        <v>1.0977562420179899E-3</v>
      </c>
      <c r="N19" s="7">
        <f t="shared" si="5"/>
        <v>3.0591796475717376E-5</v>
      </c>
      <c r="O19" s="7">
        <f t="shared" si="6"/>
        <v>6.9436511099874223E-3</v>
      </c>
    </row>
    <row r="20" spans="1:15" x14ac:dyDescent="0.3">
      <c r="A20">
        <v>24</v>
      </c>
      <c r="B20">
        <v>20200525</v>
      </c>
      <c r="C20" s="3">
        <v>7.0230961897836322E-5</v>
      </c>
      <c r="D20" s="3">
        <v>6.6562433610968452E-3</v>
      </c>
      <c r="E20" s="3">
        <v>1.5348321065706775E-3</v>
      </c>
      <c r="F20" s="3">
        <v>4.8605530409332793E-4</v>
      </c>
      <c r="G20" s="3">
        <v>1.0014712582623385E-3</v>
      </c>
      <c r="H20" s="3">
        <v>1.1522728431621782E-6</v>
      </c>
      <c r="J20" s="7">
        <f t="shared" si="1"/>
        <v>7.4607631625812023E-5</v>
      </c>
      <c r="K20" s="7">
        <f t="shared" si="2"/>
        <v>3.6511371920857219E-3</v>
      </c>
      <c r="L20" s="7">
        <f t="shared" si="3"/>
        <v>1.3377740672275106E-3</v>
      </c>
      <c r="M20" s="7">
        <f t="shared" si="4"/>
        <v>1.0229728070542811E-3</v>
      </c>
      <c r="N20" s="7">
        <f t="shared" si="5"/>
        <v>2.1066838550001685E-4</v>
      </c>
      <c r="O20" s="7">
        <f t="shared" si="6"/>
        <v>3.1247387703045556E-3</v>
      </c>
    </row>
    <row r="21" spans="1:15" x14ac:dyDescent="0.3">
      <c r="A21">
        <v>25</v>
      </c>
      <c r="B21">
        <v>20200601</v>
      </c>
      <c r="C21" s="2">
        <v>2.8580700312378103E-4</v>
      </c>
      <c r="D21" s="2">
        <v>4.5538549591258605E-4</v>
      </c>
      <c r="E21" s="2">
        <v>1.3061203163296526E-3</v>
      </c>
      <c r="F21" s="2">
        <v>1.1329434629853484E-4</v>
      </c>
      <c r="G21" s="2">
        <v>8.9655293670686383E-5</v>
      </c>
      <c r="H21" s="2">
        <v>5.3936157459097541E-4</v>
      </c>
      <c r="J21" s="7">
        <f t="shared" si="1"/>
        <v>1.2944447503496917E-4</v>
      </c>
      <c r="K21" s="7">
        <f t="shared" si="2"/>
        <v>3.3514938684323483E-3</v>
      </c>
      <c r="L21" s="7">
        <f t="shared" si="3"/>
        <v>1.3825708086289842E-3</v>
      </c>
      <c r="M21" s="7">
        <f t="shared" si="4"/>
        <v>1.0455295825082069E-3</v>
      </c>
      <c r="N21" s="7">
        <f t="shared" si="5"/>
        <v>2.259403184607386E-4</v>
      </c>
      <c r="O21" s="7">
        <f t="shared" si="6"/>
        <v>1.1281145416166295E-3</v>
      </c>
    </row>
    <row r="22" spans="1:15" x14ac:dyDescent="0.3">
      <c r="A22">
        <v>26</v>
      </c>
      <c r="B22">
        <v>20200608</v>
      </c>
      <c r="C22" s="3">
        <v>1.9528673676652821E-4</v>
      </c>
      <c r="D22" s="3">
        <v>1.1977230221094806E-3</v>
      </c>
      <c r="E22" s="3">
        <v>2.534481588186152E-3</v>
      </c>
      <c r="F22" s="3">
        <v>1.6073816269940146E-5</v>
      </c>
      <c r="G22" s="3">
        <v>2.0695753166545889E-5</v>
      </c>
      <c r="H22" s="3">
        <v>2.0252301480885369E-4</v>
      </c>
      <c r="J22" s="7">
        <f t="shared" si="1"/>
        <v>1.4185185423087936E-4</v>
      </c>
      <c r="K22" s="7">
        <f t="shared" si="2"/>
        <v>3.2333984042647859E-3</v>
      </c>
      <c r="L22" s="7">
        <f t="shared" si="3"/>
        <v>1.654393145439341E-3</v>
      </c>
      <c r="M22" s="7">
        <f t="shared" si="4"/>
        <v>6.3407390669891145E-4</v>
      </c>
      <c r="N22" s="7">
        <f t="shared" si="5"/>
        <v>2.2755977997928139E-4</v>
      </c>
      <c r="O22" s="7">
        <f t="shared" si="6"/>
        <v>1.1665960469953659E-3</v>
      </c>
    </row>
    <row r="23" spans="1:15" x14ac:dyDescent="0.3">
      <c r="A23">
        <v>27</v>
      </c>
      <c r="B23">
        <v>20200615</v>
      </c>
      <c r="C23" s="2">
        <v>4.9104924052685555E-5</v>
      </c>
      <c r="D23" s="2">
        <v>4.3794212505001767E-3</v>
      </c>
      <c r="E23" s="2">
        <v>3.5990939745690083E-4</v>
      </c>
      <c r="F23" s="2">
        <v>3.4368942083293863E-5</v>
      </c>
      <c r="G23" s="2">
        <v>6.1700775872277228E-5</v>
      </c>
      <c r="H23" s="2">
        <v>8.4799267344652012E-4</v>
      </c>
      <c r="J23" s="7">
        <f t="shared" si="1"/>
        <v>1.2990953855230059E-4</v>
      </c>
      <c r="K23" s="7">
        <f t="shared" si="2"/>
        <v>3.0172045525722149E-3</v>
      </c>
      <c r="L23" s="7">
        <f t="shared" si="3"/>
        <v>1.5346925734132273E-3</v>
      </c>
      <c r="M23" s="7">
        <f t="shared" si="4"/>
        <v>2.7741617830727872E-4</v>
      </c>
      <c r="N23" s="7">
        <f t="shared" si="5"/>
        <v>2.3470931971336884E-4</v>
      </c>
      <c r="O23" s="7">
        <f t="shared" si="6"/>
        <v>3.7892720795434383E-4</v>
      </c>
    </row>
    <row r="24" spans="1:15" x14ac:dyDescent="0.3">
      <c r="A24">
        <v>28</v>
      </c>
      <c r="B24">
        <v>20200622</v>
      </c>
      <c r="C24" s="3">
        <v>2.9761328115557176E-4</v>
      </c>
      <c r="D24" s="3">
        <v>1.6142819237899397E-3</v>
      </c>
      <c r="E24" s="3">
        <v>5.805673429992703E-4</v>
      </c>
      <c r="F24" s="3">
        <v>6.9308957980055222E-5</v>
      </c>
      <c r="G24" s="3">
        <v>8.354572258211338E-5</v>
      </c>
      <c r="H24" s="3">
        <v>1.6180519593651567E-3</v>
      </c>
      <c r="J24" s="7">
        <f t="shared" si="1"/>
        <v>1.7960858139928057E-4</v>
      </c>
      <c r="K24" s="7">
        <f t="shared" si="2"/>
        <v>2.860611010681806E-3</v>
      </c>
      <c r="L24" s="7">
        <f t="shared" si="3"/>
        <v>1.2631821503085307E-3</v>
      </c>
      <c r="M24" s="7">
        <f t="shared" si="4"/>
        <v>1.4382027334503038E-4</v>
      </c>
      <c r="N24" s="7">
        <f t="shared" si="5"/>
        <v>2.5141376071079229E-4</v>
      </c>
      <c r="O24" s="7">
        <f t="shared" si="6"/>
        <v>6.4181629901093366E-4</v>
      </c>
    </row>
    <row r="25" spans="1:15" x14ac:dyDescent="0.3">
      <c r="A25">
        <v>29</v>
      </c>
      <c r="B25">
        <v>20200629</v>
      </c>
      <c r="C25" s="2">
        <v>3.1369346281521261E-6</v>
      </c>
      <c r="D25" s="2">
        <v>1.0472476983479079E-4</v>
      </c>
      <c r="E25" s="2">
        <v>8.2371800395346546E-4</v>
      </c>
      <c r="F25" s="2">
        <v>2.8602719439633405E-4</v>
      </c>
      <c r="G25" s="2">
        <v>4.1458515411382752E-4</v>
      </c>
      <c r="H25" s="2">
        <v>4.8716278032406754E-4</v>
      </c>
      <c r="J25" s="7">
        <f t="shared" si="1"/>
        <v>1.6618977594534372E-4</v>
      </c>
      <c r="K25" s="7">
        <f t="shared" si="2"/>
        <v>1.5503072924293948E-3</v>
      </c>
      <c r="L25" s="7">
        <f t="shared" si="3"/>
        <v>1.1209593297850881E-3</v>
      </c>
      <c r="M25" s="7">
        <f t="shared" si="4"/>
        <v>1.0381465140563164E-4</v>
      </c>
      <c r="N25" s="7">
        <f t="shared" si="5"/>
        <v>1.3403653988109009E-4</v>
      </c>
      <c r="O25" s="7">
        <f t="shared" si="6"/>
        <v>7.3901840050711481E-4</v>
      </c>
    </row>
    <row r="26" spans="1:15" x14ac:dyDescent="0.3">
      <c r="A26">
        <v>30</v>
      </c>
      <c r="B26">
        <v>20200706</v>
      </c>
      <c r="C26" s="3">
        <v>5.3140353739196116E-6</v>
      </c>
      <c r="D26" s="3">
        <v>2.277390962478369E-4</v>
      </c>
      <c r="E26" s="3">
        <v>3.0960642592433506E-4</v>
      </c>
      <c r="F26" s="3">
        <v>5.1313232499359691E-5</v>
      </c>
      <c r="G26" s="3">
        <v>1.4213009468595344E-4</v>
      </c>
      <c r="H26" s="3">
        <v>1.9606929213201742E-3</v>
      </c>
      <c r="J26" s="7">
        <f t="shared" si="1"/>
        <v>1.1009118239537144E-4</v>
      </c>
      <c r="K26" s="7">
        <f t="shared" si="2"/>
        <v>1.5047780124964451E-3</v>
      </c>
      <c r="L26" s="7">
        <f t="shared" si="3"/>
        <v>9.2165655170402489E-4</v>
      </c>
      <c r="M26" s="7">
        <f t="shared" si="4"/>
        <v>9.1418428645796603E-5</v>
      </c>
      <c r="N26" s="7">
        <f t="shared" si="5"/>
        <v>1.4453150008414349E-4</v>
      </c>
      <c r="O26" s="7">
        <f t="shared" si="6"/>
        <v>1.0232846698529543E-3</v>
      </c>
    </row>
    <row r="27" spans="1:15" x14ac:dyDescent="0.3">
      <c r="A27">
        <v>31</v>
      </c>
      <c r="B27">
        <v>20200713</v>
      </c>
      <c r="C27" s="2">
        <v>6.0896680802235795E-5</v>
      </c>
      <c r="D27" s="2">
        <v>2.2562435968719006E-4</v>
      </c>
      <c r="E27" s="2">
        <v>1.0194799273845303E-3</v>
      </c>
      <c r="F27" s="2">
        <v>8.0327868420733276E-4</v>
      </c>
      <c r="G27" s="2">
        <v>3.2141502486552443E-4</v>
      </c>
      <c r="H27" s="2">
        <v>4.6806268100637542E-4</v>
      </c>
      <c r="J27" s="7">
        <f t="shared" si="1"/>
        <v>8.3213171202512973E-5</v>
      </c>
      <c r="K27" s="7">
        <f t="shared" si="2"/>
        <v>1.3103582800119871E-3</v>
      </c>
      <c r="L27" s="7">
        <f t="shared" si="3"/>
        <v>6.1865621954370026E-4</v>
      </c>
      <c r="M27" s="7">
        <f t="shared" si="4"/>
        <v>2.4885940223327515E-4</v>
      </c>
      <c r="N27" s="7">
        <f t="shared" si="5"/>
        <v>2.046753544239392E-4</v>
      </c>
      <c r="O27" s="7">
        <f t="shared" si="6"/>
        <v>1.0763926030924588E-3</v>
      </c>
    </row>
    <row r="28" spans="1:15" x14ac:dyDescent="0.3">
      <c r="A28">
        <v>32</v>
      </c>
      <c r="B28">
        <v>20200720</v>
      </c>
      <c r="C28" s="3">
        <v>3.2142685053125619E-4</v>
      </c>
      <c r="D28" s="3">
        <v>1.0390735464385109E-3</v>
      </c>
      <c r="E28" s="3">
        <v>7.5292988382202083E-4</v>
      </c>
      <c r="F28" s="3">
        <v>7.5981565715553195E-5</v>
      </c>
      <c r="G28" s="3">
        <v>1.4990494881514992E-4</v>
      </c>
      <c r="H28" s="3">
        <v>1.6630349463577651E-4</v>
      </c>
      <c r="J28" s="7">
        <f t="shared" si="1"/>
        <v>1.3767755649822711E-4</v>
      </c>
      <c r="K28" s="7">
        <f t="shared" si="2"/>
        <v>6.4228873919965372E-4</v>
      </c>
      <c r="L28" s="7">
        <f t="shared" si="3"/>
        <v>6.9726031681672444E-4</v>
      </c>
      <c r="M28" s="7">
        <f t="shared" si="4"/>
        <v>2.5718192695972696E-4</v>
      </c>
      <c r="N28" s="7">
        <f t="shared" si="5"/>
        <v>2.2231618901251372E-4</v>
      </c>
      <c r="O28" s="7">
        <f t="shared" si="6"/>
        <v>9.4005476733031014E-4</v>
      </c>
    </row>
    <row r="29" spans="1:15" x14ac:dyDescent="0.3">
      <c r="A29">
        <v>33</v>
      </c>
      <c r="B29">
        <v>20200727</v>
      </c>
      <c r="C29" s="2">
        <v>1.9466846311594236E-6</v>
      </c>
      <c r="D29" s="2">
        <v>3.8090230442792677E-3</v>
      </c>
      <c r="E29" s="2">
        <v>1.0063092366077635E-3</v>
      </c>
      <c r="F29" s="2">
        <v>5.4793207588430016E-5</v>
      </c>
      <c r="G29" s="2">
        <v>1.0854590277411164E-4</v>
      </c>
      <c r="H29" s="2">
        <v>4.6099757326114675E-5</v>
      </c>
      <c r="J29" s="7">
        <f t="shared" si="1"/>
        <v>7.8544237193344635E-5</v>
      </c>
      <c r="K29" s="7">
        <f t="shared" si="2"/>
        <v>1.0812369632975192E-3</v>
      </c>
      <c r="L29" s="7">
        <f t="shared" si="3"/>
        <v>7.8240869553842293E-4</v>
      </c>
      <c r="M29" s="7">
        <f t="shared" si="4"/>
        <v>2.5427877688140191E-4</v>
      </c>
      <c r="N29" s="7">
        <f t="shared" si="5"/>
        <v>2.2731622505091337E-4</v>
      </c>
      <c r="O29" s="7">
        <f t="shared" si="6"/>
        <v>6.2566432692250161E-4</v>
      </c>
    </row>
    <row r="30" spans="1:15" x14ac:dyDescent="0.3">
      <c r="A30">
        <v>34</v>
      </c>
      <c r="B30">
        <v>20200803</v>
      </c>
      <c r="C30" s="3">
        <v>5.2348363396422491E-4</v>
      </c>
      <c r="D30" s="3">
        <v>3.3627708028335038E-3</v>
      </c>
      <c r="E30" s="3">
        <v>3.4222509011066625E-5</v>
      </c>
      <c r="F30" s="3">
        <v>5.2091275993342355E-6</v>
      </c>
      <c r="G30" s="3">
        <v>3.5228279027343786E-6</v>
      </c>
      <c r="H30" s="3">
        <v>9.7423590643805179E-5</v>
      </c>
      <c r="J30" s="7">
        <f t="shared" si="1"/>
        <v>1.826135770605592E-4</v>
      </c>
      <c r="K30" s="7">
        <f t="shared" si="2"/>
        <v>1.732846169897262E-3</v>
      </c>
      <c r="L30" s="7">
        <f t="shared" si="3"/>
        <v>6.2450959654994321E-4</v>
      </c>
      <c r="M30" s="7">
        <f t="shared" si="4"/>
        <v>1.9811516352200199E-4</v>
      </c>
      <c r="N30" s="7">
        <f t="shared" si="5"/>
        <v>1.4510375980869477E-4</v>
      </c>
      <c r="O30" s="7">
        <f t="shared" si="6"/>
        <v>5.4771648898644916E-4</v>
      </c>
    </row>
    <row r="31" spans="1:15" x14ac:dyDescent="0.3">
      <c r="A31">
        <v>35</v>
      </c>
      <c r="B31">
        <v>20200810</v>
      </c>
      <c r="C31" s="2">
        <v>5.8012209598767642E-3</v>
      </c>
      <c r="D31" s="2">
        <v>3.4796420907446594E-3</v>
      </c>
      <c r="E31" s="2">
        <v>1.2950500190174016E-3</v>
      </c>
      <c r="F31" s="2">
        <v>8.3388533141923443E-3</v>
      </c>
      <c r="G31" s="2">
        <v>8.4081384545183663E-6</v>
      </c>
      <c r="H31" s="2">
        <v>9.1031277603608981E-5</v>
      </c>
      <c r="J31" s="7">
        <f t="shared" si="1"/>
        <v>1.341794961961128E-3</v>
      </c>
      <c r="K31" s="7">
        <f t="shared" si="2"/>
        <v>2.3832267687966266E-3</v>
      </c>
      <c r="L31" s="7">
        <f t="shared" si="3"/>
        <v>8.2159831516855661E-4</v>
      </c>
      <c r="M31" s="7">
        <f t="shared" si="4"/>
        <v>1.8556231798605989E-3</v>
      </c>
      <c r="N31" s="7">
        <f t="shared" si="5"/>
        <v>1.1835936856240776E-4</v>
      </c>
      <c r="O31" s="7">
        <f t="shared" si="6"/>
        <v>1.7378416024313613E-4</v>
      </c>
    </row>
    <row r="32" spans="1:15" x14ac:dyDescent="0.3">
      <c r="A32">
        <v>36</v>
      </c>
      <c r="B32">
        <v>20200817</v>
      </c>
      <c r="C32" s="3">
        <v>7.3900208060734176E-4</v>
      </c>
      <c r="D32" s="3">
        <v>2.1219993303408591E-3</v>
      </c>
      <c r="E32" s="3">
        <v>1.0179171646670254E-3</v>
      </c>
      <c r="F32" s="3">
        <v>1.2103986632510293E-3</v>
      </c>
      <c r="G32" s="3">
        <v>4.2984345263869783E-6</v>
      </c>
      <c r="H32" s="3">
        <v>6.5178633727404366E-4</v>
      </c>
      <c r="J32" s="7">
        <f t="shared" si="1"/>
        <v>1.4774160419221494E-3</v>
      </c>
      <c r="K32" s="7">
        <f t="shared" si="2"/>
        <v>2.7625017629273598E-3</v>
      </c>
      <c r="L32" s="7">
        <f t="shared" si="3"/>
        <v>8.2128576262505549E-4</v>
      </c>
      <c r="M32" s="7">
        <f t="shared" si="4"/>
        <v>1.9370471756693381E-3</v>
      </c>
      <c r="N32" s="7">
        <f t="shared" si="5"/>
        <v>5.4936050494580269E-5</v>
      </c>
      <c r="O32" s="7">
        <f t="shared" si="6"/>
        <v>2.1052889149666981E-4</v>
      </c>
    </row>
    <row r="33" spans="1:15" x14ac:dyDescent="0.3">
      <c r="A33">
        <v>37</v>
      </c>
      <c r="B33">
        <v>20200824</v>
      </c>
      <c r="C33" s="2">
        <v>2.0320261791733492E-5</v>
      </c>
      <c r="D33" s="2">
        <v>2.60553199692925E-3</v>
      </c>
      <c r="E33" s="2">
        <v>1.0345978528365891E-3</v>
      </c>
      <c r="F33" s="2">
        <v>2.4992554066566601E-4</v>
      </c>
      <c r="G33" s="2">
        <v>1.8615041109776564E-4</v>
      </c>
      <c r="H33" s="2">
        <v>1.9359239545108764E-3</v>
      </c>
      <c r="J33" s="7">
        <f t="shared" si="1"/>
        <v>1.4171947241742448E-3</v>
      </c>
      <c r="K33" s="7">
        <f t="shared" si="2"/>
        <v>3.075793453025508E-3</v>
      </c>
      <c r="L33" s="7">
        <f t="shared" si="3"/>
        <v>8.7761935642796923E-4</v>
      </c>
      <c r="M33" s="7">
        <f t="shared" si="4"/>
        <v>1.971835970659361E-3</v>
      </c>
      <c r="N33" s="7">
        <f t="shared" si="5"/>
        <v>6.2185142951103403E-5</v>
      </c>
      <c r="O33" s="7">
        <f t="shared" si="6"/>
        <v>5.6445298347168973E-4</v>
      </c>
    </row>
    <row r="34" spans="1:15" x14ac:dyDescent="0.3">
      <c r="A34">
        <v>38</v>
      </c>
      <c r="B34">
        <v>20200831</v>
      </c>
      <c r="C34" s="3">
        <v>3.2178963374367479E-4</v>
      </c>
      <c r="D34" s="3">
        <v>1.8701077159585452E-3</v>
      </c>
      <c r="E34" s="3">
        <v>3.7501954215105938E-4</v>
      </c>
      <c r="F34" s="3">
        <v>2.7289727802113153E-4</v>
      </c>
      <c r="G34" s="3">
        <v>5.3899927042797826E-5</v>
      </c>
      <c r="H34" s="3">
        <v>7.5275449770770084E-3</v>
      </c>
      <c r="J34" s="7">
        <f t="shared" si="1"/>
        <v>1.4811633139967478E-3</v>
      </c>
      <c r="K34" s="7">
        <f t="shared" si="2"/>
        <v>2.6880103873613637E-3</v>
      </c>
      <c r="L34" s="7">
        <f t="shared" si="3"/>
        <v>7.5136141753662841E-4</v>
      </c>
      <c r="M34" s="7">
        <f t="shared" si="4"/>
        <v>2.0154567847459012E-3</v>
      </c>
      <c r="N34" s="7">
        <f t="shared" si="5"/>
        <v>5.125594780484063E-5</v>
      </c>
      <c r="O34" s="7">
        <f t="shared" si="6"/>
        <v>2.0607420274218686E-3</v>
      </c>
    </row>
    <row r="35" spans="1:15" x14ac:dyDescent="0.3">
      <c r="A35">
        <v>39</v>
      </c>
      <c r="B35">
        <v>20200907</v>
      </c>
      <c r="C35" s="2">
        <v>4.611006672503982E-4</v>
      </c>
      <c r="D35" s="2">
        <v>3.2563224416243745E-3</v>
      </c>
      <c r="E35" s="2">
        <v>9.3924489501518967E-4</v>
      </c>
      <c r="F35" s="2">
        <v>1.7498816174412943E-4</v>
      </c>
      <c r="G35" s="2">
        <v>1.7329889516758994E-5</v>
      </c>
      <c r="H35" s="2">
        <v>5.7794259617743762E-4</v>
      </c>
      <c r="J35" s="7">
        <f t="shared" si="1"/>
        <v>1.4686867206539825E-3</v>
      </c>
      <c r="K35" s="7">
        <f t="shared" si="2"/>
        <v>2.6667207151195378E-3</v>
      </c>
      <c r="L35" s="7">
        <f t="shared" si="3"/>
        <v>9.3236589473745318E-4</v>
      </c>
      <c r="M35" s="7">
        <f t="shared" si="4"/>
        <v>2.0494125915748603E-3</v>
      </c>
      <c r="N35" s="7">
        <f t="shared" si="5"/>
        <v>5.4017360127645554E-5</v>
      </c>
      <c r="O35" s="7">
        <f t="shared" si="6"/>
        <v>2.1568458285285948E-3</v>
      </c>
    </row>
    <row r="36" spans="1:15" x14ac:dyDescent="0.3">
      <c r="A36">
        <v>40</v>
      </c>
      <c r="B36">
        <v>20200914</v>
      </c>
      <c r="C36" s="3">
        <v>9.7704800889678468E-4</v>
      </c>
      <c r="D36" s="3">
        <v>1.7602030037821837E-3</v>
      </c>
      <c r="E36" s="3">
        <v>1.0476607138225377E-3</v>
      </c>
      <c r="F36" s="3">
        <v>1.8628396541880252E-4</v>
      </c>
      <c r="G36" s="3">
        <v>6.5446417135324881E-5</v>
      </c>
      <c r="H36" s="3">
        <v>7.0991906036020635E-5</v>
      </c>
      <c r="J36" s="7">
        <f t="shared" si="1"/>
        <v>5.0385213045798659E-4</v>
      </c>
      <c r="K36" s="7">
        <f t="shared" si="2"/>
        <v>2.3228328977270424E-3</v>
      </c>
      <c r="L36" s="7">
        <f t="shared" si="3"/>
        <v>8.8288803369848017E-4</v>
      </c>
      <c r="M36" s="7">
        <f t="shared" si="4"/>
        <v>4.1889872182015173E-4</v>
      </c>
      <c r="N36" s="7">
        <f t="shared" si="5"/>
        <v>6.5425015863806855E-5</v>
      </c>
      <c r="O36" s="7">
        <f t="shared" si="6"/>
        <v>2.1528379542150771E-3</v>
      </c>
    </row>
    <row r="37" spans="1:15" x14ac:dyDescent="0.3">
      <c r="A37">
        <v>41</v>
      </c>
      <c r="B37">
        <v>20200921</v>
      </c>
      <c r="C37" s="2">
        <v>3.7323388423349285E-4</v>
      </c>
      <c r="D37" s="2">
        <v>4.940042539058456E-4</v>
      </c>
      <c r="E37" s="2">
        <v>2.5435129344416044E-6</v>
      </c>
      <c r="F37" s="2">
        <v>5.3166883237196585E-4</v>
      </c>
      <c r="G37" s="2">
        <v>2.5691924186234643E-5</v>
      </c>
      <c r="H37" s="2">
        <v>1.2051300631807182E-8</v>
      </c>
      <c r="J37" s="7">
        <f t="shared" si="1"/>
        <v>4.306984911832168E-4</v>
      </c>
      <c r="K37" s="7">
        <f t="shared" si="2"/>
        <v>1.9972338824400396E-3</v>
      </c>
      <c r="L37" s="7">
        <f t="shared" si="3"/>
        <v>6.7981330335196348E-4</v>
      </c>
      <c r="M37" s="7">
        <f t="shared" si="4"/>
        <v>2.831527556443391E-4</v>
      </c>
      <c r="N37" s="7">
        <f t="shared" si="5"/>
        <v>6.9703713795776399E-5</v>
      </c>
      <c r="O37" s="7">
        <f t="shared" si="6"/>
        <v>2.0224830970203946E-3</v>
      </c>
    </row>
    <row r="38" spans="1:15" x14ac:dyDescent="0.3">
      <c r="A38">
        <v>42</v>
      </c>
      <c r="B38">
        <v>20200928</v>
      </c>
      <c r="C38" s="3">
        <v>5.4189781518935586E-4</v>
      </c>
      <c r="D38" s="3">
        <v>6.7225743010181571E-4</v>
      </c>
      <c r="E38" s="3">
        <v>5.8524039064812106E-4</v>
      </c>
      <c r="F38" s="3">
        <v>9.0435116406424338E-4</v>
      </c>
      <c r="G38" s="3">
        <v>1.5076908562720962E-4</v>
      </c>
      <c r="H38" s="3">
        <v>1.9081687709930753E-4</v>
      </c>
      <c r="J38" s="7">
        <f t="shared" si="1"/>
        <v>5.350140018627414E-4</v>
      </c>
      <c r="K38" s="7">
        <f t="shared" si="2"/>
        <v>1.6105789690745529E-3</v>
      </c>
      <c r="L38" s="7">
        <f t="shared" si="3"/>
        <v>5.8994181091426984E-4</v>
      </c>
      <c r="M38" s="7">
        <f t="shared" si="4"/>
        <v>4.1403788032405456E-4</v>
      </c>
      <c r="N38" s="7">
        <f t="shared" si="5"/>
        <v>6.2627448701665201E-5</v>
      </c>
      <c r="O38" s="7">
        <f t="shared" si="6"/>
        <v>1.673461681538081E-3</v>
      </c>
    </row>
    <row r="39" spans="1:15" x14ac:dyDescent="0.3">
      <c r="A39">
        <v>43</v>
      </c>
      <c r="B39">
        <v>20201005</v>
      </c>
      <c r="C39" s="2">
        <v>2.4516825777874081E-8</v>
      </c>
      <c r="D39" s="2">
        <v>1.4493704997836075E-3</v>
      </c>
      <c r="E39" s="2">
        <v>1.160126558288818E-4</v>
      </c>
      <c r="F39" s="2">
        <v>1.4376091707807569E-4</v>
      </c>
      <c r="G39" s="2">
        <v>1.6425776125154033E-4</v>
      </c>
      <c r="H39" s="2">
        <v>8.9824921905520049E-5</v>
      </c>
      <c r="J39" s="7">
        <f t="shared" si="1"/>
        <v>4.7066097847916192E-4</v>
      </c>
      <c r="K39" s="7">
        <f t="shared" si="2"/>
        <v>1.5264315258395652E-3</v>
      </c>
      <c r="L39" s="7">
        <f t="shared" si="3"/>
        <v>5.3814043364983435E-4</v>
      </c>
      <c r="M39" s="7">
        <f t="shared" si="4"/>
        <v>3.8821060813544337E-4</v>
      </c>
      <c r="N39" s="7">
        <f t="shared" si="5"/>
        <v>8.4699015543413694E-5</v>
      </c>
      <c r="O39" s="7">
        <f t="shared" si="6"/>
        <v>1.8591767050378351E-4</v>
      </c>
    </row>
    <row r="40" spans="1:15" x14ac:dyDescent="0.3">
      <c r="A40">
        <v>44</v>
      </c>
      <c r="B40">
        <v>20201012</v>
      </c>
      <c r="C40" s="3">
        <v>7.5954041126447827E-5</v>
      </c>
      <c r="D40" s="3">
        <v>1.1615223082388304E-3</v>
      </c>
      <c r="E40" s="3">
        <v>8.4987001661843272E-4</v>
      </c>
      <c r="F40" s="3">
        <v>1.8381863455037366E-3</v>
      </c>
      <c r="G40" s="3">
        <v>9.774551723505571E-6</v>
      </c>
      <c r="H40" s="3">
        <v>4.4572208712697464E-6</v>
      </c>
      <c r="J40" s="7">
        <f t="shared" si="1"/>
        <v>3.9363165325437179E-4</v>
      </c>
      <c r="K40" s="7">
        <f t="shared" si="2"/>
        <v>1.1074714991624564E-3</v>
      </c>
      <c r="L40" s="7">
        <f t="shared" si="3"/>
        <v>5.2026545797048305E-4</v>
      </c>
      <c r="M40" s="7">
        <f t="shared" si="4"/>
        <v>7.2085024488736482E-4</v>
      </c>
      <c r="N40" s="7">
        <f t="shared" si="5"/>
        <v>8.318794798476301E-5</v>
      </c>
      <c r="O40" s="7">
        <f t="shared" si="6"/>
        <v>7.1220595442549948E-5</v>
      </c>
    </row>
    <row r="41" spans="1:15" x14ac:dyDescent="0.3">
      <c r="A41">
        <v>45</v>
      </c>
      <c r="B41">
        <v>20201019</v>
      </c>
      <c r="C41" s="2">
        <v>8.8906409979736336E-4</v>
      </c>
      <c r="D41" s="2">
        <v>3.9391480155694823E-3</v>
      </c>
      <c r="E41" s="2">
        <v>4.8903763379731235E-3</v>
      </c>
      <c r="F41" s="2">
        <v>3.1709312959899891E-3</v>
      </c>
      <c r="G41" s="2">
        <v>1.7534335249606831E-4</v>
      </c>
      <c r="H41" s="2">
        <v>5.7698052905914542E-5</v>
      </c>
      <c r="J41" s="7">
        <f t="shared" si="1"/>
        <v>3.7603487143448753E-4</v>
      </c>
      <c r="K41" s="7">
        <f t="shared" si="2"/>
        <v>1.5432605015199164E-3</v>
      </c>
      <c r="L41" s="7">
        <f t="shared" si="3"/>
        <v>1.2888085828006001E-3</v>
      </c>
      <c r="M41" s="7">
        <f t="shared" si="4"/>
        <v>1.3177797110016023E-3</v>
      </c>
      <c r="N41" s="7">
        <f t="shared" si="5"/>
        <v>1.051673350569117E-4</v>
      </c>
      <c r="O41" s="7">
        <f t="shared" si="6"/>
        <v>6.856182481652874E-5</v>
      </c>
    </row>
    <row r="42" spans="1:15" x14ac:dyDescent="0.3">
      <c r="A42">
        <v>46</v>
      </c>
      <c r="B42">
        <v>20201026</v>
      </c>
      <c r="C42" s="3">
        <v>6.5814538792339573E-4</v>
      </c>
      <c r="D42" s="3">
        <v>3.0651842329085725E-3</v>
      </c>
      <c r="E42" s="3">
        <v>7.6013977679024363E-3</v>
      </c>
      <c r="F42" s="3">
        <v>4.7525309397605893E-3</v>
      </c>
      <c r="G42" s="3">
        <v>7.9011821468621164E-7</v>
      </c>
      <c r="H42" s="3">
        <v>1.7130268861635485E-4</v>
      </c>
      <c r="J42" s="7">
        <f t="shared" si="1"/>
        <v>4.3301717217246818E-4</v>
      </c>
      <c r="K42" s="7">
        <f t="shared" si="2"/>
        <v>2.0574964973204615E-3</v>
      </c>
      <c r="L42" s="7">
        <f t="shared" si="3"/>
        <v>2.8085794337941992E-3</v>
      </c>
      <c r="M42" s="7">
        <f t="shared" si="4"/>
        <v>2.161952132479327E-3</v>
      </c>
      <c r="N42" s="7">
        <f t="shared" si="5"/>
        <v>1.00186973862602E-4</v>
      </c>
      <c r="O42" s="7">
        <f t="shared" si="6"/>
        <v>1.0281995227967335E-4</v>
      </c>
    </row>
    <row r="43" spans="1:15" x14ac:dyDescent="0.3">
      <c r="A43">
        <v>47</v>
      </c>
      <c r="B43">
        <v>20201102</v>
      </c>
      <c r="C43" s="2">
        <v>2.4932894227683582E-4</v>
      </c>
      <c r="D43" s="2">
        <v>4.2042279453667034E-4</v>
      </c>
      <c r="E43" s="2">
        <v>8.1026203182834582E-3</v>
      </c>
      <c r="F43" s="2">
        <v>7.6434544820000775E-4</v>
      </c>
      <c r="G43" s="2">
        <v>2.3228544596715277E-5</v>
      </c>
      <c r="H43" s="2">
        <v>2.5033937708302033E-4</v>
      </c>
      <c r="J43" s="7">
        <f t="shared" si="1"/>
        <v>3.7450339758996409E-4</v>
      </c>
      <c r="K43" s="7">
        <f t="shared" si="2"/>
        <v>2.0071295702074328E-3</v>
      </c>
      <c r="L43" s="7">
        <f t="shared" si="3"/>
        <v>4.3120554193212656E-3</v>
      </c>
      <c r="M43" s="7">
        <f t="shared" si="4"/>
        <v>2.1339509893064795E-3</v>
      </c>
      <c r="N43" s="7">
        <f t="shared" si="5"/>
        <v>7.467886565650315E-5</v>
      </c>
      <c r="O43" s="7">
        <f t="shared" si="6"/>
        <v>1.147244522764159E-4</v>
      </c>
    </row>
    <row r="44" spans="1:15" x14ac:dyDescent="0.3">
      <c r="A44">
        <v>48</v>
      </c>
      <c r="B44">
        <v>20201109</v>
      </c>
      <c r="C44" s="3">
        <v>4.0043056062877454E-4</v>
      </c>
      <c r="D44" s="3">
        <v>2.6974815745046432E-5</v>
      </c>
      <c r="E44" s="3">
        <v>6.3119919100840093E-3</v>
      </c>
      <c r="F44" s="3">
        <v>4.1200038679014433E-4</v>
      </c>
      <c r="G44" s="3">
        <v>4.023400566962694E-5</v>
      </c>
      <c r="H44" s="3">
        <v>3.6360684802862588E-4</v>
      </c>
      <c r="J44" s="7">
        <f t="shared" si="1"/>
        <v>4.5458460635056341E-4</v>
      </c>
      <c r="K44" s="7">
        <f t="shared" si="2"/>
        <v>1.7226504333997205E-3</v>
      </c>
      <c r="L44" s="7">
        <f t="shared" si="3"/>
        <v>5.5512512701722926E-3</v>
      </c>
      <c r="M44" s="7">
        <f t="shared" si="4"/>
        <v>2.1875988832488935E-3</v>
      </c>
      <c r="N44" s="7">
        <f t="shared" si="5"/>
        <v>4.9874114540120468E-5</v>
      </c>
      <c r="O44" s="7">
        <f t="shared" si="6"/>
        <v>1.6948083750103706E-4</v>
      </c>
    </row>
    <row r="45" spans="1:15" x14ac:dyDescent="0.3">
      <c r="A45">
        <v>49</v>
      </c>
      <c r="B45">
        <v>20201116</v>
      </c>
      <c r="C45" s="2">
        <v>2.9182144906085512E-4</v>
      </c>
      <c r="D45" s="2">
        <v>5.578528386817853E-6</v>
      </c>
      <c r="E45" s="2">
        <v>3.0172833261180826E-3</v>
      </c>
      <c r="F45" s="2">
        <v>4.9455267014821014E-5</v>
      </c>
      <c r="G45" s="2">
        <v>1.161365941548623E-4</v>
      </c>
      <c r="H45" s="2">
        <v>2.7846616377445965E-4</v>
      </c>
      <c r="J45" s="7">
        <f t="shared" si="1"/>
        <v>4.9775808793744492E-4</v>
      </c>
      <c r="K45" s="7">
        <f t="shared" si="2"/>
        <v>1.4914616774293176E-3</v>
      </c>
      <c r="L45" s="7">
        <f t="shared" si="3"/>
        <v>5.9847339320722222E-3</v>
      </c>
      <c r="M45" s="7">
        <f t="shared" si="4"/>
        <v>1.8298526675511102E-3</v>
      </c>
      <c r="N45" s="7">
        <f t="shared" si="5"/>
        <v>7.1146523026391809E-5</v>
      </c>
      <c r="O45" s="7">
        <f t="shared" si="6"/>
        <v>2.2428262608167505E-4</v>
      </c>
    </row>
    <row r="46" spans="1:15" x14ac:dyDescent="0.3">
      <c r="A46">
        <v>50</v>
      </c>
      <c r="B46">
        <v>20201123</v>
      </c>
      <c r="C46" s="3">
        <v>6.589612173904893E-4</v>
      </c>
      <c r="D46" s="3">
        <v>2.9289314261100245E-4</v>
      </c>
      <c r="E46" s="3">
        <v>1.7257716832188225E-3</v>
      </c>
      <c r="F46" s="3">
        <v>2.0313818173913666E-5</v>
      </c>
      <c r="G46" s="3">
        <v>1.170054267953605E-5</v>
      </c>
      <c r="H46" s="3">
        <v>1.0788491665514588E-3</v>
      </c>
      <c r="J46" s="7">
        <f t="shared" si="1"/>
        <v>4.5173751145607011E-4</v>
      </c>
      <c r="K46" s="7">
        <f t="shared" si="2"/>
        <v>7.6221070283762191E-4</v>
      </c>
      <c r="L46" s="7">
        <f t="shared" si="3"/>
        <v>5.3518130011213621E-3</v>
      </c>
      <c r="M46" s="7">
        <f t="shared" si="4"/>
        <v>1.1997291719878951E-3</v>
      </c>
      <c r="N46" s="7">
        <f t="shared" si="5"/>
        <v>3.8417961063085358E-5</v>
      </c>
      <c r="O46" s="7">
        <f t="shared" si="6"/>
        <v>4.285128488107839E-4</v>
      </c>
    </row>
    <row r="47" spans="1:15" x14ac:dyDescent="0.3">
      <c r="A47">
        <v>51</v>
      </c>
      <c r="B47">
        <v>20201130</v>
      </c>
      <c r="C47" s="2">
        <v>9.6244143961180331E-4</v>
      </c>
      <c r="D47" s="2">
        <v>2.2726181600972974E-5</v>
      </c>
      <c r="E47" s="2">
        <v>6.4599066535442462E-5</v>
      </c>
      <c r="F47" s="2">
        <v>3.4217509035630318E-4</v>
      </c>
      <c r="G47" s="2">
        <v>1.8242866215753298E-7</v>
      </c>
      <c r="H47" s="2">
        <v>2.2935791913474201E-3</v>
      </c>
      <c r="J47" s="7">
        <f t="shared" si="1"/>
        <v>5.1259672179375165E-4</v>
      </c>
      <c r="K47" s="7">
        <f t="shared" si="2"/>
        <v>1.5371909257610203E-4</v>
      </c>
      <c r="L47" s="7">
        <f t="shared" si="3"/>
        <v>3.8444532608479633E-3</v>
      </c>
      <c r="M47" s="7">
        <f t="shared" si="4"/>
        <v>3.1765800210703797E-4</v>
      </c>
      <c r="N47" s="7">
        <f t="shared" si="5"/>
        <v>3.8296423152579614E-5</v>
      </c>
      <c r="O47" s="7">
        <f t="shared" si="6"/>
        <v>8.5296814935699699E-4</v>
      </c>
    </row>
    <row r="48" spans="1:15" x14ac:dyDescent="0.3">
      <c r="A48">
        <v>52</v>
      </c>
      <c r="B48">
        <v>20201207</v>
      </c>
      <c r="C48" s="3">
        <v>2.1432794440203995E-3</v>
      </c>
      <c r="D48" s="3">
        <v>5.3071460350742695E-5</v>
      </c>
      <c r="E48" s="3">
        <v>1.2008538308615317E-5</v>
      </c>
      <c r="F48" s="3">
        <v>3.3821957627932657E-4</v>
      </c>
      <c r="G48" s="3">
        <v>6.5825352324066851E-6</v>
      </c>
      <c r="H48" s="3">
        <v>2.6022526733731062E-3</v>
      </c>
      <c r="J48" s="7">
        <f t="shared" si="1"/>
        <v>8.9138682214246444E-4</v>
      </c>
      <c r="K48" s="7">
        <f t="shared" si="2"/>
        <v>8.0248825738916474E-5</v>
      </c>
      <c r="L48" s="7">
        <f t="shared" si="3"/>
        <v>2.2263309048529945E-3</v>
      </c>
      <c r="M48" s="7">
        <f t="shared" si="4"/>
        <v>2.3243282772290175E-4</v>
      </c>
      <c r="N48" s="7">
        <f t="shared" si="5"/>
        <v>3.4967221279717903E-5</v>
      </c>
      <c r="O48" s="7">
        <f t="shared" si="6"/>
        <v>1.323350808615014E-3</v>
      </c>
    </row>
    <row r="49" spans="1:15" x14ac:dyDescent="0.3">
      <c r="A49">
        <v>53</v>
      </c>
      <c r="B49">
        <v>20201214</v>
      </c>
      <c r="C49" s="2">
        <v>1.1617541696207006E-3</v>
      </c>
      <c r="D49" s="2">
        <v>9.1513772916774572E-4</v>
      </c>
      <c r="E49" s="2">
        <v>5.1703656942122026E-4</v>
      </c>
      <c r="F49" s="2">
        <v>2.1041876795130565E-3</v>
      </c>
      <c r="G49" s="2">
        <v>2.4258236634057412E-6</v>
      </c>
      <c r="H49" s="2">
        <v>3.0377670848018871E-3</v>
      </c>
      <c r="J49" s="7">
        <f t="shared" si="1"/>
        <v>1.0436515439408497E-3</v>
      </c>
      <c r="K49" s="7">
        <f t="shared" si="2"/>
        <v>2.5788140842345636E-4</v>
      </c>
      <c r="L49" s="7">
        <f t="shared" si="3"/>
        <v>1.0673398367204367E-3</v>
      </c>
      <c r="M49" s="7">
        <f t="shared" si="4"/>
        <v>5.7087028626748412E-4</v>
      </c>
      <c r="N49" s="7">
        <f t="shared" si="5"/>
        <v>2.7405584878473665E-5</v>
      </c>
      <c r="O49" s="7">
        <f t="shared" si="6"/>
        <v>1.8581828559696666E-3</v>
      </c>
    </row>
    <row r="50" spans="1:15" x14ac:dyDescent="0.3">
      <c r="A50">
        <v>54</v>
      </c>
      <c r="B50">
        <v>20201221</v>
      </c>
      <c r="C50" s="3">
        <v>2.2723401992092692E-3</v>
      </c>
      <c r="D50" s="3">
        <v>1.9445203671799782E-3</v>
      </c>
      <c r="E50" s="3">
        <v>3.10549945769405E-3</v>
      </c>
      <c r="F50" s="3">
        <v>1.051494860585291E-3</v>
      </c>
      <c r="G50" s="3">
        <v>7.1597350243802357E-5</v>
      </c>
      <c r="H50" s="2"/>
      <c r="J50" s="7">
        <f t="shared" si="1"/>
        <v>1.4397552939705324E-3</v>
      </c>
      <c r="K50" s="7">
        <f t="shared" si="2"/>
        <v>6.4566977618208841E-4</v>
      </c>
      <c r="L50" s="7">
        <f t="shared" si="3"/>
        <v>1.0849830630356302E-3</v>
      </c>
      <c r="M50" s="7">
        <f t="shared" si="4"/>
        <v>7.7127820498157818E-4</v>
      </c>
      <c r="N50" s="7">
        <f t="shared" si="5"/>
        <v>1.8497736096261675E-5</v>
      </c>
      <c r="O50" s="7"/>
    </row>
    <row r="51" spans="1:15" x14ac:dyDescent="0.3">
      <c r="A51">
        <v>55</v>
      </c>
      <c r="B51">
        <v>20210104</v>
      </c>
      <c r="C51" s="2">
        <v>5.7084849581367767E-6</v>
      </c>
      <c r="D51" s="2">
        <v>4.4167105399885379E-5</v>
      </c>
      <c r="E51" s="2">
        <v>6.3615217009578189E-3</v>
      </c>
      <c r="F51" s="2">
        <v>4.394638926644748E-4</v>
      </c>
      <c r="G51" s="2">
        <v>3.7102368917107915E-4</v>
      </c>
      <c r="H51" s="2"/>
      <c r="J51" s="7">
        <f t="shared" si="1"/>
        <v>1.309104747484062E-3</v>
      </c>
      <c r="K51" s="7">
        <f t="shared" si="2"/>
        <v>5.9592456873986505E-4</v>
      </c>
      <c r="L51" s="7">
        <f t="shared" si="3"/>
        <v>2.0121330665834295E-3</v>
      </c>
      <c r="M51" s="7">
        <f t="shared" si="4"/>
        <v>8.5510821987969045E-4</v>
      </c>
      <c r="N51" s="7">
        <f t="shared" si="5"/>
        <v>9.0362365394570286E-5</v>
      </c>
      <c r="O51" s="7"/>
    </row>
    <row r="52" spans="1:15" x14ac:dyDescent="0.3">
      <c r="A52">
        <v>56</v>
      </c>
      <c r="B52">
        <v>20210111</v>
      </c>
      <c r="C52" s="3">
        <v>4.9200155235276416E-4</v>
      </c>
      <c r="D52" s="3">
        <v>2.6315937008469374E-4</v>
      </c>
      <c r="E52" s="3">
        <v>8.4490461755749851E-3</v>
      </c>
      <c r="F52" s="3">
        <v>4.9659986876442359E-4</v>
      </c>
      <c r="G52" s="3">
        <v>1.4158647280341024E-3</v>
      </c>
      <c r="H52" s="2"/>
      <c r="J52" s="7">
        <f t="shared" si="1"/>
        <v>1.2150167700322541E-3</v>
      </c>
      <c r="K52" s="7">
        <f t="shared" si="2"/>
        <v>6.4401120643660912E-4</v>
      </c>
      <c r="L52" s="7">
        <f t="shared" si="3"/>
        <v>3.6890224883913379E-3</v>
      </c>
      <c r="M52" s="7">
        <f t="shared" si="4"/>
        <v>8.8599317556131447E-4</v>
      </c>
      <c r="N52" s="7">
        <f t="shared" si="5"/>
        <v>3.7349882526895928E-4</v>
      </c>
      <c r="O52" s="7"/>
    </row>
    <row r="53" spans="1:15" x14ac:dyDescent="0.3">
      <c r="A53">
        <v>57</v>
      </c>
      <c r="B53">
        <v>20210118</v>
      </c>
      <c r="C53" s="2">
        <v>5.379695476469018E-4</v>
      </c>
      <c r="D53" s="2">
        <v>8.9288981326353194E-4</v>
      </c>
      <c r="E53" s="2">
        <v>5.7401884760265474E-3</v>
      </c>
      <c r="F53" s="2">
        <v>5.7020273612566038E-6</v>
      </c>
      <c r="G53" s="2">
        <v>1.602294477399519E-3</v>
      </c>
      <c r="H53" s="3"/>
      <c r="J53" s="7">
        <f t="shared" si="1"/>
        <v>8.9395479075755446E-4</v>
      </c>
      <c r="K53" s="7">
        <f t="shared" si="2"/>
        <v>8.1197487701916685E-4</v>
      </c>
      <c r="L53" s="7">
        <f t="shared" si="3"/>
        <v>4.8346584759349238E-3</v>
      </c>
      <c r="M53" s="7">
        <f t="shared" si="4"/>
        <v>8.1948966577770051E-4</v>
      </c>
      <c r="N53" s="7">
        <f t="shared" si="5"/>
        <v>6.9264121370238177E-4</v>
      </c>
      <c r="O53" s="7"/>
    </row>
    <row r="54" spans="1:15" x14ac:dyDescent="0.3">
      <c r="A54">
        <v>58</v>
      </c>
      <c r="B54">
        <v>20210125</v>
      </c>
      <c r="C54" s="3">
        <v>2.0338302164875804E-3</v>
      </c>
      <c r="D54" s="3">
        <v>6.7484649790486112E-6</v>
      </c>
      <c r="E54" s="3">
        <v>5.8803337226631816E-3</v>
      </c>
      <c r="F54" s="3">
        <v>1.4654188156666548E-4</v>
      </c>
      <c r="G54" s="3">
        <v>1.9881119270300073E-3</v>
      </c>
      <c r="H54" s="3"/>
      <c r="J54" s="7">
        <f t="shared" si="1"/>
        <v>1.0683700001309303E-3</v>
      </c>
      <c r="K54" s="7">
        <f t="shared" si="2"/>
        <v>6.3029702418142763E-4</v>
      </c>
      <c r="L54" s="7">
        <f t="shared" si="3"/>
        <v>5.9073179065833167E-3</v>
      </c>
      <c r="M54" s="7">
        <f t="shared" si="4"/>
        <v>4.2796050618842241E-4</v>
      </c>
      <c r="N54" s="7">
        <f t="shared" si="5"/>
        <v>1.0897784343757021E-3</v>
      </c>
      <c r="O54" s="7"/>
    </row>
    <row r="55" spans="1:15" x14ac:dyDescent="0.3">
      <c r="A55">
        <v>59</v>
      </c>
      <c r="B55">
        <v>20210201</v>
      </c>
      <c r="C55" s="2">
        <v>5.7263751758837335E-3</v>
      </c>
      <c r="D55" s="2">
        <v>1.799075746095066E-3</v>
      </c>
      <c r="E55" s="2">
        <v>8.4690256975488796E-3</v>
      </c>
      <c r="F55" s="2">
        <v>1.0107025592793102E-4</v>
      </c>
      <c r="G55" s="2">
        <v>3.0071383962816715E-3</v>
      </c>
      <c r="H55" s="2"/>
      <c r="J55" s="7">
        <f t="shared" si="1"/>
        <v>1.7591769954658234E-3</v>
      </c>
      <c r="K55" s="7">
        <f t="shared" si="2"/>
        <v>6.0120809996444514E-4</v>
      </c>
      <c r="L55" s="7">
        <f t="shared" si="3"/>
        <v>6.9800231545542827E-3</v>
      </c>
      <c r="M55" s="7">
        <f t="shared" si="4"/>
        <v>2.3787558525695029E-4</v>
      </c>
      <c r="N55" s="7">
        <f t="shared" si="5"/>
        <v>1.6768866435832759E-3</v>
      </c>
      <c r="O55" s="7"/>
    </row>
    <row r="56" spans="1:15" x14ac:dyDescent="0.3">
      <c r="A56">
        <v>60</v>
      </c>
      <c r="B56">
        <v>20210208</v>
      </c>
      <c r="C56" s="3">
        <v>4.9119831492786909E-3</v>
      </c>
      <c r="D56" s="3">
        <v>9.1313894215349165E-3</v>
      </c>
      <c r="E56" s="3">
        <v>1.4021367203476544E-2</v>
      </c>
      <c r="F56" s="3">
        <v>4.7296635596212925E-4</v>
      </c>
      <c r="G56" s="3">
        <v>1.4360859064402227E-3</v>
      </c>
      <c r="J56" s="7">
        <f t="shared" si="1"/>
        <v>2.740431928329934E-3</v>
      </c>
      <c r="K56" s="7">
        <f t="shared" si="2"/>
        <v>2.4186525631914512E-3</v>
      </c>
      <c r="L56" s="7">
        <f t="shared" si="3"/>
        <v>8.5119922550580263E-3</v>
      </c>
      <c r="M56" s="7">
        <f t="shared" si="4"/>
        <v>2.4457607791648119E-4</v>
      </c>
      <c r="N56" s="7">
        <f t="shared" si="5"/>
        <v>1.8898990870371047E-3</v>
      </c>
      <c r="O56" s="7"/>
    </row>
    <row r="57" spans="1:15" x14ac:dyDescent="0.3">
      <c r="A57" t="s">
        <v>16</v>
      </c>
      <c r="C57">
        <f>SLOPE(C28:C56,$A28:$A56)</f>
        <v>6.3112073135662648E-5</v>
      </c>
      <c r="D57">
        <f t="shared" ref="D57:H57" si="7">SLOPE(D28:D56,$A28:$A56)</f>
        <v>-3.1149233511147155E-5</v>
      </c>
      <c r="E57">
        <f t="shared" si="7"/>
        <v>2.7806111798472607E-4</v>
      </c>
      <c r="F57">
        <f t="shared" si="7"/>
        <v>-3.8730111848045742E-5</v>
      </c>
      <c r="G57" s="3">
        <v>1.4574711628800605E-3</v>
      </c>
      <c r="H57">
        <f t="shared" si="7"/>
        <v>3.9737689696643231E-5</v>
      </c>
      <c r="J57">
        <f>SLOPE(J28:J56,$A28:$A56)</f>
        <v>2.9403728301839697E-5</v>
      </c>
      <c r="K57">
        <f t="shared" ref="K57:O57" si="8">SLOPE(K28:K56,$A28:$A56)</f>
        <v>-5.569812899489498E-5</v>
      </c>
      <c r="L57">
        <f t="shared" si="8"/>
        <v>2.0313828508855992E-4</v>
      </c>
      <c r="M57">
        <f t="shared" si="8"/>
        <v>-1.9518360436621354E-5</v>
      </c>
      <c r="N57">
        <f t="shared" si="8"/>
        <v>3.0670074999416429E-5</v>
      </c>
      <c r="O57">
        <f t="shared" si="8"/>
        <v>-6.9305505141083948E-6</v>
      </c>
    </row>
    <row r="59" spans="1:15" x14ac:dyDescent="0.3">
      <c r="C59" t="s">
        <v>6</v>
      </c>
      <c r="D59" t="s">
        <v>0</v>
      </c>
      <c r="E59" t="s">
        <v>7</v>
      </c>
      <c r="F59" t="s">
        <v>9</v>
      </c>
      <c r="G59" t="s">
        <v>8</v>
      </c>
      <c r="H59" t="s">
        <v>5</v>
      </c>
    </row>
    <row r="60" spans="1:15" x14ac:dyDescent="0.3">
      <c r="B60" t="s">
        <v>37</v>
      </c>
      <c r="C60">
        <f t="shared" ref="C60:H60" si="9">AVERAGE(C3:C5)</f>
        <v>7.4346772949236001E-4</v>
      </c>
      <c r="D60">
        <f t="shared" si="9"/>
        <v>1.4018508986581662E-3</v>
      </c>
      <c r="E60">
        <f t="shared" si="9"/>
        <v>6.8121300143150223E-4</v>
      </c>
      <c r="F60">
        <f t="shared" si="9"/>
        <v>3.3464609535332416E-4</v>
      </c>
      <c r="G60">
        <f t="shared" si="9"/>
        <v>1.8719200193163135E-4</v>
      </c>
      <c r="H60">
        <f t="shared" si="9"/>
        <v>1.4779942227944769E-3</v>
      </c>
    </row>
    <row r="61" spans="1:15" x14ac:dyDescent="0.3">
      <c r="B61" t="s">
        <v>29</v>
      </c>
      <c r="C61">
        <f t="shared" ref="C61:H61" si="10">AVERAGE(C6:C10)</f>
        <v>1.2527928269587337E-3</v>
      </c>
      <c r="D61">
        <f t="shared" si="10"/>
        <v>4.2066100835473925E-3</v>
      </c>
      <c r="E61">
        <f t="shared" si="10"/>
        <v>4.2743636393184009E-3</v>
      </c>
      <c r="F61">
        <f t="shared" si="10"/>
        <v>2.2837536147641249E-3</v>
      </c>
      <c r="G61">
        <f t="shared" si="10"/>
        <v>2.4505170609153044E-4</v>
      </c>
      <c r="H61">
        <f t="shared" si="10"/>
        <v>4.993048856318734E-4</v>
      </c>
    </row>
    <row r="62" spans="1:15" x14ac:dyDescent="0.3">
      <c r="A62" t="s">
        <v>21</v>
      </c>
      <c r="B62" t="s">
        <v>21</v>
      </c>
      <c r="C62">
        <f t="shared" ref="C62:H62" si="11">AVERAGE(C11:C14)</f>
        <v>4.6715178121855205E-4</v>
      </c>
      <c r="D62">
        <f t="shared" si="11"/>
        <v>1.2317288889576679E-2</v>
      </c>
      <c r="E62">
        <f t="shared" si="11"/>
        <v>3.6541366774819799E-3</v>
      </c>
      <c r="F62">
        <f t="shared" si="11"/>
        <v>9.6977635286426347E-3</v>
      </c>
      <c r="G62">
        <f t="shared" si="11"/>
        <v>6.0145759026092403E-4</v>
      </c>
      <c r="H62">
        <f t="shared" si="11"/>
        <v>9.095275191443793E-3</v>
      </c>
    </row>
    <row r="63" spans="1:15" x14ac:dyDescent="0.3">
      <c r="A63" t="s">
        <v>22</v>
      </c>
      <c r="B63" t="s">
        <v>22</v>
      </c>
      <c r="C63">
        <f t="shared" ref="C63:H63" si="12">AVERAGE(C15:C18)</f>
        <v>8.3778414342815724E-5</v>
      </c>
      <c r="D63">
        <f t="shared" si="12"/>
        <v>2.3199374788071452E-3</v>
      </c>
      <c r="E63">
        <f t="shared" si="12"/>
        <v>8.4452054145323563E-4</v>
      </c>
      <c r="F63">
        <f t="shared" si="12"/>
        <v>1.1878731818246633E-3</v>
      </c>
      <c r="G63">
        <f t="shared" si="12"/>
        <v>3.8233866195897654E-5</v>
      </c>
      <c r="H63">
        <f t="shared" si="12"/>
        <v>8.6036622614637254E-3</v>
      </c>
    </row>
    <row r="64" spans="1:15" x14ac:dyDescent="0.3">
      <c r="A64" t="s">
        <v>23</v>
      </c>
      <c r="B64" t="s">
        <v>23</v>
      </c>
      <c r="C64">
        <f t="shared" ref="C64:E64" si="13">AVERAGE(C19:C23)</f>
        <v>1.2990953855230059E-4</v>
      </c>
      <c r="D64">
        <f t="shared" si="13"/>
        <v>3.0172045525722149E-3</v>
      </c>
      <c r="E64">
        <f t="shared" si="13"/>
        <v>1.5346925734132273E-3</v>
      </c>
      <c r="F64">
        <f t="shared" ref="F64:H64" si="14">AVERAGE(F19:F23)</f>
        <v>2.7741617830727872E-4</v>
      </c>
      <c r="G64">
        <f t="shared" si="14"/>
        <v>2.3470931971336884E-4</v>
      </c>
      <c r="H64">
        <f t="shared" si="14"/>
        <v>3.7892720795434383E-4</v>
      </c>
    </row>
    <row r="65" spans="1:8" x14ac:dyDescent="0.3">
      <c r="A65" t="s">
        <v>24</v>
      </c>
      <c r="B65" t="s">
        <v>24</v>
      </c>
      <c r="C65">
        <f>AVERAGE(C24:C27)</f>
        <v>9.1740232989969832E-5</v>
      </c>
      <c r="D65">
        <f>AVERAGE(D24:D27)</f>
        <v>5.4309253738993942E-4</v>
      </c>
      <c r="E65">
        <f>AVERAGE(E24:E27)</f>
        <v>6.8334292506540034E-4</v>
      </c>
      <c r="F65">
        <f t="shared" ref="F65:H65" si="15">AVERAGE(F24:F27)</f>
        <v>3.0248201727077045E-4</v>
      </c>
      <c r="G65">
        <f t="shared" si="15"/>
        <v>2.4041899906185468E-4</v>
      </c>
      <c r="H65">
        <f t="shared" si="15"/>
        <v>1.1334925855039436E-3</v>
      </c>
    </row>
    <row r="66" spans="1:8" x14ac:dyDescent="0.3">
      <c r="A66" t="s">
        <v>25</v>
      </c>
      <c r="B66" t="s">
        <v>25</v>
      </c>
      <c r="C66">
        <f t="shared" ref="C66:H66" si="16">AVERAGE(C28:C32)</f>
        <v>1.4774160419221494E-3</v>
      </c>
      <c r="D66">
        <f t="shared" si="16"/>
        <v>2.7625017629273598E-3</v>
      </c>
      <c r="E66">
        <f t="shared" si="16"/>
        <v>8.2128576262505549E-4</v>
      </c>
      <c r="F66">
        <f t="shared" si="16"/>
        <v>1.9370471756693381E-3</v>
      </c>
      <c r="G66">
        <f t="shared" si="16"/>
        <v>5.4936050494580269E-5</v>
      </c>
      <c r="H66">
        <f t="shared" si="16"/>
        <v>2.1052889149666981E-4</v>
      </c>
    </row>
    <row r="67" spans="1:8" x14ac:dyDescent="0.3">
      <c r="A67" t="s">
        <v>26</v>
      </c>
      <c r="B67" t="s">
        <v>26</v>
      </c>
      <c r="C67">
        <f t="shared" ref="C67:H67" si="17">AVERAGE(C33:C36)</f>
        <v>4.4506464292064777E-4</v>
      </c>
      <c r="D67">
        <f t="shared" si="17"/>
        <v>2.3730412895735884E-3</v>
      </c>
      <c r="E67">
        <f t="shared" si="17"/>
        <v>8.491307509563439E-4</v>
      </c>
      <c r="F67">
        <f t="shared" si="17"/>
        <v>2.2102373646243237E-4</v>
      </c>
      <c r="G67">
        <f t="shared" si="17"/>
        <v>8.0706661198161838E-5</v>
      </c>
      <c r="H67">
        <f t="shared" si="17"/>
        <v>2.5281008584503353E-3</v>
      </c>
    </row>
    <row r="68" spans="1:8" x14ac:dyDescent="0.3">
      <c r="A68" t="s">
        <v>27</v>
      </c>
      <c r="B68" t="s">
        <v>27</v>
      </c>
      <c r="C68">
        <f>AVERAGE(C37:C45)</f>
        <v>3.8665563300692212E-4</v>
      </c>
      <c r="D68">
        <f>AVERAGE(D37:D45)</f>
        <v>1.2482736532418545E-3</v>
      </c>
      <c r="F68">
        <f>AVERAGE(F37:F45)</f>
        <v>1.3963589551970637E-3</v>
      </c>
      <c r="G68">
        <f>AVERAGE(G37:G45)</f>
        <v>7.8469548657827704E-5</v>
      </c>
      <c r="H68">
        <f>AVERAGE(H37:H45)</f>
        <v>1.5628046684278938E-4</v>
      </c>
    </row>
    <row r="69" spans="1:8" x14ac:dyDescent="0.3">
      <c r="A69" t="s">
        <v>28</v>
      </c>
      <c r="B69" t="s">
        <v>28</v>
      </c>
      <c r="C69">
        <f>AVERAGE(C48:C56)</f>
        <v>2.1428046599397971E-3</v>
      </c>
      <c r="D69">
        <f>AVERAGE(D48:D56)</f>
        <v>1.6722399420061786E-3</v>
      </c>
      <c r="F69">
        <f>AVERAGE(F48:F56)</f>
        <v>5.7291626651383935E-4</v>
      </c>
      <c r="G69">
        <f>AVERAGE(G48:G56)</f>
        <v>1.1001249814995796E-3</v>
      </c>
      <c r="H69">
        <f>AVERAGE(H48:H56)</f>
        <v>2.8200098790874964E-3</v>
      </c>
    </row>
  </sheetData>
  <mergeCells count="1">
    <mergeCell ref="C1:H1"/>
  </mergeCells>
  <pageMargins left="0.7" right="0.7" top="0.75" bottom="0.75" header="0.3" footer="0.3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abSelected="1" topLeftCell="C34" zoomScale="115" zoomScaleNormal="115" zoomScalePageLayoutView="70" workbookViewId="0">
      <selection activeCell="J59" sqref="J59"/>
    </sheetView>
  </sheetViews>
  <sheetFormatPr baseColWidth="10" defaultRowHeight="14.4" x14ac:dyDescent="0.3"/>
  <cols>
    <col min="1" max="1" width="18.109375" customWidth="1"/>
    <col min="2" max="2" width="19.44140625" customWidth="1"/>
  </cols>
  <sheetData>
    <row r="1" spans="1:22" x14ac:dyDescent="0.3">
      <c r="C1" s="11" t="s">
        <v>35</v>
      </c>
      <c r="D1" s="11"/>
      <c r="E1" s="11"/>
      <c r="F1" s="11"/>
      <c r="G1" s="11"/>
      <c r="H1" s="11"/>
      <c r="J1" s="11" t="s">
        <v>36</v>
      </c>
      <c r="K1" s="11"/>
      <c r="L1" s="11"/>
      <c r="M1" s="11"/>
      <c r="N1" s="11"/>
      <c r="O1" s="11"/>
      <c r="Q1" s="11"/>
      <c r="R1" s="11"/>
      <c r="S1" s="11"/>
      <c r="T1" s="11"/>
      <c r="U1" s="11"/>
      <c r="V1" s="11"/>
    </row>
    <row r="2" spans="1:22" x14ac:dyDescent="0.3">
      <c r="C2" s="11" t="s">
        <v>10</v>
      </c>
      <c r="D2" s="11"/>
      <c r="E2" s="11"/>
      <c r="F2" s="11"/>
      <c r="G2" s="11"/>
      <c r="H2" s="11"/>
      <c r="J2" s="11" t="s">
        <v>10</v>
      </c>
      <c r="K2" s="11"/>
      <c r="L2" s="11"/>
      <c r="M2" s="11"/>
      <c r="N2" s="11"/>
      <c r="O2" s="11"/>
      <c r="Q2" s="11"/>
      <c r="R2" s="11"/>
      <c r="S2" s="11"/>
      <c r="T2" s="11"/>
      <c r="U2" s="11"/>
      <c r="V2" s="11"/>
    </row>
    <row r="3" spans="1:22" x14ac:dyDescent="0.3">
      <c r="C3" t="s">
        <v>6</v>
      </c>
      <c r="D3" t="s">
        <v>0</v>
      </c>
      <c r="E3" t="s">
        <v>7</v>
      </c>
      <c r="F3" t="s">
        <v>9</v>
      </c>
      <c r="G3" t="s">
        <v>8</v>
      </c>
      <c r="H3" t="s">
        <v>5</v>
      </c>
      <c r="J3" t="s">
        <v>6</v>
      </c>
      <c r="K3" t="s">
        <v>0</v>
      </c>
      <c r="L3" t="s">
        <v>7</v>
      </c>
      <c r="M3" t="s">
        <v>9</v>
      </c>
      <c r="N3" t="s">
        <v>8</v>
      </c>
      <c r="O3" t="s">
        <v>5</v>
      </c>
    </row>
    <row r="4" spans="1:22" x14ac:dyDescent="0.3">
      <c r="A4">
        <v>7</v>
      </c>
      <c r="B4">
        <v>20200127</v>
      </c>
      <c r="C4" s="8">
        <v>-548.75</v>
      </c>
      <c r="D4" s="8">
        <v>-108</v>
      </c>
      <c r="E4" s="8">
        <v>-966</v>
      </c>
      <c r="F4" s="8">
        <v>-147.4</v>
      </c>
      <c r="G4" s="8">
        <v>-38.6</v>
      </c>
      <c r="H4" s="8">
        <v>-709.2</v>
      </c>
    </row>
    <row r="5" spans="1:22" x14ac:dyDescent="0.3">
      <c r="A5">
        <v>8</v>
      </c>
      <c r="B5">
        <v>20200203</v>
      </c>
      <c r="C5" s="9">
        <v>-1297</v>
      </c>
      <c r="D5" s="9">
        <v>-626.79999999999995</v>
      </c>
      <c r="E5" s="9">
        <v>-855.2</v>
      </c>
      <c r="F5" s="9">
        <v>-96.6</v>
      </c>
      <c r="G5" s="9">
        <v>-162.19999999999999</v>
      </c>
      <c r="H5" s="9">
        <v>-977.8</v>
      </c>
    </row>
    <row r="6" spans="1:22" x14ac:dyDescent="0.3">
      <c r="A6">
        <v>9</v>
      </c>
      <c r="B6">
        <v>20200210</v>
      </c>
      <c r="C6" s="8">
        <v>-978.5</v>
      </c>
      <c r="D6" s="8">
        <v>-823.2</v>
      </c>
      <c r="E6" s="8">
        <v>-589.6</v>
      </c>
      <c r="F6" s="8">
        <v>-135.19999999999999</v>
      </c>
      <c r="G6" s="8">
        <v>-103.4</v>
      </c>
      <c r="H6" s="8">
        <v>-785.2</v>
      </c>
    </row>
    <row r="7" spans="1:22" x14ac:dyDescent="0.3">
      <c r="A7">
        <v>10</v>
      </c>
      <c r="B7">
        <v>20200217</v>
      </c>
      <c r="C7" s="9">
        <v>-2029.5</v>
      </c>
      <c r="D7" s="9">
        <v>-1006.4</v>
      </c>
      <c r="E7" s="9">
        <v>-712.6</v>
      </c>
      <c r="F7" s="9">
        <v>-430</v>
      </c>
      <c r="G7" s="9">
        <v>-214.4</v>
      </c>
      <c r="H7" s="9">
        <v>-851.4</v>
      </c>
      <c r="J7" s="6"/>
      <c r="K7" s="6"/>
      <c r="L7" s="6"/>
      <c r="M7" s="6"/>
      <c r="N7" s="6"/>
      <c r="O7" s="6"/>
      <c r="Q7" s="6"/>
      <c r="R7" s="6"/>
      <c r="S7" s="6"/>
      <c r="T7" s="6"/>
      <c r="U7" s="6"/>
      <c r="V7" s="6"/>
    </row>
    <row r="8" spans="1:22" x14ac:dyDescent="0.3">
      <c r="A8">
        <v>11</v>
      </c>
      <c r="B8">
        <v>20200224</v>
      </c>
      <c r="C8" s="8">
        <v>-2038.25</v>
      </c>
      <c r="D8" s="8">
        <v>-820.6</v>
      </c>
      <c r="E8" s="8">
        <v>-199</v>
      </c>
      <c r="F8" s="8">
        <v>-211.8</v>
      </c>
      <c r="G8" s="8">
        <v>-199</v>
      </c>
      <c r="H8" s="8">
        <v>-346.2</v>
      </c>
      <c r="J8" s="6">
        <f>AVERAGE(C4:C8)</f>
        <v>-1378.4</v>
      </c>
      <c r="K8" s="6">
        <f t="shared" ref="K8:O8" si="0">AVERAGE(D4:D8)</f>
        <v>-677</v>
      </c>
      <c r="L8" s="6">
        <f t="shared" si="0"/>
        <v>-664.48</v>
      </c>
      <c r="M8" s="6">
        <f t="shared" si="0"/>
        <v>-204.2</v>
      </c>
      <c r="N8" s="6">
        <f t="shared" si="0"/>
        <v>-143.52000000000001</v>
      </c>
      <c r="O8" s="6">
        <f t="shared" si="0"/>
        <v>-733.95999999999992</v>
      </c>
      <c r="Q8" s="6"/>
      <c r="R8" s="6"/>
      <c r="S8" s="6"/>
      <c r="T8" s="6"/>
      <c r="U8" s="6"/>
      <c r="V8" s="6"/>
    </row>
    <row r="9" spans="1:22" x14ac:dyDescent="0.3">
      <c r="A9">
        <v>12</v>
      </c>
      <c r="B9">
        <v>20200302</v>
      </c>
      <c r="C9" s="9">
        <v>-1649</v>
      </c>
      <c r="D9" s="9">
        <v>-437</v>
      </c>
      <c r="E9" s="9">
        <v>1106.5999999999999</v>
      </c>
      <c r="F9" s="9">
        <v>-233.6</v>
      </c>
      <c r="G9" s="9">
        <v>-89</v>
      </c>
      <c r="H9" s="9">
        <v>-656.4</v>
      </c>
      <c r="J9" s="6">
        <f t="shared" ref="J9:J57" si="1">AVERAGE(C5:C9)</f>
        <v>-1598.45</v>
      </c>
      <c r="K9" s="6">
        <f t="shared" ref="K9:K57" si="2">AVERAGE(D5:D9)</f>
        <v>-742.8</v>
      </c>
      <c r="L9" s="6">
        <f t="shared" ref="L9:L57" si="3">AVERAGE(E5:E9)</f>
        <v>-249.96000000000004</v>
      </c>
      <c r="M9" s="6">
        <f t="shared" ref="M9:M57" si="4">AVERAGE(F5:F9)</f>
        <v>-221.43999999999997</v>
      </c>
      <c r="N9" s="6">
        <f t="shared" ref="N9:N57" si="5">AVERAGE(G5:G9)</f>
        <v>-153.6</v>
      </c>
      <c r="O9" s="6">
        <f t="shared" ref="O9:O50" si="6">AVERAGE(H5:H9)</f>
        <v>-723.4</v>
      </c>
      <c r="Q9" s="6"/>
      <c r="R9" s="6"/>
      <c r="S9" s="6"/>
      <c r="T9" s="6"/>
      <c r="U9" s="6"/>
      <c r="V9" s="6"/>
    </row>
    <row r="10" spans="1:22" x14ac:dyDescent="0.3">
      <c r="A10">
        <v>13</v>
      </c>
      <c r="B10">
        <v>20200309</v>
      </c>
      <c r="C10" s="8">
        <v>-553</v>
      </c>
      <c r="D10" s="8">
        <v>890.2</v>
      </c>
      <c r="E10" s="8">
        <v>5000.8</v>
      </c>
      <c r="F10" s="8">
        <v>27.2</v>
      </c>
      <c r="G10" s="8">
        <v>-169.8</v>
      </c>
      <c r="H10" s="8">
        <v>-141</v>
      </c>
      <c r="J10" s="6">
        <f t="shared" si="1"/>
        <v>-1449.65</v>
      </c>
      <c r="K10" s="6">
        <f t="shared" si="2"/>
        <v>-439.4</v>
      </c>
      <c r="L10" s="6">
        <f t="shared" si="3"/>
        <v>921.24</v>
      </c>
      <c r="M10" s="6">
        <f t="shared" si="4"/>
        <v>-196.68</v>
      </c>
      <c r="N10" s="6">
        <f t="shared" si="5"/>
        <v>-155.11999999999998</v>
      </c>
      <c r="O10" s="6">
        <f t="shared" si="6"/>
        <v>-556.04</v>
      </c>
      <c r="Q10" s="6"/>
      <c r="R10" s="6"/>
      <c r="S10" s="6"/>
      <c r="T10" s="6"/>
      <c r="U10" s="6"/>
      <c r="V10" s="6"/>
    </row>
    <row r="11" spans="1:22" x14ac:dyDescent="0.3">
      <c r="A11">
        <v>14</v>
      </c>
      <c r="B11">
        <v>20200316</v>
      </c>
      <c r="C11" s="9">
        <v>187.25</v>
      </c>
      <c r="D11" s="9">
        <v>4484.3999999999996</v>
      </c>
      <c r="E11" s="9">
        <v>9198.2000000000007</v>
      </c>
      <c r="F11" s="9">
        <v>547</v>
      </c>
      <c r="G11" s="9">
        <v>67</v>
      </c>
      <c r="H11" s="9">
        <v>114</v>
      </c>
      <c r="J11" s="6">
        <f t="shared" si="1"/>
        <v>-1216.5</v>
      </c>
      <c r="K11" s="6">
        <f t="shared" si="2"/>
        <v>622.11999999999989</v>
      </c>
      <c r="L11" s="6">
        <f t="shared" si="3"/>
        <v>2878.8</v>
      </c>
      <c r="M11" s="6">
        <f t="shared" si="4"/>
        <v>-60.239999999999988</v>
      </c>
      <c r="N11" s="6">
        <f t="shared" si="5"/>
        <v>-121.04</v>
      </c>
      <c r="O11" s="6">
        <f t="shared" si="6"/>
        <v>-376.2</v>
      </c>
      <c r="Q11" s="6"/>
      <c r="R11" s="6"/>
      <c r="S11" s="6"/>
      <c r="T11" s="6"/>
      <c r="U11" s="6"/>
      <c r="V11" s="6"/>
    </row>
    <row r="12" spans="1:22" x14ac:dyDescent="0.3">
      <c r="A12">
        <v>15</v>
      </c>
      <c r="B12">
        <v>20200323</v>
      </c>
      <c r="C12" s="8">
        <v>765</v>
      </c>
      <c r="D12" s="8">
        <v>11418.6</v>
      </c>
      <c r="E12" s="8">
        <v>10771</v>
      </c>
      <c r="F12" s="8">
        <v>1416</v>
      </c>
      <c r="G12" s="8">
        <v>219.4</v>
      </c>
      <c r="H12" s="8">
        <v>965.4</v>
      </c>
      <c r="J12" s="6">
        <f t="shared" si="1"/>
        <v>-657.6</v>
      </c>
      <c r="K12" s="6">
        <f t="shared" si="2"/>
        <v>3107.12</v>
      </c>
      <c r="L12" s="6">
        <f t="shared" si="3"/>
        <v>5175.5199999999995</v>
      </c>
      <c r="M12" s="6">
        <f t="shared" si="4"/>
        <v>308.95999999999998</v>
      </c>
      <c r="N12" s="6">
        <f t="shared" si="5"/>
        <v>-34.28</v>
      </c>
      <c r="O12" s="6">
        <f t="shared" si="6"/>
        <v>-12.839999999999986</v>
      </c>
      <c r="Q12" s="6"/>
      <c r="R12" s="6"/>
      <c r="S12" s="6"/>
      <c r="T12" s="6"/>
      <c r="U12" s="6"/>
      <c r="V12" s="6"/>
    </row>
    <row r="13" spans="1:22" x14ac:dyDescent="0.3">
      <c r="A13">
        <v>16</v>
      </c>
      <c r="B13">
        <v>20200330</v>
      </c>
      <c r="C13" s="9">
        <v>2165.75</v>
      </c>
      <c r="D13" s="9">
        <v>12697</v>
      </c>
      <c r="E13" s="9">
        <v>8483.2000000000007</v>
      </c>
      <c r="F13" s="9">
        <v>2173</v>
      </c>
      <c r="G13" s="9">
        <v>579.20000000000005</v>
      </c>
      <c r="H13" s="9">
        <v>6883</v>
      </c>
      <c r="J13" s="6">
        <f t="shared" si="1"/>
        <v>183.2</v>
      </c>
      <c r="K13" s="6">
        <f t="shared" si="2"/>
        <v>5810.64</v>
      </c>
      <c r="L13" s="6">
        <f t="shared" si="3"/>
        <v>6911.9600000000009</v>
      </c>
      <c r="M13" s="6">
        <f t="shared" si="4"/>
        <v>785.92</v>
      </c>
      <c r="N13" s="6">
        <f t="shared" si="5"/>
        <v>121.36000000000001</v>
      </c>
      <c r="O13" s="6">
        <f t="shared" si="6"/>
        <v>1433</v>
      </c>
      <c r="Q13" s="6"/>
      <c r="R13" s="6"/>
      <c r="S13" s="6"/>
      <c r="T13" s="6"/>
      <c r="U13" s="6"/>
      <c r="V13" s="6"/>
    </row>
    <row r="14" spans="1:22" x14ac:dyDescent="0.3">
      <c r="A14">
        <v>17</v>
      </c>
      <c r="B14">
        <v>20200406</v>
      </c>
      <c r="C14" s="8">
        <v>2615.5</v>
      </c>
      <c r="D14" s="8">
        <v>9206.4</v>
      </c>
      <c r="E14" s="8">
        <v>6756.2</v>
      </c>
      <c r="F14" s="8">
        <v>2134.4</v>
      </c>
      <c r="G14" s="8">
        <v>822</v>
      </c>
      <c r="H14" s="8">
        <v>9012.2000000000007</v>
      </c>
      <c r="J14" s="6">
        <f t="shared" si="1"/>
        <v>1036.0999999999999</v>
      </c>
      <c r="K14" s="6">
        <f t="shared" si="2"/>
        <v>7739.32</v>
      </c>
      <c r="L14" s="6">
        <f t="shared" si="3"/>
        <v>8041.8799999999992</v>
      </c>
      <c r="M14" s="6">
        <f t="shared" si="4"/>
        <v>1259.52</v>
      </c>
      <c r="N14" s="6">
        <f t="shared" si="5"/>
        <v>303.56000000000006</v>
      </c>
      <c r="O14" s="6">
        <f t="shared" si="6"/>
        <v>3366.72</v>
      </c>
      <c r="Q14" s="6"/>
      <c r="R14" s="6"/>
      <c r="S14" s="6"/>
      <c r="T14" s="6"/>
      <c r="U14" s="6"/>
      <c r="V14" s="6"/>
    </row>
    <row r="15" spans="1:22" x14ac:dyDescent="0.3">
      <c r="A15">
        <v>18</v>
      </c>
      <c r="B15">
        <v>20200413</v>
      </c>
      <c r="C15" s="9">
        <v>1915.75</v>
      </c>
      <c r="D15" s="9">
        <v>5370.8</v>
      </c>
      <c r="E15" s="9">
        <v>4754.6000000000004</v>
      </c>
      <c r="F15" s="9">
        <v>1475.4</v>
      </c>
      <c r="G15" s="9">
        <v>763.8</v>
      </c>
      <c r="H15" s="9">
        <v>12830.4</v>
      </c>
      <c r="J15" s="6">
        <f t="shared" si="1"/>
        <v>1529.85</v>
      </c>
      <c r="K15" s="6">
        <f t="shared" si="2"/>
        <v>8635.44</v>
      </c>
      <c r="L15" s="6">
        <f t="shared" si="3"/>
        <v>7992.6399999999994</v>
      </c>
      <c r="M15" s="6">
        <f t="shared" si="4"/>
        <v>1549.1599999999999</v>
      </c>
      <c r="N15" s="6">
        <f t="shared" si="5"/>
        <v>490.27999999999992</v>
      </c>
      <c r="O15" s="6">
        <f t="shared" si="6"/>
        <v>5961</v>
      </c>
      <c r="Q15" s="6"/>
      <c r="R15" s="6"/>
      <c r="S15" s="6"/>
      <c r="T15" s="6"/>
      <c r="U15" s="6"/>
      <c r="V15" s="6"/>
    </row>
    <row r="16" spans="1:22" x14ac:dyDescent="0.3">
      <c r="A16">
        <v>19</v>
      </c>
      <c r="B16">
        <v>20200420</v>
      </c>
      <c r="C16" s="8">
        <v>1144.5</v>
      </c>
      <c r="D16" s="8">
        <v>2674.2</v>
      </c>
      <c r="E16" s="8">
        <v>2910</v>
      </c>
      <c r="F16" s="8">
        <v>1110.8</v>
      </c>
      <c r="G16" s="8">
        <v>573.6</v>
      </c>
      <c r="H16" s="8">
        <v>12454</v>
      </c>
      <c r="J16" s="6">
        <f t="shared" si="1"/>
        <v>1721.3</v>
      </c>
      <c r="K16" s="6">
        <f t="shared" si="2"/>
        <v>8273.4</v>
      </c>
      <c r="L16" s="6">
        <f t="shared" si="3"/>
        <v>6735</v>
      </c>
      <c r="M16" s="6">
        <f t="shared" si="4"/>
        <v>1661.9199999999996</v>
      </c>
      <c r="N16" s="6">
        <f t="shared" si="5"/>
        <v>591.59999999999991</v>
      </c>
      <c r="O16" s="6">
        <f t="shared" si="6"/>
        <v>8429</v>
      </c>
      <c r="Q16" s="6"/>
      <c r="R16" s="6"/>
      <c r="S16" s="6"/>
      <c r="T16" s="6"/>
      <c r="U16" s="6"/>
      <c r="V16" s="6"/>
    </row>
    <row r="17" spans="1:22" x14ac:dyDescent="0.3">
      <c r="A17">
        <v>20</v>
      </c>
      <c r="B17">
        <v>20200427</v>
      </c>
      <c r="C17" s="9">
        <v>945.75</v>
      </c>
      <c r="D17" s="9">
        <v>1414.2</v>
      </c>
      <c r="E17" s="9">
        <v>1521.4</v>
      </c>
      <c r="F17" s="9">
        <v>647.79999999999995</v>
      </c>
      <c r="G17" s="9">
        <v>590</v>
      </c>
      <c r="H17" s="9">
        <v>8762.4</v>
      </c>
      <c r="J17" s="6">
        <f t="shared" si="1"/>
        <v>1757.45</v>
      </c>
      <c r="K17" s="6">
        <f t="shared" si="2"/>
        <v>6272.52</v>
      </c>
      <c r="L17" s="6">
        <f t="shared" si="3"/>
        <v>4885.08</v>
      </c>
      <c r="M17" s="6">
        <f t="shared" si="4"/>
        <v>1508.28</v>
      </c>
      <c r="N17" s="6">
        <f t="shared" si="5"/>
        <v>665.72</v>
      </c>
      <c r="O17" s="6">
        <f t="shared" si="6"/>
        <v>9988.4</v>
      </c>
      <c r="Q17" s="6"/>
      <c r="R17" s="6"/>
      <c r="S17" s="6"/>
      <c r="T17" s="6"/>
      <c r="U17" s="6"/>
      <c r="V17" s="6"/>
    </row>
    <row r="18" spans="1:22" x14ac:dyDescent="0.3">
      <c r="A18">
        <v>21</v>
      </c>
      <c r="B18">
        <v>20200504</v>
      </c>
      <c r="C18" s="8">
        <v>315</v>
      </c>
      <c r="D18" s="8">
        <v>808.8</v>
      </c>
      <c r="E18" s="8">
        <v>966.6</v>
      </c>
      <c r="F18" s="8">
        <v>203.6</v>
      </c>
      <c r="G18" s="8">
        <v>544.79999999999995</v>
      </c>
      <c r="H18" s="8">
        <v>3545.8</v>
      </c>
      <c r="J18" s="6">
        <f t="shared" si="1"/>
        <v>1387.3</v>
      </c>
      <c r="K18" s="6">
        <f t="shared" si="2"/>
        <v>3894.88</v>
      </c>
      <c r="L18" s="6">
        <f t="shared" si="3"/>
        <v>3381.7599999999998</v>
      </c>
      <c r="M18" s="6">
        <f t="shared" si="4"/>
        <v>1114.4000000000001</v>
      </c>
      <c r="N18" s="6">
        <f t="shared" si="5"/>
        <v>658.83999999999992</v>
      </c>
      <c r="O18" s="6">
        <f t="shared" si="6"/>
        <v>9320.9600000000009</v>
      </c>
      <c r="Q18" s="6"/>
      <c r="R18" s="6"/>
      <c r="S18" s="6"/>
      <c r="T18" s="6"/>
      <c r="U18" s="6"/>
      <c r="V18" s="6"/>
    </row>
    <row r="19" spans="1:22" x14ac:dyDescent="0.3">
      <c r="A19">
        <v>22</v>
      </c>
      <c r="B19">
        <v>20200511</v>
      </c>
      <c r="C19" s="9">
        <v>129.25</v>
      </c>
      <c r="D19" s="9">
        <v>-50.4</v>
      </c>
      <c r="E19" s="9">
        <v>673.6</v>
      </c>
      <c r="F19" s="9">
        <v>52</v>
      </c>
      <c r="G19" s="9">
        <v>417</v>
      </c>
      <c r="H19" s="9">
        <v>4851.8</v>
      </c>
      <c r="J19" s="6">
        <f t="shared" si="1"/>
        <v>890.05</v>
      </c>
      <c r="K19" s="6">
        <f t="shared" si="2"/>
        <v>2043.52</v>
      </c>
      <c r="L19" s="6">
        <f t="shared" si="3"/>
        <v>2165.2400000000002</v>
      </c>
      <c r="M19" s="6">
        <f t="shared" si="4"/>
        <v>697.92</v>
      </c>
      <c r="N19" s="6">
        <f t="shared" si="5"/>
        <v>577.83999999999992</v>
      </c>
      <c r="O19" s="6">
        <f t="shared" si="6"/>
        <v>8488.880000000001</v>
      </c>
      <c r="Q19" s="6"/>
      <c r="R19" s="6"/>
      <c r="S19" s="6"/>
      <c r="T19" s="6"/>
      <c r="U19" s="6"/>
      <c r="V19" s="6"/>
    </row>
    <row r="20" spans="1:22" x14ac:dyDescent="0.3">
      <c r="A20">
        <v>23</v>
      </c>
      <c r="B20">
        <v>20200518</v>
      </c>
      <c r="C20" s="8">
        <v>583.5</v>
      </c>
      <c r="D20" s="8">
        <v>121.6</v>
      </c>
      <c r="E20" s="8">
        <v>36.4</v>
      </c>
      <c r="F20" s="8">
        <v>50.4</v>
      </c>
      <c r="G20" s="8">
        <v>355.6</v>
      </c>
      <c r="H20" s="8">
        <v>2576.4</v>
      </c>
      <c r="J20" s="6">
        <f t="shared" si="1"/>
        <v>623.6</v>
      </c>
      <c r="K20" s="6">
        <f t="shared" si="2"/>
        <v>993.68000000000006</v>
      </c>
      <c r="L20" s="6">
        <f t="shared" si="3"/>
        <v>1221.5999999999999</v>
      </c>
      <c r="M20" s="6">
        <f t="shared" si="4"/>
        <v>412.91999999999996</v>
      </c>
      <c r="N20" s="6">
        <f t="shared" si="5"/>
        <v>496.19999999999993</v>
      </c>
      <c r="O20" s="6">
        <f t="shared" si="6"/>
        <v>6438.08</v>
      </c>
      <c r="Q20" s="6"/>
      <c r="R20" s="6"/>
      <c r="S20" s="6"/>
      <c r="T20" s="6"/>
      <c r="U20" s="6"/>
      <c r="V20" s="6"/>
    </row>
    <row r="21" spans="1:22" x14ac:dyDescent="0.3">
      <c r="A21">
        <v>24</v>
      </c>
      <c r="B21">
        <v>20200525</v>
      </c>
      <c r="C21" s="9">
        <v>-33</v>
      </c>
      <c r="D21" s="9">
        <v>256.60000000000002</v>
      </c>
      <c r="E21" s="9">
        <v>-200.2</v>
      </c>
      <c r="F21" s="9">
        <v>17.2</v>
      </c>
      <c r="G21" s="9">
        <v>94</v>
      </c>
      <c r="H21" s="9">
        <v>1834.8</v>
      </c>
      <c r="J21" s="6">
        <f t="shared" si="1"/>
        <v>388.1</v>
      </c>
      <c r="K21" s="6">
        <f t="shared" si="2"/>
        <v>510.15999999999997</v>
      </c>
      <c r="L21" s="6">
        <f t="shared" si="3"/>
        <v>599.56000000000006</v>
      </c>
      <c r="M21" s="6">
        <f t="shared" si="4"/>
        <v>194.2</v>
      </c>
      <c r="N21" s="6">
        <f t="shared" si="5"/>
        <v>400.28000000000003</v>
      </c>
      <c r="O21" s="6">
        <f t="shared" si="6"/>
        <v>4314.24</v>
      </c>
      <c r="Q21" s="6"/>
      <c r="R21" s="6"/>
      <c r="S21" s="6"/>
      <c r="T21" s="6"/>
      <c r="U21" s="6"/>
      <c r="V21" s="6"/>
    </row>
    <row r="22" spans="1:22" x14ac:dyDescent="0.3">
      <c r="A22">
        <v>25</v>
      </c>
      <c r="B22">
        <v>20200601</v>
      </c>
      <c r="C22" s="8">
        <v>812.5</v>
      </c>
      <c r="D22" s="8">
        <v>-277.8</v>
      </c>
      <c r="E22" s="8">
        <v>-301</v>
      </c>
      <c r="F22" s="8">
        <v>36.799999999999997</v>
      </c>
      <c r="G22" s="8">
        <v>214</v>
      </c>
      <c r="H22" s="8">
        <v>791.2</v>
      </c>
      <c r="J22" s="6">
        <f t="shared" si="1"/>
        <v>361.45</v>
      </c>
      <c r="K22" s="6">
        <f t="shared" si="2"/>
        <v>171.76</v>
      </c>
      <c r="L22" s="6">
        <f t="shared" si="3"/>
        <v>235.08</v>
      </c>
      <c r="M22" s="6">
        <f t="shared" si="4"/>
        <v>72</v>
      </c>
      <c r="N22" s="6">
        <f t="shared" si="5"/>
        <v>325.08000000000004</v>
      </c>
      <c r="O22" s="6">
        <f t="shared" si="6"/>
        <v>2720</v>
      </c>
      <c r="Q22" s="6"/>
      <c r="R22" s="6"/>
      <c r="S22" s="6"/>
      <c r="T22" s="6"/>
      <c r="U22" s="6"/>
      <c r="V22" s="6"/>
    </row>
    <row r="23" spans="1:22" x14ac:dyDescent="0.3">
      <c r="A23">
        <v>26</v>
      </c>
      <c r="B23">
        <v>20200608</v>
      </c>
      <c r="C23" s="9">
        <v>641.5</v>
      </c>
      <c r="D23" s="9">
        <v>-512.20000000000005</v>
      </c>
      <c r="E23" s="9">
        <v>-648</v>
      </c>
      <c r="F23" s="9">
        <v>61.2</v>
      </c>
      <c r="G23" s="9">
        <v>196</v>
      </c>
      <c r="H23" s="9">
        <v>621.4</v>
      </c>
      <c r="J23" s="6">
        <f t="shared" si="1"/>
        <v>426.75</v>
      </c>
      <c r="K23" s="6">
        <f t="shared" si="2"/>
        <v>-92.440000000000012</v>
      </c>
      <c r="L23" s="6">
        <f t="shared" si="3"/>
        <v>-87.84</v>
      </c>
      <c r="M23" s="6">
        <f t="shared" si="4"/>
        <v>43.52</v>
      </c>
      <c r="N23" s="6">
        <f t="shared" si="5"/>
        <v>255.32</v>
      </c>
      <c r="O23" s="6">
        <f t="shared" si="6"/>
        <v>2135.12</v>
      </c>
      <c r="Q23" s="6"/>
      <c r="R23" s="6"/>
      <c r="S23" s="6"/>
      <c r="T23" s="6"/>
      <c r="U23" s="6"/>
      <c r="V23" s="6"/>
    </row>
    <row r="24" spans="1:22" x14ac:dyDescent="0.3">
      <c r="A24">
        <v>27</v>
      </c>
      <c r="B24">
        <v>20200615</v>
      </c>
      <c r="C24" s="8">
        <v>-153.75</v>
      </c>
      <c r="D24" s="8">
        <v>-504.4</v>
      </c>
      <c r="E24" s="8">
        <v>-99.2</v>
      </c>
      <c r="F24" s="8">
        <v>77.599999999999994</v>
      </c>
      <c r="G24" s="8">
        <v>133.6</v>
      </c>
      <c r="H24" s="8">
        <v>14</v>
      </c>
      <c r="J24" s="6">
        <f t="shared" si="1"/>
        <v>370.15</v>
      </c>
      <c r="K24" s="6">
        <f t="shared" si="2"/>
        <v>-183.24</v>
      </c>
      <c r="L24" s="6">
        <f t="shared" si="3"/>
        <v>-242.4</v>
      </c>
      <c r="M24" s="6">
        <f t="shared" si="4"/>
        <v>48.64</v>
      </c>
      <c r="N24" s="6">
        <f t="shared" si="5"/>
        <v>198.64000000000001</v>
      </c>
      <c r="O24" s="6">
        <f t="shared" si="6"/>
        <v>1167.56</v>
      </c>
      <c r="Q24" s="6"/>
      <c r="R24" s="6"/>
      <c r="S24" s="6"/>
      <c r="T24" s="6"/>
      <c r="U24" s="6"/>
      <c r="V24" s="6"/>
    </row>
    <row r="25" spans="1:22" x14ac:dyDescent="0.3">
      <c r="A25">
        <v>28</v>
      </c>
      <c r="B25">
        <v>20200622</v>
      </c>
      <c r="C25" s="9">
        <v>731.5</v>
      </c>
      <c r="D25" s="9">
        <v>29.8</v>
      </c>
      <c r="E25" s="9">
        <v>782.8</v>
      </c>
      <c r="F25" s="9">
        <v>-0.6</v>
      </c>
      <c r="G25" s="9">
        <v>114.4</v>
      </c>
      <c r="H25" s="9">
        <v>-300</v>
      </c>
      <c r="J25" s="6">
        <f t="shared" si="1"/>
        <v>399.75</v>
      </c>
      <c r="K25" s="6">
        <f t="shared" si="2"/>
        <v>-201.60000000000005</v>
      </c>
      <c r="L25" s="6">
        <f t="shared" si="3"/>
        <v>-93.120000000000033</v>
      </c>
      <c r="M25" s="6">
        <f t="shared" si="4"/>
        <v>38.440000000000005</v>
      </c>
      <c r="N25" s="6">
        <f t="shared" si="5"/>
        <v>150.4</v>
      </c>
      <c r="O25" s="6">
        <f t="shared" si="6"/>
        <v>592.28</v>
      </c>
      <c r="Q25" s="6"/>
      <c r="R25" s="6"/>
      <c r="S25" s="6"/>
      <c r="T25" s="6"/>
      <c r="U25" s="6"/>
      <c r="V25" s="6"/>
    </row>
    <row r="26" spans="1:22" x14ac:dyDescent="0.3">
      <c r="A26">
        <v>29</v>
      </c>
      <c r="B26">
        <v>20200629</v>
      </c>
      <c r="C26" s="8">
        <v>-4.75</v>
      </c>
      <c r="D26" s="8">
        <v>214.6</v>
      </c>
      <c r="E26" s="8">
        <v>845.6</v>
      </c>
      <c r="F26" s="8">
        <v>-100.6</v>
      </c>
      <c r="G26" s="8">
        <v>-14.4</v>
      </c>
      <c r="H26" s="8">
        <v>-54.8</v>
      </c>
      <c r="J26" s="6">
        <f t="shared" si="1"/>
        <v>405.4</v>
      </c>
      <c r="K26" s="6">
        <f t="shared" si="2"/>
        <v>-210.00000000000006</v>
      </c>
      <c r="L26" s="6">
        <f t="shared" si="3"/>
        <v>116.03999999999999</v>
      </c>
      <c r="M26" s="6">
        <f t="shared" si="4"/>
        <v>14.88</v>
      </c>
      <c r="N26" s="6">
        <f t="shared" si="5"/>
        <v>128.72</v>
      </c>
      <c r="O26" s="6">
        <f t="shared" si="6"/>
        <v>214.35999999999999</v>
      </c>
      <c r="Q26" s="6"/>
      <c r="R26" s="6"/>
      <c r="S26" s="6"/>
      <c r="T26" s="6"/>
      <c r="U26" s="6"/>
      <c r="V26" s="6"/>
    </row>
    <row r="27" spans="1:22" x14ac:dyDescent="0.3">
      <c r="A27">
        <v>30</v>
      </c>
      <c r="B27">
        <v>20200706</v>
      </c>
      <c r="C27" s="9">
        <v>127</v>
      </c>
      <c r="D27" s="9">
        <v>291.60000000000002</v>
      </c>
      <c r="E27" s="9">
        <v>-309.8</v>
      </c>
      <c r="F27" s="9">
        <v>-16</v>
      </c>
      <c r="G27" s="9">
        <v>4.4000000000000004</v>
      </c>
      <c r="H27" s="9">
        <v>-552.79999999999995</v>
      </c>
      <c r="J27" s="6">
        <f t="shared" si="1"/>
        <v>268.3</v>
      </c>
      <c r="K27" s="6">
        <f t="shared" si="2"/>
        <v>-96.12</v>
      </c>
      <c r="L27" s="6">
        <f t="shared" si="3"/>
        <v>114.27999999999997</v>
      </c>
      <c r="M27" s="6">
        <f t="shared" si="4"/>
        <v>4.3200000000000047</v>
      </c>
      <c r="N27" s="6">
        <f t="shared" si="5"/>
        <v>86.8</v>
      </c>
      <c r="O27" s="6">
        <f t="shared" si="6"/>
        <v>-54.44</v>
      </c>
      <c r="Q27" s="6"/>
      <c r="R27" s="6"/>
      <c r="S27" s="6"/>
      <c r="T27" s="6"/>
      <c r="U27" s="6"/>
      <c r="V27" s="6"/>
    </row>
    <row r="28" spans="1:22" x14ac:dyDescent="0.3">
      <c r="A28">
        <v>31</v>
      </c>
      <c r="B28">
        <v>20200713</v>
      </c>
      <c r="C28" s="8">
        <v>-251</v>
      </c>
      <c r="D28" s="8">
        <v>268.60000000000002</v>
      </c>
      <c r="E28" s="8">
        <v>-634.79999999999995</v>
      </c>
      <c r="F28" s="8">
        <v>-130</v>
      </c>
      <c r="G28" s="8">
        <v>-59.6</v>
      </c>
      <c r="H28" s="8">
        <v>-234.8</v>
      </c>
      <c r="J28" s="6">
        <f t="shared" si="1"/>
        <v>89.8</v>
      </c>
      <c r="K28" s="6">
        <f t="shared" si="2"/>
        <v>60.040000000000006</v>
      </c>
      <c r="L28" s="6">
        <f t="shared" si="3"/>
        <v>116.91999999999999</v>
      </c>
      <c r="M28" s="6">
        <f t="shared" si="4"/>
        <v>-33.92</v>
      </c>
      <c r="N28" s="6">
        <f t="shared" si="5"/>
        <v>35.68</v>
      </c>
      <c r="O28" s="6">
        <f t="shared" si="6"/>
        <v>-225.67999999999998</v>
      </c>
      <c r="Q28" s="6"/>
      <c r="R28" s="6"/>
      <c r="S28" s="6"/>
      <c r="T28" s="6"/>
      <c r="U28" s="6"/>
      <c r="V28" s="6"/>
    </row>
    <row r="29" spans="1:22" x14ac:dyDescent="0.3">
      <c r="A29">
        <v>32</v>
      </c>
      <c r="B29">
        <v>20200720</v>
      </c>
      <c r="C29" s="9">
        <v>-636.25</v>
      </c>
      <c r="D29" s="9">
        <v>577.6</v>
      </c>
      <c r="E29" s="9">
        <v>-575.79999999999995</v>
      </c>
      <c r="F29" s="9">
        <v>-14</v>
      </c>
      <c r="G29" s="9">
        <v>-21.6</v>
      </c>
      <c r="H29" s="9">
        <v>-120.6</v>
      </c>
      <c r="J29" s="6">
        <f t="shared" si="1"/>
        <v>-6.7</v>
      </c>
      <c r="K29" s="6">
        <f t="shared" si="2"/>
        <v>276.44</v>
      </c>
      <c r="L29" s="6">
        <f t="shared" si="3"/>
        <v>21.600000000000044</v>
      </c>
      <c r="M29" s="6">
        <f t="shared" si="4"/>
        <v>-52.239999999999995</v>
      </c>
      <c r="N29" s="6">
        <f t="shared" si="5"/>
        <v>4.6400000000000006</v>
      </c>
      <c r="O29" s="6">
        <f t="shared" si="6"/>
        <v>-252.59999999999997</v>
      </c>
      <c r="Q29" s="6"/>
      <c r="R29" s="6"/>
      <c r="S29" s="6"/>
      <c r="T29" s="6"/>
      <c r="U29" s="6"/>
      <c r="V29" s="6"/>
    </row>
    <row r="30" spans="1:22" x14ac:dyDescent="0.3">
      <c r="A30">
        <v>33</v>
      </c>
      <c r="B30">
        <v>20200727</v>
      </c>
      <c r="C30" s="8">
        <v>80.5</v>
      </c>
      <c r="D30" s="8">
        <v>1196.5999999999999</v>
      </c>
      <c r="E30" s="8">
        <v>865.6</v>
      </c>
      <c r="F30" s="8">
        <v>68.8</v>
      </c>
      <c r="G30" s="8">
        <v>-35.4</v>
      </c>
      <c r="H30" s="8">
        <v>-25.4</v>
      </c>
      <c r="J30" s="6">
        <f t="shared" si="1"/>
        <v>-136.9</v>
      </c>
      <c r="K30" s="6">
        <f t="shared" si="2"/>
        <v>509.8</v>
      </c>
      <c r="L30" s="6">
        <f t="shared" si="3"/>
        <v>38.160000000000011</v>
      </c>
      <c r="M30" s="6">
        <f t="shared" si="4"/>
        <v>-38.36</v>
      </c>
      <c r="N30" s="6">
        <f t="shared" si="5"/>
        <v>-25.32</v>
      </c>
      <c r="O30" s="6">
        <f t="shared" si="6"/>
        <v>-197.67999999999998</v>
      </c>
      <c r="Q30" s="6"/>
      <c r="R30" s="6"/>
      <c r="S30" s="6"/>
      <c r="T30" s="6"/>
      <c r="U30" s="6"/>
      <c r="V30" s="6"/>
    </row>
    <row r="31" spans="1:22" x14ac:dyDescent="0.3">
      <c r="A31">
        <v>34</v>
      </c>
      <c r="B31">
        <v>20200803</v>
      </c>
      <c r="C31" s="9">
        <v>915.75</v>
      </c>
      <c r="D31" s="9">
        <v>1144.4000000000001</v>
      </c>
      <c r="E31" s="9">
        <v>-96.6</v>
      </c>
      <c r="F31" s="9">
        <v>11.4</v>
      </c>
      <c r="G31" s="9">
        <v>41.4</v>
      </c>
      <c r="H31" s="9">
        <v>-107</v>
      </c>
      <c r="J31" s="6">
        <f t="shared" si="1"/>
        <v>47.2</v>
      </c>
      <c r="K31" s="6">
        <f t="shared" si="2"/>
        <v>695.76</v>
      </c>
      <c r="L31" s="6">
        <f t="shared" si="3"/>
        <v>-150.27999999999997</v>
      </c>
      <c r="M31" s="6">
        <f t="shared" si="4"/>
        <v>-15.959999999999999</v>
      </c>
      <c r="N31" s="6">
        <f t="shared" si="5"/>
        <v>-14.160000000000002</v>
      </c>
      <c r="O31" s="6">
        <f t="shared" si="6"/>
        <v>-208.11999999999998</v>
      </c>
      <c r="Q31" s="6"/>
      <c r="R31" s="6"/>
      <c r="S31" s="6"/>
      <c r="T31" s="6"/>
      <c r="U31" s="6"/>
      <c r="V31" s="6"/>
    </row>
    <row r="32" spans="1:22" x14ac:dyDescent="0.3">
      <c r="A32">
        <v>35</v>
      </c>
      <c r="B32">
        <v>20200810</v>
      </c>
      <c r="C32" s="8">
        <v>3388.5</v>
      </c>
      <c r="D32" s="8">
        <v>1171.5999999999999</v>
      </c>
      <c r="E32" s="8">
        <v>1011.4</v>
      </c>
      <c r="F32" s="8">
        <v>636.20000000000005</v>
      </c>
      <c r="G32" s="8">
        <v>-10.6</v>
      </c>
      <c r="H32" s="8">
        <v>269</v>
      </c>
      <c r="J32" s="6">
        <f t="shared" si="1"/>
        <v>699.5</v>
      </c>
      <c r="K32" s="6">
        <f t="shared" si="2"/>
        <v>871.75999999999988</v>
      </c>
      <c r="L32" s="6">
        <f t="shared" si="3"/>
        <v>113.96000000000001</v>
      </c>
      <c r="M32" s="6">
        <f t="shared" si="4"/>
        <v>114.48000000000002</v>
      </c>
      <c r="N32" s="6">
        <f t="shared" si="5"/>
        <v>-17.159999999999997</v>
      </c>
      <c r="O32" s="6">
        <f t="shared" si="6"/>
        <v>-43.759999999999991</v>
      </c>
      <c r="Q32" s="6"/>
      <c r="R32" s="6"/>
      <c r="S32" s="6"/>
      <c r="T32" s="6"/>
      <c r="U32" s="6"/>
      <c r="V32" s="6"/>
    </row>
    <row r="33" spans="1:22" x14ac:dyDescent="0.3">
      <c r="A33">
        <v>36</v>
      </c>
      <c r="B33">
        <v>20200817</v>
      </c>
      <c r="C33" s="9">
        <v>1084.5</v>
      </c>
      <c r="D33" s="9">
        <v>984.2</v>
      </c>
      <c r="E33" s="9">
        <v>920.2</v>
      </c>
      <c r="F33" s="9">
        <v>252.8</v>
      </c>
      <c r="G33" s="9">
        <v>39.200000000000003</v>
      </c>
      <c r="H33" s="9">
        <v>580.79999999999995</v>
      </c>
      <c r="J33" s="6">
        <f t="shared" si="1"/>
        <v>966.6</v>
      </c>
      <c r="K33" s="6">
        <f t="shared" si="2"/>
        <v>1014.8799999999999</v>
      </c>
      <c r="L33" s="6">
        <f t="shared" si="3"/>
        <v>424.96000000000004</v>
      </c>
      <c r="M33" s="6">
        <f t="shared" si="4"/>
        <v>191.04000000000002</v>
      </c>
      <c r="N33" s="6">
        <f t="shared" si="5"/>
        <v>2.6</v>
      </c>
      <c r="O33" s="6">
        <f t="shared" si="6"/>
        <v>119.35999999999999</v>
      </c>
      <c r="Q33" s="6"/>
      <c r="R33" s="6"/>
      <c r="S33" s="6"/>
      <c r="T33" s="6"/>
      <c r="U33" s="6"/>
      <c r="V33" s="6"/>
    </row>
    <row r="34" spans="1:22" x14ac:dyDescent="0.3">
      <c r="A34">
        <v>37</v>
      </c>
      <c r="B34">
        <v>20200824</v>
      </c>
      <c r="C34" s="8">
        <v>191.5</v>
      </c>
      <c r="D34" s="8">
        <v>1088.5999999999999</v>
      </c>
      <c r="E34" s="8">
        <v>814.4</v>
      </c>
      <c r="F34" s="8">
        <v>130</v>
      </c>
      <c r="G34" s="8">
        <v>-101.6</v>
      </c>
      <c r="H34" s="8">
        <v>912</v>
      </c>
      <c r="J34" s="6">
        <f t="shared" si="1"/>
        <v>1132.1500000000001</v>
      </c>
      <c r="K34" s="6">
        <f t="shared" si="2"/>
        <v>1117.08</v>
      </c>
      <c r="L34" s="6">
        <f t="shared" si="3"/>
        <v>703.00000000000011</v>
      </c>
      <c r="M34" s="6">
        <f t="shared" si="4"/>
        <v>219.84</v>
      </c>
      <c r="N34" s="6">
        <f t="shared" si="5"/>
        <v>-13.4</v>
      </c>
      <c r="O34" s="6">
        <f t="shared" si="6"/>
        <v>325.88</v>
      </c>
      <c r="Q34" s="6"/>
      <c r="R34" s="6"/>
      <c r="S34" s="6"/>
      <c r="T34" s="6"/>
      <c r="U34" s="6"/>
      <c r="V34" s="6"/>
    </row>
    <row r="35" spans="1:22" x14ac:dyDescent="0.3">
      <c r="A35">
        <v>38</v>
      </c>
      <c r="B35">
        <v>20200831</v>
      </c>
      <c r="C35" s="9">
        <v>684</v>
      </c>
      <c r="D35" s="9">
        <v>1046.8</v>
      </c>
      <c r="E35" s="9">
        <v>496.2</v>
      </c>
      <c r="F35" s="9">
        <v>122</v>
      </c>
      <c r="G35" s="9">
        <v>-54.6</v>
      </c>
      <c r="H35" s="9">
        <v>-1396.2</v>
      </c>
      <c r="J35" s="6">
        <f t="shared" si="1"/>
        <v>1252.8499999999999</v>
      </c>
      <c r="K35" s="6">
        <f t="shared" si="2"/>
        <v>1087.1199999999999</v>
      </c>
      <c r="L35" s="6">
        <f t="shared" si="3"/>
        <v>629.12</v>
      </c>
      <c r="M35" s="6">
        <f t="shared" si="4"/>
        <v>230.48000000000002</v>
      </c>
      <c r="N35" s="6">
        <f t="shared" si="5"/>
        <v>-17.239999999999998</v>
      </c>
      <c r="O35" s="6">
        <f t="shared" si="6"/>
        <v>51.719999999999985</v>
      </c>
      <c r="Q35" s="6"/>
      <c r="R35" s="6"/>
      <c r="S35" s="6"/>
      <c r="T35" s="6"/>
      <c r="U35" s="6"/>
      <c r="V35" s="6"/>
    </row>
    <row r="36" spans="1:22" x14ac:dyDescent="0.3">
      <c r="A36">
        <v>39</v>
      </c>
      <c r="B36">
        <v>20200907</v>
      </c>
      <c r="C36" s="8">
        <v>826.75</v>
      </c>
      <c r="D36" s="8">
        <v>1421.2</v>
      </c>
      <c r="E36" s="8">
        <v>802.4</v>
      </c>
      <c r="F36" s="8">
        <v>96</v>
      </c>
      <c r="G36" s="8">
        <v>-23.6</v>
      </c>
      <c r="H36" s="8">
        <v>569.4</v>
      </c>
      <c r="J36" s="6">
        <f t="shared" si="1"/>
        <v>1235.05</v>
      </c>
      <c r="K36" s="6">
        <f t="shared" si="2"/>
        <v>1142.48</v>
      </c>
      <c r="L36" s="6">
        <f t="shared" si="3"/>
        <v>808.92</v>
      </c>
      <c r="M36" s="6">
        <f t="shared" si="4"/>
        <v>247.4</v>
      </c>
      <c r="N36" s="6">
        <f t="shared" si="5"/>
        <v>-30.24</v>
      </c>
      <c r="O36" s="6">
        <f t="shared" si="6"/>
        <v>186.99999999999997</v>
      </c>
      <c r="Q36" s="6"/>
      <c r="R36" s="6"/>
      <c r="S36" s="6"/>
      <c r="T36" s="6"/>
      <c r="U36" s="6"/>
      <c r="V36" s="6"/>
    </row>
    <row r="37" spans="1:22" x14ac:dyDescent="0.3">
      <c r="A37">
        <v>40</v>
      </c>
      <c r="B37">
        <v>20200914</v>
      </c>
      <c r="C37" s="9">
        <v>1228.5</v>
      </c>
      <c r="D37" s="9">
        <v>1375.4</v>
      </c>
      <c r="E37" s="9">
        <v>873.2</v>
      </c>
      <c r="F37" s="9">
        <v>92.8</v>
      </c>
      <c r="G37" s="9">
        <v>-55.8</v>
      </c>
      <c r="H37" s="9">
        <v>271.60000000000002</v>
      </c>
      <c r="J37" s="6">
        <f t="shared" si="1"/>
        <v>803.05</v>
      </c>
      <c r="K37" s="6">
        <f t="shared" si="2"/>
        <v>1183.2400000000002</v>
      </c>
      <c r="L37" s="6">
        <f t="shared" si="3"/>
        <v>781.28</v>
      </c>
      <c r="M37" s="6">
        <f t="shared" si="4"/>
        <v>138.71999999999997</v>
      </c>
      <c r="N37" s="6">
        <f t="shared" si="5"/>
        <v>-39.279999999999994</v>
      </c>
      <c r="O37" s="6">
        <f t="shared" si="6"/>
        <v>187.51999999999998</v>
      </c>
      <c r="Q37" s="6"/>
      <c r="R37" s="6"/>
      <c r="S37" s="6"/>
      <c r="T37" s="6"/>
      <c r="U37" s="6"/>
      <c r="V37" s="6"/>
    </row>
    <row r="38" spans="1:22" x14ac:dyDescent="0.3">
      <c r="A38">
        <v>41</v>
      </c>
      <c r="B38">
        <v>20200921</v>
      </c>
      <c r="C38" s="8">
        <v>786.5</v>
      </c>
      <c r="D38" s="8">
        <v>1178.4000000000001</v>
      </c>
      <c r="E38" s="8">
        <v>153.80000000000001</v>
      </c>
      <c r="F38" s="8">
        <v>196.6</v>
      </c>
      <c r="G38" s="8">
        <v>-30.4</v>
      </c>
      <c r="H38" s="8">
        <v>183.8</v>
      </c>
      <c r="J38" s="6">
        <f t="shared" si="1"/>
        <v>743.45</v>
      </c>
      <c r="K38" s="6">
        <f t="shared" si="2"/>
        <v>1222.08</v>
      </c>
      <c r="L38" s="6">
        <f t="shared" si="3"/>
        <v>628</v>
      </c>
      <c r="M38" s="6">
        <f t="shared" si="4"/>
        <v>127.47999999999999</v>
      </c>
      <c r="N38" s="6">
        <f t="shared" si="5"/>
        <v>-53.199999999999989</v>
      </c>
      <c r="O38" s="6">
        <f t="shared" si="6"/>
        <v>108.11999999999998</v>
      </c>
      <c r="Q38" s="6"/>
      <c r="R38" s="6"/>
      <c r="S38" s="6"/>
      <c r="T38" s="6"/>
      <c r="U38" s="6"/>
      <c r="V38" s="6"/>
    </row>
    <row r="39" spans="1:22" x14ac:dyDescent="0.3">
      <c r="A39">
        <v>42</v>
      </c>
      <c r="B39">
        <v>20200928</v>
      </c>
      <c r="C39" s="9">
        <v>959.75</v>
      </c>
      <c r="D39" s="9">
        <v>1254.8</v>
      </c>
      <c r="E39" s="6">
        <v>739.8</v>
      </c>
      <c r="F39" s="9">
        <v>278.60000000000002</v>
      </c>
      <c r="G39" s="9">
        <v>-93.2</v>
      </c>
      <c r="H39" s="9">
        <v>585.4</v>
      </c>
      <c r="J39" s="6">
        <f t="shared" si="1"/>
        <v>897.1</v>
      </c>
      <c r="K39" s="6">
        <f t="shared" si="2"/>
        <v>1255.3200000000002</v>
      </c>
      <c r="L39" s="6">
        <f t="shared" si="3"/>
        <v>613.08000000000015</v>
      </c>
      <c r="M39" s="6">
        <f t="shared" si="4"/>
        <v>157.19999999999999</v>
      </c>
      <c r="N39" s="6">
        <f t="shared" si="5"/>
        <v>-51.52</v>
      </c>
      <c r="O39" s="6">
        <f t="shared" si="6"/>
        <v>42.79999999999999</v>
      </c>
      <c r="Q39" s="6"/>
      <c r="R39" s="6"/>
      <c r="S39" s="6"/>
      <c r="T39" s="6"/>
      <c r="U39" s="6"/>
      <c r="V39" s="6"/>
    </row>
    <row r="40" spans="1:22" x14ac:dyDescent="0.3">
      <c r="A40">
        <v>43</v>
      </c>
      <c r="B40">
        <v>20201005</v>
      </c>
      <c r="C40" s="8">
        <v>77</v>
      </c>
      <c r="D40" s="8">
        <v>1592.2</v>
      </c>
      <c r="E40" s="6">
        <v>435.8</v>
      </c>
      <c r="F40" s="8">
        <v>206</v>
      </c>
      <c r="G40" s="8">
        <v>-107.8</v>
      </c>
      <c r="H40" s="8">
        <v>203.2</v>
      </c>
      <c r="J40" s="6">
        <f t="shared" si="1"/>
        <v>775.7</v>
      </c>
      <c r="K40" s="6">
        <f t="shared" si="2"/>
        <v>1364.4</v>
      </c>
      <c r="L40" s="6">
        <f t="shared" si="3"/>
        <v>601</v>
      </c>
      <c r="M40" s="6">
        <f t="shared" si="4"/>
        <v>174</v>
      </c>
      <c r="N40" s="6">
        <f t="shared" si="5"/>
        <v>-62.160000000000004</v>
      </c>
      <c r="O40" s="6">
        <f t="shared" si="6"/>
        <v>362.67999999999995</v>
      </c>
      <c r="Q40" s="6"/>
      <c r="R40" s="6"/>
      <c r="S40" s="6"/>
      <c r="T40" s="6"/>
      <c r="U40" s="6"/>
      <c r="V40" s="6"/>
    </row>
    <row r="41" spans="1:22" x14ac:dyDescent="0.3">
      <c r="A41">
        <v>44</v>
      </c>
      <c r="B41">
        <v>20201012</v>
      </c>
      <c r="C41" s="9">
        <v>474.25</v>
      </c>
      <c r="D41" s="9">
        <v>1501</v>
      </c>
      <c r="E41" s="6">
        <v>1054.2</v>
      </c>
      <c r="F41" s="9">
        <v>462.4</v>
      </c>
      <c r="G41" s="9">
        <v>-15.2</v>
      </c>
      <c r="H41" s="9">
        <v>731.6</v>
      </c>
      <c r="J41" s="6">
        <f t="shared" si="1"/>
        <v>705.2</v>
      </c>
      <c r="K41" s="6">
        <f t="shared" si="2"/>
        <v>1380.3600000000001</v>
      </c>
      <c r="L41" s="6">
        <f t="shared" si="3"/>
        <v>651.36</v>
      </c>
      <c r="M41" s="6">
        <f t="shared" si="4"/>
        <v>247.28000000000003</v>
      </c>
      <c r="N41" s="6">
        <f t="shared" si="5"/>
        <v>-60.48</v>
      </c>
      <c r="O41" s="6">
        <f t="shared" si="6"/>
        <v>395.12</v>
      </c>
      <c r="Q41" s="6"/>
      <c r="R41" s="6"/>
      <c r="S41" s="6"/>
      <c r="T41" s="6"/>
      <c r="U41" s="6"/>
      <c r="V41" s="6"/>
    </row>
    <row r="42" spans="1:22" x14ac:dyDescent="0.3">
      <c r="A42">
        <v>45</v>
      </c>
      <c r="B42">
        <v>20201019</v>
      </c>
      <c r="C42" s="9">
        <v>1429</v>
      </c>
      <c r="D42" s="9">
        <v>2320.6</v>
      </c>
      <c r="E42" s="6">
        <v>2699.2</v>
      </c>
      <c r="F42" s="9">
        <v>648</v>
      </c>
      <c r="G42" s="9">
        <v>-100.4</v>
      </c>
      <c r="H42" s="9">
        <v>1229.5999999999999</v>
      </c>
      <c r="J42" s="6">
        <f t="shared" si="1"/>
        <v>745.3</v>
      </c>
      <c r="K42" s="6">
        <f t="shared" si="2"/>
        <v>1569.4</v>
      </c>
      <c r="L42" s="6">
        <f t="shared" si="3"/>
        <v>1016.5599999999998</v>
      </c>
      <c r="M42" s="6">
        <f t="shared" si="4"/>
        <v>358.32</v>
      </c>
      <c r="N42" s="6">
        <f t="shared" si="5"/>
        <v>-69.400000000000006</v>
      </c>
      <c r="O42" s="6">
        <f t="shared" si="6"/>
        <v>586.72</v>
      </c>
      <c r="Q42" s="6"/>
      <c r="R42" s="6"/>
      <c r="S42" s="6"/>
      <c r="T42" s="6"/>
      <c r="U42" s="6"/>
      <c r="V42" s="6"/>
    </row>
    <row r="43" spans="1:22" x14ac:dyDescent="0.3">
      <c r="A43">
        <v>46</v>
      </c>
      <c r="B43">
        <v>20201026</v>
      </c>
      <c r="C43" s="8">
        <v>1395.75</v>
      </c>
      <c r="D43" s="8">
        <v>2324.1999999999998</v>
      </c>
      <c r="E43" s="6">
        <v>4056.6</v>
      </c>
      <c r="F43" s="8">
        <v>889.6</v>
      </c>
      <c r="G43" s="8">
        <v>-4.4000000000000004</v>
      </c>
      <c r="H43" s="8">
        <v>1271.5999999999999</v>
      </c>
      <c r="J43" s="6">
        <f t="shared" si="1"/>
        <v>867.15</v>
      </c>
      <c r="K43" s="6">
        <f t="shared" si="2"/>
        <v>1798.56</v>
      </c>
      <c r="L43" s="6">
        <f t="shared" si="3"/>
        <v>1797.1200000000001</v>
      </c>
      <c r="M43" s="6">
        <f t="shared" si="4"/>
        <v>496.91999999999996</v>
      </c>
      <c r="N43" s="6">
        <f t="shared" si="5"/>
        <v>-64.2</v>
      </c>
      <c r="O43" s="6">
        <f t="shared" si="6"/>
        <v>804.28</v>
      </c>
      <c r="Q43" s="6"/>
      <c r="R43" s="6"/>
      <c r="S43" s="6"/>
      <c r="T43" s="6"/>
      <c r="U43" s="6"/>
      <c r="V43" s="6"/>
    </row>
    <row r="44" spans="1:22" x14ac:dyDescent="0.3">
      <c r="A44">
        <v>47</v>
      </c>
      <c r="B44">
        <v>20201102</v>
      </c>
      <c r="C44" s="8">
        <v>1410</v>
      </c>
      <c r="D44" s="8">
        <v>2897.4</v>
      </c>
      <c r="E44" s="6">
        <v>5430.6</v>
      </c>
      <c r="F44" s="8">
        <v>745.2</v>
      </c>
      <c r="G44" s="8">
        <v>10</v>
      </c>
      <c r="H44" s="8">
        <v>1722.8</v>
      </c>
      <c r="J44" s="6">
        <f t="shared" si="1"/>
        <v>957.2</v>
      </c>
      <c r="K44" s="6">
        <f t="shared" si="2"/>
        <v>2127.08</v>
      </c>
      <c r="L44" s="6">
        <f t="shared" si="3"/>
        <v>2735.2799999999997</v>
      </c>
      <c r="M44" s="6">
        <f t="shared" si="4"/>
        <v>590.24</v>
      </c>
      <c r="N44" s="6">
        <f t="shared" si="5"/>
        <v>-43.56</v>
      </c>
      <c r="O44" s="6">
        <f t="shared" si="6"/>
        <v>1031.7599999999998</v>
      </c>
      <c r="Q44" s="6"/>
      <c r="R44" s="6"/>
      <c r="S44" s="6"/>
      <c r="T44" s="6"/>
      <c r="U44" s="6"/>
      <c r="V44" s="6"/>
    </row>
    <row r="45" spans="1:22" x14ac:dyDescent="0.3">
      <c r="A45">
        <v>48</v>
      </c>
      <c r="B45">
        <v>20201109</v>
      </c>
      <c r="C45" s="9">
        <v>1935.75</v>
      </c>
      <c r="D45" s="9">
        <v>2365.1999999999998</v>
      </c>
      <c r="E45" s="6">
        <v>6543.2</v>
      </c>
      <c r="F45" s="9">
        <v>728.4</v>
      </c>
      <c r="G45" s="9">
        <v>178.2</v>
      </c>
      <c r="H45" s="9">
        <v>2195.4</v>
      </c>
      <c r="J45" s="6">
        <f t="shared" si="1"/>
        <v>1328.95</v>
      </c>
      <c r="K45" s="6">
        <f t="shared" si="2"/>
        <v>2281.6799999999994</v>
      </c>
      <c r="L45" s="6">
        <f t="shared" si="3"/>
        <v>3956.7599999999998</v>
      </c>
      <c r="M45" s="6">
        <f t="shared" si="4"/>
        <v>694.72</v>
      </c>
      <c r="N45" s="6">
        <f t="shared" si="5"/>
        <v>13.639999999999995</v>
      </c>
      <c r="O45" s="6">
        <f t="shared" si="6"/>
        <v>1430.2</v>
      </c>
      <c r="Q45" s="6"/>
      <c r="R45" s="6"/>
      <c r="S45" s="6"/>
      <c r="T45" s="6"/>
      <c r="U45" s="6"/>
      <c r="V45" s="6"/>
    </row>
    <row r="46" spans="1:22" x14ac:dyDescent="0.3">
      <c r="A46">
        <v>49</v>
      </c>
      <c r="B46">
        <v>20201116</v>
      </c>
      <c r="C46" s="9">
        <v>2225.25</v>
      </c>
      <c r="D46" s="9">
        <v>1987</v>
      </c>
      <c r="E46" s="6">
        <v>6633.4</v>
      </c>
      <c r="F46" s="9">
        <v>425.8</v>
      </c>
      <c r="G46" s="9">
        <v>323.8</v>
      </c>
      <c r="H46" s="9">
        <v>2481.4</v>
      </c>
      <c r="J46" s="6">
        <f t="shared" si="1"/>
        <v>1679.15</v>
      </c>
      <c r="K46" s="6">
        <f t="shared" si="2"/>
        <v>2378.8799999999997</v>
      </c>
      <c r="L46" s="6">
        <f t="shared" si="3"/>
        <v>5072.6000000000004</v>
      </c>
      <c r="M46" s="6">
        <f t="shared" si="4"/>
        <v>687.40000000000009</v>
      </c>
      <c r="N46" s="6">
        <f t="shared" si="5"/>
        <v>81.44</v>
      </c>
      <c r="O46" s="6">
        <f t="shared" si="6"/>
        <v>1780.1599999999999</v>
      </c>
      <c r="Q46" s="6"/>
      <c r="R46" s="6"/>
      <c r="S46" s="6"/>
      <c r="T46" s="6"/>
      <c r="U46" s="6"/>
      <c r="V46" s="6"/>
    </row>
    <row r="47" spans="1:22" x14ac:dyDescent="0.3">
      <c r="A47">
        <v>50</v>
      </c>
      <c r="B47">
        <v>20201123</v>
      </c>
      <c r="C47" s="9">
        <v>3120.25</v>
      </c>
      <c r="D47" s="9">
        <v>1627.2</v>
      </c>
      <c r="E47" s="6">
        <v>6704.4</v>
      </c>
      <c r="F47" s="9">
        <v>497.8</v>
      </c>
      <c r="G47" s="9">
        <v>221.2</v>
      </c>
      <c r="H47" s="9">
        <v>2332.4</v>
      </c>
      <c r="J47" s="6">
        <f t="shared" si="1"/>
        <v>2017.4</v>
      </c>
      <c r="K47" s="6">
        <f t="shared" si="2"/>
        <v>2240.1999999999998</v>
      </c>
      <c r="L47" s="6">
        <f t="shared" si="3"/>
        <v>5873.6400000000012</v>
      </c>
      <c r="M47" s="6">
        <f t="shared" si="4"/>
        <v>657.36000000000013</v>
      </c>
      <c r="N47" s="6">
        <f t="shared" si="5"/>
        <v>145.76</v>
      </c>
      <c r="O47" s="6">
        <f t="shared" si="6"/>
        <v>2000.7199999999998</v>
      </c>
      <c r="Q47" s="6"/>
      <c r="R47" s="6"/>
      <c r="S47" s="6"/>
      <c r="T47" s="6"/>
      <c r="U47" s="6"/>
      <c r="V47" s="6"/>
    </row>
    <row r="48" spans="1:22" x14ac:dyDescent="0.3">
      <c r="A48">
        <v>51</v>
      </c>
      <c r="B48">
        <v>20201130</v>
      </c>
      <c r="C48" s="9">
        <v>4017.75</v>
      </c>
      <c r="D48" s="9">
        <v>1595.8</v>
      </c>
      <c r="E48" s="6">
        <v>5448.8</v>
      </c>
      <c r="F48" s="9">
        <v>555.6</v>
      </c>
      <c r="G48" s="9">
        <v>362</v>
      </c>
      <c r="H48" s="9">
        <v>1824.4</v>
      </c>
      <c r="J48" s="6">
        <f t="shared" si="1"/>
        <v>2541.8000000000002</v>
      </c>
      <c r="K48" s="6">
        <f t="shared" si="2"/>
        <v>2094.52</v>
      </c>
      <c r="L48" s="6">
        <f t="shared" si="3"/>
        <v>6152.08</v>
      </c>
      <c r="M48" s="6">
        <f t="shared" si="4"/>
        <v>590.55999999999995</v>
      </c>
      <c r="N48" s="6">
        <f t="shared" si="5"/>
        <v>219.04000000000002</v>
      </c>
      <c r="O48" s="6">
        <f t="shared" si="6"/>
        <v>2111.2799999999997</v>
      </c>
      <c r="Q48" s="6"/>
      <c r="R48" s="6"/>
      <c r="S48" s="6"/>
      <c r="T48" s="6"/>
      <c r="U48" s="6"/>
      <c r="V48" s="6"/>
    </row>
    <row r="49" spans="1:22" x14ac:dyDescent="0.3">
      <c r="A49">
        <v>52</v>
      </c>
      <c r="B49">
        <v>20201207</v>
      </c>
      <c r="C49" s="8">
        <v>5353.75</v>
      </c>
      <c r="D49" s="8">
        <v>1182.4000000000001</v>
      </c>
      <c r="E49" s="6">
        <v>4532.6000000000004</v>
      </c>
      <c r="F49" s="8">
        <v>532</v>
      </c>
      <c r="G49" s="8">
        <v>364.4</v>
      </c>
      <c r="H49" s="8">
        <v>1591.4</v>
      </c>
      <c r="J49" s="6">
        <f t="shared" si="1"/>
        <v>3330.55</v>
      </c>
      <c r="K49" s="6">
        <f t="shared" si="2"/>
        <v>1751.52</v>
      </c>
      <c r="L49" s="6">
        <f t="shared" si="3"/>
        <v>5972.4800000000005</v>
      </c>
      <c r="M49" s="6">
        <f t="shared" si="4"/>
        <v>547.91999999999996</v>
      </c>
      <c r="N49" s="6">
        <f t="shared" si="5"/>
        <v>289.91999999999996</v>
      </c>
      <c r="O49" s="6">
        <f t="shared" si="6"/>
        <v>2085</v>
      </c>
      <c r="Q49" s="6"/>
      <c r="R49" s="6"/>
      <c r="S49" s="6"/>
      <c r="T49" s="6"/>
      <c r="U49" s="6"/>
      <c r="V49" s="6"/>
    </row>
    <row r="50" spans="1:22" x14ac:dyDescent="0.3">
      <c r="A50">
        <v>53</v>
      </c>
      <c r="B50">
        <v>20201214</v>
      </c>
      <c r="C50" s="10">
        <v>5744</v>
      </c>
      <c r="D50" s="8">
        <v>784</v>
      </c>
      <c r="E50" s="6">
        <v>3657.4</v>
      </c>
      <c r="F50" s="8">
        <v>835.2</v>
      </c>
      <c r="G50" s="8">
        <v>498.4</v>
      </c>
      <c r="H50" s="8">
        <v>1472</v>
      </c>
      <c r="J50" s="6">
        <f t="shared" si="1"/>
        <v>4092.2</v>
      </c>
      <c r="K50" s="6">
        <f t="shared" si="2"/>
        <v>1435.28</v>
      </c>
      <c r="L50" s="6">
        <f t="shared" si="3"/>
        <v>5395.32</v>
      </c>
      <c r="M50" s="6">
        <f t="shared" si="4"/>
        <v>569.28</v>
      </c>
      <c r="N50" s="6">
        <f t="shared" si="5"/>
        <v>353.96000000000004</v>
      </c>
      <c r="O50" s="6">
        <f t="shared" si="6"/>
        <v>1940.3200000000002</v>
      </c>
      <c r="Q50" s="6"/>
      <c r="R50" s="6"/>
      <c r="S50" s="6"/>
      <c r="T50" s="6"/>
      <c r="U50" s="6"/>
      <c r="V50" s="6"/>
    </row>
    <row r="51" spans="1:22" x14ac:dyDescent="0.3">
      <c r="A51">
        <v>54</v>
      </c>
      <c r="B51">
        <v>20201221</v>
      </c>
      <c r="C51" s="6">
        <v>6860.5</v>
      </c>
      <c r="D51" s="9">
        <v>115.8</v>
      </c>
      <c r="E51" s="6">
        <v>1737.2</v>
      </c>
      <c r="F51" s="9">
        <v>844.4</v>
      </c>
      <c r="G51" s="9">
        <v>485.2</v>
      </c>
      <c r="H51" s="9"/>
      <c r="J51" s="6">
        <f t="shared" si="1"/>
        <v>5019.25</v>
      </c>
      <c r="K51" s="6">
        <f t="shared" si="2"/>
        <v>1061.04</v>
      </c>
      <c r="L51" s="6">
        <f t="shared" si="3"/>
        <v>4416.0800000000008</v>
      </c>
      <c r="M51" s="6">
        <f t="shared" si="4"/>
        <v>653.00000000000011</v>
      </c>
      <c r="N51" s="6">
        <f t="shared" si="5"/>
        <v>386.24</v>
      </c>
      <c r="O51" s="6"/>
      <c r="Q51" s="6"/>
      <c r="R51" s="6"/>
      <c r="S51" s="6"/>
      <c r="T51" s="6"/>
      <c r="U51" s="6"/>
      <c r="V51" s="6"/>
    </row>
    <row r="52" spans="1:22" x14ac:dyDescent="0.3">
      <c r="A52">
        <v>55</v>
      </c>
      <c r="B52">
        <v>20210104</v>
      </c>
      <c r="C52" s="6">
        <v>5415.75</v>
      </c>
      <c r="D52" s="9">
        <v>786</v>
      </c>
      <c r="E52" s="6">
        <v>579</v>
      </c>
      <c r="F52" s="9">
        <v>859.6</v>
      </c>
      <c r="G52" s="9">
        <v>328.6</v>
      </c>
      <c r="H52" s="9"/>
      <c r="J52" s="6">
        <f t="shared" si="1"/>
        <v>5478.35</v>
      </c>
      <c r="K52" s="6">
        <f t="shared" si="2"/>
        <v>892.8</v>
      </c>
      <c r="L52" s="6">
        <f t="shared" si="3"/>
        <v>3191.0000000000005</v>
      </c>
      <c r="M52" s="6">
        <f t="shared" si="4"/>
        <v>725.3599999999999</v>
      </c>
      <c r="N52" s="6">
        <f t="shared" si="5"/>
        <v>407.71999999999997</v>
      </c>
      <c r="O52" s="6"/>
      <c r="Q52" s="6"/>
      <c r="R52" s="6"/>
      <c r="S52" s="6"/>
      <c r="T52" s="6"/>
      <c r="U52" s="6"/>
      <c r="V52" s="6"/>
    </row>
    <row r="53" spans="1:22" x14ac:dyDescent="0.3">
      <c r="A53">
        <v>56</v>
      </c>
      <c r="B53">
        <v>20210111</v>
      </c>
      <c r="C53" s="6">
        <v>4811.75</v>
      </c>
      <c r="D53" s="9">
        <v>1821</v>
      </c>
      <c r="E53" s="6">
        <v>304.8</v>
      </c>
      <c r="F53" s="9">
        <v>494.4</v>
      </c>
      <c r="G53" s="9">
        <v>329.4</v>
      </c>
      <c r="H53" s="9"/>
      <c r="J53" s="6">
        <f t="shared" si="1"/>
        <v>5637.15</v>
      </c>
      <c r="K53" s="6">
        <f t="shared" si="2"/>
        <v>937.84000000000015</v>
      </c>
      <c r="L53" s="6">
        <f t="shared" si="3"/>
        <v>2162.1999999999998</v>
      </c>
      <c r="M53" s="6">
        <f t="shared" si="4"/>
        <v>713.12</v>
      </c>
      <c r="N53" s="6">
        <f t="shared" si="5"/>
        <v>401.2</v>
      </c>
      <c r="O53" s="6"/>
      <c r="Q53" s="6"/>
      <c r="R53" s="6"/>
      <c r="S53" s="6"/>
      <c r="T53" s="6"/>
      <c r="U53" s="6"/>
      <c r="V53" s="6"/>
    </row>
    <row r="54" spans="1:22" x14ac:dyDescent="0.3">
      <c r="A54">
        <v>57</v>
      </c>
      <c r="B54">
        <v>20210118</v>
      </c>
      <c r="C54" s="6">
        <v>4465.75</v>
      </c>
      <c r="D54" s="9">
        <v>2779</v>
      </c>
      <c r="E54" s="6">
        <v>710.6</v>
      </c>
      <c r="F54" s="9">
        <v>568</v>
      </c>
      <c r="G54" s="9">
        <v>292.60000000000002</v>
      </c>
      <c r="H54" s="9"/>
      <c r="J54" s="6">
        <f t="shared" si="1"/>
        <v>5459.55</v>
      </c>
      <c r="K54" s="6">
        <f t="shared" si="2"/>
        <v>1257.1600000000001</v>
      </c>
      <c r="L54" s="6">
        <f t="shared" si="3"/>
        <v>1397.8000000000002</v>
      </c>
      <c r="M54" s="6">
        <f t="shared" si="4"/>
        <v>720.31999999999994</v>
      </c>
      <c r="N54" s="6">
        <f t="shared" si="5"/>
        <v>386.84</v>
      </c>
      <c r="O54" s="6"/>
      <c r="Q54" s="6"/>
      <c r="R54" s="6"/>
      <c r="S54" s="6"/>
      <c r="T54" s="6"/>
      <c r="U54" s="6"/>
      <c r="V54" s="6"/>
    </row>
    <row r="55" spans="1:22" x14ac:dyDescent="0.3">
      <c r="A55">
        <v>58</v>
      </c>
      <c r="B55">
        <v>20210125</v>
      </c>
      <c r="C55" s="6">
        <v>2685.5</v>
      </c>
      <c r="D55" s="9">
        <v>2809.2</v>
      </c>
      <c r="E55" s="6">
        <v>627</v>
      </c>
      <c r="F55" s="9">
        <v>375.2</v>
      </c>
      <c r="G55" s="9">
        <v>140.4</v>
      </c>
      <c r="H55" s="9"/>
      <c r="J55" s="6">
        <f t="shared" si="1"/>
        <v>4847.8500000000004</v>
      </c>
      <c r="K55" s="6">
        <f t="shared" si="2"/>
        <v>1662.2</v>
      </c>
      <c r="L55" s="6">
        <f t="shared" si="3"/>
        <v>791.72</v>
      </c>
      <c r="M55" s="6">
        <f t="shared" si="4"/>
        <v>628.31999999999994</v>
      </c>
      <c r="N55" s="6">
        <f t="shared" si="5"/>
        <v>315.23999999999995</v>
      </c>
      <c r="O55" s="6"/>
      <c r="Q55" s="6"/>
      <c r="R55" s="6"/>
      <c r="S55" s="6"/>
      <c r="T55" s="6"/>
      <c r="U55" s="6"/>
      <c r="V55" s="6"/>
    </row>
    <row r="56" spans="1:22" x14ac:dyDescent="0.3">
      <c r="A56">
        <v>59</v>
      </c>
      <c r="B56">
        <v>20210201</v>
      </c>
      <c r="C56" s="6">
        <v>1263.25</v>
      </c>
      <c r="D56" s="8">
        <v>1827</v>
      </c>
      <c r="E56" s="6">
        <v>-39</v>
      </c>
      <c r="F56" s="8">
        <v>339.6</v>
      </c>
      <c r="G56" s="8">
        <v>-39.6</v>
      </c>
      <c r="H56" s="9"/>
      <c r="J56" s="6">
        <f t="shared" si="1"/>
        <v>3728.4</v>
      </c>
      <c r="K56" s="6">
        <f t="shared" si="2"/>
        <v>2004.44</v>
      </c>
      <c r="L56" s="6">
        <f t="shared" si="3"/>
        <v>436.48</v>
      </c>
      <c r="M56" s="6">
        <f t="shared" si="4"/>
        <v>527.3599999999999</v>
      </c>
      <c r="N56" s="6">
        <f t="shared" si="5"/>
        <v>210.28000000000003</v>
      </c>
      <c r="O56" s="6"/>
      <c r="Q56" s="6"/>
      <c r="R56" s="6"/>
      <c r="S56" s="6"/>
      <c r="T56" s="6"/>
      <c r="U56" s="6"/>
      <c r="V56" s="6"/>
    </row>
    <row r="57" spans="1:22" x14ac:dyDescent="0.3">
      <c r="A57">
        <v>60</v>
      </c>
      <c r="B57">
        <v>20210208</v>
      </c>
      <c r="C57" s="6">
        <v>486</v>
      </c>
      <c r="D57" s="6">
        <v>877.2</v>
      </c>
      <c r="E57" s="6">
        <v>-880.2</v>
      </c>
      <c r="F57" s="6">
        <v>257.39999999999998</v>
      </c>
      <c r="G57" s="6">
        <v>-33.200000000000003</v>
      </c>
      <c r="H57" s="8"/>
      <c r="J57" s="6">
        <f t="shared" si="1"/>
        <v>2742.45</v>
      </c>
      <c r="K57" s="6">
        <f t="shared" si="2"/>
        <v>2022.6800000000003</v>
      </c>
      <c r="L57" s="6">
        <f t="shared" si="3"/>
        <v>144.64000000000001</v>
      </c>
      <c r="M57" s="6">
        <f t="shared" si="4"/>
        <v>406.92000000000007</v>
      </c>
      <c r="N57" s="6">
        <f t="shared" si="5"/>
        <v>137.91999999999999</v>
      </c>
      <c r="O57" s="6"/>
      <c r="Q57" s="6"/>
      <c r="R57" s="6"/>
      <c r="S57" s="6"/>
      <c r="T57" s="6"/>
      <c r="U57" s="6"/>
      <c r="V57" s="6"/>
    </row>
    <row r="58" spans="1:22" x14ac:dyDescent="0.3">
      <c r="A58" t="s">
        <v>17</v>
      </c>
      <c r="C58">
        <f>_xlfn.COVARIANCE.S('CountryComparison-S3'!C$23:C$56,'CountryCorrelations on surplus'!C$24:C$57)/(_xlfn.STDEV.S('CountryComparison-S3'!C$23:C$56)*_xlfn.STDEV.S('CountryCorrelations on surplus'!C$24:C$57))</f>
        <v>4.1259079428969996E-2</v>
      </c>
      <c r="D58">
        <f>_xlfn.COVARIANCE.S('CountryComparison-S3'!D$23:D$56,'CountryCorrelations on surplus'!D$24:D$57)/(_xlfn.STDEV.S('CountryComparison-S3'!D$23:D$56)*_xlfn.STDEV.S('CountryCorrelations on surplus'!D$24:D$57))</f>
        <v>-0.21922229473942989</v>
      </c>
      <c r="E58">
        <f>_xlfn.COVARIANCE.S('CountryComparison-S3'!E$23:E$56,'CountryCorrelations on surplus'!E$24:E$57)/(_xlfn.STDEV.S('CountryComparison-S3'!E$23:E$56)*_xlfn.STDEV.S('CountryCorrelations on surplus'!E$24:E$57))</f>
        <v>0.44182314022729985</v>
      </c>
      <c r="F58">
        <f>_xlfn.COVARIANCE.S('CountryComparison-S3'!F$23:F$56,'CountryCorrelations on surplus'!F$24:F$57)/(_xlfn.STDEV.S('CountryComparison-S3'!F$23:F$56)*_xlfn.STDEV.S('CountryCorrelations on surplus'!F$24:F$57))</f>
        <v>0.50189157214141311</v>
      </c>
      <c r="G58">
        <f>_xlfn.COVARIANCE.S('CountryComparison-S3'!G$23:G$56,'CountryCorrelations on surplus'!G$24:G$57)/(_xlfn.STDEV.S('CountryComparison-S3'!G$23:G$56)*_xlfn.STDEV.S('CountryCorrelations on surplus'!G$24:G$57))</f>
        <v>0.24334897455272997</v>
      </c>
      <c r="H58">
        <f>_xlfn.COVARIANCE.S('CountryComparison-S3'!H$23:H$56,'CountryCorrelations on surplus'!H$24:H$57)/(_xlfn.STDEV.S('CountryComparison-S3'!H$23:H$56)*_xlfn.STDEV.S('CountryCorrelations on surplus'!H$24:H$57))</f>
        <v>-0.31970973572873185</v>
      </c>
      <c r="J58">
        <f>_xlfn.COVARIANCE.S('CountryComparison-S3'!J$23:J$56,'CountryCorrelations on surplus'!J$24:J$57)/(_xlfn.STDEV.S('CountryComparison-S3'!J$23:J$56)*_xlfn.STDEV.S('CountryCorrelations on surplus'!J$24:J$57))</f>
        <v>0.20826981444006493</v>
      </c>
      <c r="K58">
        <f>_xlfn.COVARIANCE.S('CountryComparison-S3'!K$23:K$56,'CountryCorrelations on surplus'!K$24:K$57)/(_xlfn.STDEV.S('CountryComparison-S3'!K$23:K$56)*_xlfn.STDEV.S('CountryCorrelations on surplus'!K$24:K$57))</f>
        <v>-2.2791585200116451E-2</v>
      </c>
      <c r="L58">
        <f>_xlfn.COVARIANCE.S('CountryComparison-S3'!L$23:L$56,'CountryCorrelations on surplus'!L$24:L$57)/(_xlfn.STDEV.S('CountryComparison-S3'!L$23:L$56)*_xlfn.STDEV.S('CountryCorrelations on surplus'!L$24:L$57))</f>
        <v>0.62056435861019654</v>
      </c>
      <c r="M58">
        <f>_xlfn.COVARIANCE.S('CountryComparison-S3'!M$23:M$56,'CountryCorrelations on surplus'!M$24:M$57)/(_xlfn.STDEV.S('CountryComparison-S3'!M$23:M$56)*_xlfn.STDEV.S('CountryCorrelations on surplus'!M$24:M$57))</f>
        <v>0.31639221296625331</v>
      </c>
      <c r="N58">
        <f>_xlfn.COVARIANCE.S('CountryComparison-S3'!N$23:N$56,'CountryCorrelations on surplus'!N$24:N$57)/(_xlfn.STDEV.S('CountryComparison-S3'!N$23:N$56)*_xlfn.STDEV.S('CountryCorrelations on surplus'!N$24:N$57))</f>
        <v>0.80012419386597389</v>
      </c>
      <c r="O58">
        <f>_xlfn.COVARIANCE.S('CountryComparison-S3'!O$23:O$56,'CountryCorrelations on surplus'!O$24:O$57)/(_xlfn.STDEV.S('CountryComparison-S3'!O$23:O$56)*_xlfn.STDEV.S('CountryCorrelations on surplus'!O$24:O$57))</f>
        <v>-0.83577930903787745</v>
      </c>
    </row>
    <row r="59" spans="1:22" x14ac:dyDescent="0.3">
      <c r="A59" t="s">
        <v>34</v>
      </c>
      <c r="C59">
        <f>_xlfn.COVARIANCE.S('CountryComparison-WithoutRegion'!C$4:C$56,'CountryCorrelations on surplus'!C$5:C$57)/(_xlfn.STDEV.S('CountryComparison-WithoutRegion'!C$4:C$56)*_xlfn.STDEV.S('CountryCorrelations on surplus'!C$5:C$57))</f>
        <v>0.16427463647462223</v>
      </c>
      <c r="D59">
        <f>_xlfn.COVARIANCE.S('CountryComparison-WithoutRegion'!D$4:D$56,'CountryCorrelations on surplus'!D$5:D$57)/(_xlfn.STDEV.S('CountryComparison-WithoutRegion'!D$4:D$56)*_xlfn.STDEV.S('CountryCorrelations on surplus'!D$5:D$57))</f>
        <v>0.72030695015373891</v>
      </c>
      <c r="E59">
        <f>_xlfn.COVARIANCE.S('CountryComparison-WithoutRegion'!E$4:E$56,'CountryCorrelations on surplus'!E$5:E$57)/(_xlfn.STDEV.S('CountryComparison-WithoutRegion'!E$4:E$56)*_xlfn.STDEV.S('CountryCorrelations on surplus'!E$5:E$57))</f>
        <v>0.34992607558995176</v>
      </c>
      <c r="F59">
        <f>_xlfn.COVARIANCE.S('CountryComparison-WithoutRegion'!F$4:F$56,'CountryCorrelations on surplus'!F$5:F$57)/(_xlfn.STDEV.S('CountryComparison-WithoutRegion'!F$4:F$56)*_xlfn.STDEV.S('CountryCorrelations on surplus'!F$5:F$57))</f>
        <v>0.69171591223545192</v>
      </c>
      <c r="G59">
        <f>_xlfn.COVARIANCE.S('CountryComparison-WithoutRegion'!G$4:G$56,'CountryCorrelations on surplus'!G$5:G$57)/(_xlfn.STDEV.S('CountryComparison-WithoutRegion'!G$4:G$56)*_xlfn.STDEV.S('CountryCorrelations on surplus'!G$5:G$57))</f>
        <v>4.579544809349706E-2</v>
      </c>
      <c r="H59">
        <f>_xlfn.COVARIANCE.S('CountryComparison-WithoutRegion'!H$4:H$56,'CountryCorrelations on surplus'!H$5:H$57)/(_xlfn.STDEV.S('CountryComparison-WithoutRegion'!H$4:H$56)*_xlfn.STDEV.S('CountryCorrelations on surplus'!H$5:H$57))</f>
        <v>0.85152362254700131</v>
      </c>
      <c r="J59">
        <f>_xlfn.COVARIANCE.S('CountryComparison-WithoutRegion'!J$8:J$56,'CountryCorrelations on surplus'!J$9:J$57)/(_xlfn.STDEV.S('CountryComparison-WithoutRegion'!J$8:J$56)*_xlfn.STDEV.S('CountryCorrelations on surplus'!J$9:J$57))</f>
        <v>0.35811196698751602</v>
      </c>
      <c r="K59" s="7">
        <f>_xlfn.COVARIANCE.S('CountryComparison-WithoutRegion'!K$8:K$56,'CountryCorrelations on surplus'!K$9:K$57)/(_xlfn.STDEV.S('CountryComparison-WithoutRegion'!K$8:K$56)*_xlfn.STDEV.S('CountryCorrelations on surplus'!K$9:K$57))</f>
        <v>0.79845789612801144</v>
      </c>
      <c r="L59">
        <f>_xlfn.COVARIANCE.S('CountryComparison-WithoutRegion'!L$8:L$56,'CountryCorrelations on surplus'!L$9:L$57)/(_xlfn.STDEV.S('CountryComparison-WithoutRegion'!L$8:L$56)*_xlfn.STDEV.S('CountryCorrelations on surplus'!L$9:L$57))</f>
        <v>0.50452002142813845</v>
      </c>
      <c r="M59" s="7">
        <f>_xlfn.COVARIANCE.S('CountryComparison-WithoutRegion'!M$8:M$56,'CountryCorrelations on surplus'!M$9:M$57)/(_xlfn.STDEV.S('CountryComparison-WithoutRegion'!M$8:M$56)*_xlfn.STDEV.S('CountryCorrelations on surplus'!M$9:M$57))</f>
        <v>0.7324689845772292</v>
      </c>
      <c r="N59">
        <f>_xlfn.COVARIANCE.S('CountryComparison-WithoutRegion'!N$8:N$56,'CountryCorrelations on surplus'!N$9:N$57)/(_xlfn.STDEV.S('CountryComparison-WithoutRegion'!N$8:N$56)*_xlfn.STDEV.S('CountryCorrelations on surplus'!N$9:N$57))</f>
        <v>0.22526364241662913</v>
      </c>
      <c r="O59" s="7">
        <f>_xlfn.COVARIANCE.S('CountryComparison-WithoutRegion'!O$8:O$56,'CountryCorrelations on surplus'!O$9:O$57)/(_xlfn.STDEV.S('CountryComparison-WithoutRegion'!O$8:O$56)*_xlfn.STDEV.S('CountryCorrelations on surplus'!O$9:O$57))</f>
        <v>0.93319370883957697</v>
      </c>
    </row>
    <row r="60" spans="1:22" x14ac:dyDescent="0.3">
      <c r="C60" s="6">
        <f>SUM(C4:C57)</f>
        <v>66224.5</v>
      </c>
      <c r="D60" s="6">
        <f>SUM(D4:D57)</f>
        <v>88612.399999999965</v>
      </c>
      <c r="E60" s="6">
        <f t="shared" ref="E60:H60" si="7">SUM(E4:E57)</f>
        <v>104531.79999999999</v>
      </c>
      <c r="F60" s="6">
        <f t="shared" si="7"/>
        <v>20664.400000000001</v>
      </c>
      <c r="G60" s="6">
        <f t="shared" si="7"/>
        <v>7525.7999999999965</v>
      </c>
      <c r="H60" s="6">
        <f t="shared" si="7"/>
        <v>78425.799999999974</v>
      </c>
    </row>
  </sheetData>
  <mergeCells count="6">
    <mergeCell ref="C2:H2"/>
    <mergeCell ref="J2:O2"/>
    <mergeCell ref="Q2:V2"/>
    <mergeCell ref="C1:H1"/>
    <mergeCell ref="J1:O1"/>
    <mergeCell ref="Q1:V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30" workbookViewId="0">
      <selection activeCell="B56" sqref="B56:I56"/>
    </sheetView>
  </sheetViews>
  <sheetFormatPr baseColWidth="10" defaultRowHeight="14.4" x14ac:dyDescent="0.3"/>
  <cols>
    <col min="1" max="1" width="16.109375" customWidth="1"/>
  </cols>
  <sheetData>
    <row r="1" spans="1:9" x14ac:dyDescent="0.3"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3">
      <c r="A2">
        <v>20200127</v>
      </c>
      <c r="B2" s="2"/>
    </row>
    <row r="3" spans="1:9" x14ac:dyDescent="0.3">
      <c r="A3">
        <v>20200203</v>
      </c>
      <c r="B3" s="3"/>
      <c r="C3" s="4"/>
      <c r="F3" s="2"/>
    </row>
    <row r="4" spans="1:9" x14ac:dyDescent="0.3">
      <c r="A4">
        <v>20200210</v>
      </c>
      <c r="B4" s="2"/>
      <c r="C4" s="4"/>
      <c r="D4" s="2"/>
      <c r="E4" s="2"/>
      <c r="F4" s="3"/>
    </row>
    <row r="5" spans="1:9" x14ac:dyDescent="0.3">
      <c r="A5">
        <v>20200217</v>
      </c>
      <c r="B5" s="3"/>
      <c r="C5" s="4"/>
      <c r="D5" s="3"/>
      <c r="E5" s="2"/>
      <c r="F5" s="2"/>
    </row>
    <row r="6" spans="1:9" x14ac:dyDescent="0.3">
      <c r="A6">
        <v>20200224</v>
      </c>
      <c r="B6" s="2"/>
      <c r="C6" s="4"/>
      <c r="D6" s="2"/>
      <c r="E6" s="3"/>
      <c r="F6" s="2"/>
    </row>
    <row r="7" spans="1:9" x14ac:dyDescent="0.3">
      <c r="A7">
        <v>20200302</v>
      </c>
      <c r="B7" s="3"/>
      <c r="C7" s="4"/>
      <c r="D7" s="3"/>
      <c r="E7" s="2"/>
      <c r="F7" s="3"/>
      <c r="G7" s="2"/>
    </row>
    <row r="8" spans="1:9" x14ac:dyDescent="0.3">
      <c r="A8">
        <v>20200309</v>
      </c>
      <c r="B8" s="2"/>
      <c r="C8" s="4"/>
      <c r="D8" s="2"/>
      <c r="E8" s="3"/>
      <c r="F8" s="2"/>
      <c r="G8" s="3"/>
      <c r="H8" s="2"/>
    </row>
    <row r="9" spans="1:9" x14ac:dyDescent="0.3">
      <c r="A9">
        <v>20200316</v>
      </c>
      <c r="B9" s="3"/>
      <c r="C9" s="4"/>
      <c r="D9" s="3"/>
      <c r="E9" s="2"/>
      <c r="F9" s="3"/>
      <c r="G9" s="2"/>
      <c r="H9" s="3"/>
      <c r="I9" s="2"/>
    </row>
    <row r="10" spans="1:9" x14ac:dyDescent="0.3">
      <c r="A10">
        <v>20200323</v>
      </c>
      <c r="B10" s="2"/>
      <c r="C10" s="4"/>
      <c r="D10" s="2"/>
      <c r="E10" s="3"/>
      <c r="F10" s="2"/>
      <c r="G10" s="3"/>
      <c r="H10" s="2"/>
      <c r="I10" s="3"/>
    </row>
    <row r="11" spans="1:9" x14ac:dyDescent="0.3">
      <c r="A11">
        <v>20200330</v>
      </c>
      <c r="B11" s="3"/>
      <c r="C11" s="4"/>
      <c r="D11" s="3"/>
      <c r="E11" s="2"/>
      <c r="F11" s="3"/>
      <c r="G11" s="2"/>
      <c r="H11" s="3"/>
      <c r="I11" s="2"/>
    </row>
    <row r="12" spans="1:9" x14ac:dyDescent="0.3">
      <c r="A12">
        <v>20200406</v>
      </c>
      <c r="B12" s="2"/>
      <c r="C12" s="4"/>
      <c r="D12" s="2"/>
      <c r="E12" s="3"/>
      <c r="F12" s="2"/>
      <c r="G12" s="3"/>
      <c r="H12" s="2"/>
      <c r="I12" s="3"/>
    </row>
    <row r="13" spans="1:9" x14ac:dyDescent="0.3">
      <c r="A13">
        <v>20200413</v>
      </c>
      <c r="B13" s="3"/>
      <c r="C13" s="4"/>
      <c r="D13" s="3"/>
      <c r="E13" s="2"/>
      <c r="F13" s="3"/>
      <c r="G13" s="2"/>
      <c r="H13" s="3"/>
      <c r="I13" s="2"/>
    </row>
    <row r="14" spans="1:9" x14ac:dyDescent="0.3">
      <c r="A14">
        <v>20200420</v>
      </c>
      <c r="B14" s="2"/>
      <c r="C14" s="4"/>
      <c r="D14" s="2"/>
      <c r="E14" s="3"/>
      <c r="F14" s="2"/>
      <c r="G14" s="3"/>
      <c r="H14" s="2"/>
      <c r="I14" s="3"/>
    </row>
    <row r="15" spans="1:9" x14ac:dyDescent="0.3">
      <c r="A15">
        <v>20200427</v>
      </c>
      <c r="B15" s="3"/>
      <c r="C15" s="4"/>
      <c r="D15" s="3"/>
      <c r="E15" s="2"/>
      <c r="F15" s="3"/>
      <c r="G15" s="2"/>
      <c r="H15" s="3"/>
      <c r="I15" s="2"/>
    </row>
    <row r="16" spans="1:9" x14ac:dyDescent="0.3">
      <c r="A16">
        <v>20200504</v>
      </c>
      <c r="B16" s="2"/>
      <c r="C16" s="4"/>
      <c r="D16" s="2"/>
      <c r="E16" s="3"/>
      <c r="F16" s="2"/>
      <c r="G16" s="3"/>
      <c r="H16" s="2"/>
      <c r="I16" s="3"/>
    </row>
    <row r="17" spans="1:9" x14ac:dyDescent="0.3">
      <c r="A17">
        <v>20200511</v>
      </c>
      <c r="B17" s="2"/>
      <c r="C17" s="4"/>
      <c r="D17" s="3"/>
      <c r="E17" s="2"/>
      <c r="F17" s="3"/>
      <c r="G17" s="2"/>
      <c r="H17" s="3"/>
      <c r="I17" s="2"/>
    </row>
    <row r="18" spans="1:9" x14ac:dyDescent="0.3">
      <c r="A18">
        <v>20200518</v>
      </c>
      <c r="B18" s="3"/>
      <c r="C18" s="3"/>
      <c r="D18" s="2"/>
      <c r="E18" s="3"/>
      <c r="F18" s="2"/>
      <c r="G18" s="3"/>
      <c r="H18" s="2"/>
      <c r="I18" s="3"/>
    </row>
    <row r="19" spans="1:9" x14ac:dyDescent="0.3">
      <c r="A19">
        <v>20200525</v>
      </c>
      <c r="B19" s="3">
        <v>6.9595763066006303E-2</v>
      </c>
      <c r="C19" s="2"/>
      <c r="D19" s="3"/>
      <c r="E19" s="2"/>
      <c r="F19" s="3"/>
      <c r="G19" s="2"/>
      <c r="H19" s="3"/>
      <c r="I19" s="2"/>
    </row>
    <row r="20" spans="1:9" x14ac:dyDescent="0.3">
      <c r="A20">
        <v>20200601</v>
      </c>
      <c r="B20" s="2">
        <v>4.6185782900151656E-2</v>
      </c>
      <c r="C20" s="2">
        <v>7.9561732243172395E-2</v>
      </c>
      <c r="D20" s="2"/>
      <c r="E20" s="2"/>
      <c r="F20" s="2"/>
      <c r="G20" s="3"/>
      <c r="H20" s="2"/>
      <c r="I20" s="3"/>
    </row>
    <row r="21" spans="1:9" x14ac:dyDescent="0.3">
      <c r="A21">
        <v>20200608</v>
      </c>
      <c r="B21" s="3">
        <v>3.3153697221904706E-2</v>
      </c>
      <c r="C21" s="3">
        <v>2.4525969792754263E-2</v>
      </c>
      <c r="D21" s="3">
        <v>8.6750747999432137E-2</v>
      </c>
      <c r="E21" s="3"/>
      <c r="F21" s="2"/>
      <c r="G21" s="2"/>
      <c r="H21" s="3"/>
      <c r="I21" s="2"/>
    </row>
    <row r="22" spans="1:9" x14ac:dyDescent="0.3">
      <c r="A22">
        <v>20200615</v>
      </c>
      <c r="B22" s="2">
        <v>3.5153310136730551E-2</v>
      </c>
      <c r="C22" s="2">
        <v>2.5535907493987021E-2</v>
      </c>
      <c r="D22" s="2">
        <v>1.1821285291790945E-2</v>
      </c>
      <c r="E22" s="2">
        <v>9.1199933942941694E-2</v>
      </c>
      <c r="F22" s="3"/>
      <c r="G22" s="3"/>
      <c r="H22" s="2"/>
      <c r="I22" s="3"/>
    </row>
    <row r="23" spans="1:9" x14ac:dyDescent="0.3">
      <c r="A23">
        <v>20200622</v>
      </c>
      <c r="B23" s="3">
        <v>2.4622400439388837E-2</v>
      </c>
      <c r="C23" s="3">
        <v>2.3598987003705905E-2</v>
      </c>
      <c r="D23" s="3">
        <v>1.7673198456977443E-2</v>
      </c>
      <c r="E23" s="3">
        <v>1.1549961647183702E-2</v>
      </c>
      <c r="F23" s="3">
        <v>9.3051880745010598E-2</v>
      </c>
      <c r="G23" s="2"/>
      <c r="H23" s="3"/>
      <c r="I23" s="2"/>
    </row>
    <row r="24" spans="1:9" x14ac:dyDescent="0.3">
      <c r="A24">
        <v>20200629</v>
      </c>
      <c r="B24" s="2">
        <v>1.7945343458791278E-2</v>
      </c>
      <c r="C24" s="2">
        <v>1.6634542575611214E-2</v>
      </c>
      <c r="D24" s="2">
        <v>1.406165722057918E-2</v>
      </c>
      <c r="E24" s="2">
        <v>9.4678752023232386E-3</v>
      </c>
      <c r="F24" s="2">
        <v>8.2552518631040326E-3</v>
      </c>
      <c r="G24" s="2">
        <v>9.3471655097414577E-2</v>
      </c>
      <c r="H24" s="2"/>
      <c r="I24" s="2"/>
    </row>
    <row r="25" spans="1:9" x14ac:dyDescent="0.3">
      <c r="A25">
        <v>20200706</v>
      </c>
      <c r="B25" s="3">
        <v>1.529349037153489E-2</v>
      </c>
      <c r="C25" s="3">
        <v>1.8074948741077096E-2</v>
      </c>
      <c r="D25" s="3">
        <v>1.4233580415441559E-2</v>
      </c>
      <c r="E25" s="3">
        <v>1.0615672199588311E-2</v>
      </c>
      <c r="F25" s="3">
        <v>8.6528972384594203E-3</v>
      </c>
      <c r="G25" s="3">
        <v>1.603568426462108E-2</v>
      </c>
      <c r="H25" s="3">
        <v>9.4209201872264281E-2</v>
      </c>
      <c r="I25" s="3"/>
    </row>
    <row r="26" spans="1:9" x14ac:dyDescent="0.3">
      <c r="A26">
        <v>20200713</v>
      </c>
      <c r="B26" s="2">
        <v>1.4107285062602294E-2</v>
      </c>
      <c r="C26" s="2">
        <v>1.8345687394611506E-2</v>
      </c>
      <c r="D26" s="2">
        <v>2.4194355984116084E-2</v>
      </c>
      <c r="E26" s="2">
        <v>1.6585086943934228E-2</v>
      </c>
      <c r="F26" s="2">
        <v>1.3127053014872051E-2</v>
      </c>
      <c r="G26" s="2">
        <v>1.7189946753659258E-2</v>
      </c>
      <c r="H26" s="2">
        <v>2.7371103127231271E-2</v>
      </c>
      <c r="I26" s="2">
        <v>9.5423852738878809E-2</v>
      </c>
    </row>
    <row r="27" spans="1:9" x14ac:dyDescent="0.3">
      <c r="A27">
        <v>20200720</v>
      </c>
      <c r="B27" s="3">
        <v>1.9199982250834819E-2</v>
      </c>
      <c r="C27" s="3">
        <v>1.8624633364521706E-2</v>
      </c>
      <c r="D27" s="3">
        <v>2.3573828202677914E-2</v>
      </c>
      <c r="E27" s="3">
        <v>3.0095538697228523E-2</v>
      </c>
      <c r="F27" s="3">
        <v>2.1351781758109166E-2</v>
      </c>
      <c r="G27" s="3">
        <v>1.7355606972857474E-2</v>
      </c>
      <c r="H27" s="3">
        <v>2.3575807971121791E-2</v>
      </c>
      <c r="I27" s="3">
        <v>3.4287829035818708E-2</v>
      </c>
    </row>
    <row r="28" spans="1:9" x14ac:dyDescent="0.3">
      <c r="A28">
        <v>20200727</v>
      </c>
      <c r="B28" s="2">
        <v>2.4248056600325838E-2</v>
      </c>
      <c r="C28" s="2">
        <v>1.6389637068891155E-2</v>
      </c>
      <c r="D28" s="2">
        <v>1.6425581882849555E-2</v>
      </c>
      <c r="E28" s="2">
        <v>2.0494968266449778E-2</v>
      </c>
      <c r="F28" s="2">
        <v>2.6767264256658829E-2</v>
      </c>
      <c r="G28" s="2">
        <v>1.877179420879661E-2</v>
      </c>
      <c r="H28" s="2">
        <v>1.4941213006859659E-2</v>
      </c>
      <c r="I28" s="2">
        <v>2.0093483065974443E-2</v>
      </c>
    </row>
    <row r="29" spans="1:9" x14ac:dyDescent="0.3">
      <c r="A29">
        <v>20200803</v>
      </c>
      <c r="B29" s="3">
        <v>2.9130955058554751E-2</v>
      </c>
      <c r="C29" s="3">
        <v>1.9920073813407532E-2</v>
      </c>
      <c r="D29" s="3">
        <v>1.4236765828585718E-2</v>
      </c>
      <c r="E29" s="3">
        <v>1.4447265634228414E-2</v>
      </c>
      <c r="F29" s="3">
        <v>1.6461234058158233E-2</v>
      </c>
      <c r="G29" s="3">
        <v>2.2441267739418038E-2</v>
      </c>
      <c r="H29" s="3">
        <v>1.6365333821449418E-2</v>
      </c>
      <c r="I29" s="3">
        <v>1.6542301305739561E-2</v>
      </c>
    </row>
    <row r="30" spans="1:9" x14ac:dyDescent="0.3">
      <c r="A30">
        <v>20200810</v>
      </c>
      <c r="B30" s="2">
        <v>4.0501483878616809E-2</v>
      </c>
      <c r="C30" s="2">
        <v>2.9627275971572178E-2</v>
      </c>
      <c r="D30" s="2">
        <v>2.0061087013371563E-2</v>
      </c>
      <c r="E30" s="2">
        <v>1.4493205113047318E-2</v>
      </c>
      <c r="F30" s="2">
        <v>1.5133859025409271E-2</v>
      </c>
      <c r="G30" s="2">
        <v>1.726065048578829E-2</v>
      </c>
      <c r="H30" s="2">
        <v>2.3685065314709434E-2</v>
      </c>
      <c r="I30" s="2">
        <v>1.7476887483666999E-2</v>
      </c>
    </row>
    <row r="31" spans="1:9" x14ac:dyDescent="0.3">
      <c r="A31">
        <v>20200817</v>
      </c>
      <c r="B31" s="3">
        <v>6.0922503071205038E-2</v>
      </c>
      <c r="C31" s="3">
        <v>4.4710419389408784E-2</v>
      </c>
      <c r="D31" s="3">
        <v>3.4004701517803222E-2</v>
      </c>
      <c r="E31" s="3">
        <v>2.4598496234716702E-2</v>
      </c>
      <c r="F31" s="3">
        <v>1.7587858694610489E-2</v>
      </c>
      <c r="G31" s="3">
        <v>1.6830206148847466E-2</v>
      </c>
      <c r="H31" s="3">
        <v>1.9678329237295365E-2</v>
      </c>
      <c r="I31" s="3">
        <v>2.5292227602556262E-2</v>
      </c>
    </row>
    <row r="32" spans="1:9" x14ac:dyDescent="0.3">
      <c r="A32">
        <v>20200824</v>
      </c>
      <c r="B32" s="2">
        <v>7.227984207209677E-2</v>
      </c>
      <c r="C32" s="2">
        <v>6.5463628786132225E-2</v>
      </c>
      <c r="D32" s="2">
        <v>4.8583621287750497E-2</v>
      </c>
      <c r="E32" s="2">
        <v>3.6883342479190541E-2</v>
      </c>
      <c r="F32" s="2">
        <v>2.634090794092658E-2</v>
      </c>
      <c r="G32" s="2">
        <v>1.7964382636753221E-2</v>
      </c>
      <c r="H32" s="2">
        <v>1.7277005953492009E-2</v>
      </c>
      <c r="I32" s="2">
        <v>2.1314407457170351E-2</v>
      </c>
    </row>
    <row r="33" spans="1:9" x14ac:dyDescent="0.3">
      <c r="A33">
        <v>20200831</v>
      </c>
      <c r="B33" s="3">
        <v>7.4060417998352251E-2</v>
      </c>
      <c r="C33" s="3">
        <v>7.2698044402545306E-2</v>
      </c>
      <c r="D33" s="3">
        <v>6.5161160367676815E-2</v>
      </c>
      <c r="E33" s="3">
        <v>4.8991950777731455E-2</v>
      </c>
      <c r="F33" s="3">
        <v>3.8088080085455521E-2</v>
      </c>
      <c r="G33" s="3">
        <v>2.7728647323776751E-2</v>
      </c>
      <c r="H33" s="3">
        <v>1.9360499064931213E-2</v>
      </c>
      <c r="I33" s="3">
        <v>1.884544409207815E-2</v>
      </c>
    </row>
    <row r="34" spans="1:9" x14ac:dyDescent="0.3">
      <c r="A34">
        <v>20200907</v>
      </c>
      <c r="B34" s="2">
        <v>7.6010507262476837E-2</v>
      </c>
      <c r="C34" s="2">
        <v>7.8106547723451047E-2</v>
      </c>
      <c r="D34" s="2">
        <v>7.6298795153514759E-2</v>
      </c>
      <c r="E34" s="2">
        <v>6.9590226162075969E-2</v>
      </c>
      <c r="F34" s="2">
        <v>5.3250108690303506E-2</v>
      </c>
      <c r="G34" s="2">
        <v>4.2251255832324204E-2</v>
      </c>
      <c r="H34" s="2">
        <v>3.1838466155221859E-2</v>
      </c>
      <c r="I34" s="2">
        <v>2.2957221165047389E-2</v>
      </c>
    </row>
    <row r="35" spans="1:9" x14ac:dyDescent="0.3">
      <c r="A35">
        <v>20200914</v>
      </c>
      <c r="B35" s="3">
        <v>7.2354970686366094E-2</v>
      </c>
      <c r="C35" s="3">
        <v>7.0040890840584222E-2</v>
      </c>
      <c r="D35" s="3">
        <v>7.2893654634051244E-2</v>
      </c>
      <c r="E35" s="3">
        <v>7.1553962256381942E-2</v>
      </c>
      <c r="F35" s="3">
        <v>6.3624998701613936E-2</v>
      </c>
      <c r="G35" s="3">
        <v>4.7710590022290694E-2</v>
      </c>
      <c r="H35" s="3">
        <v>3.7108054548774159E-2</v>
      </c>
      <c r="I35" s="3">
        <v>2.701708581500168E-2</v>
      </c>
    </row>
    <row r="36" spans="1:9" x14ac:dyDescent="0.3">
      <c r="A36">
        <v>20200921</v>
      </c>
      <c r="B36" s="2">
        <v>6.0955518837908666E-2</v>
      </c>
      <c r="C36" s="2">
        <v>5.213747279661099E-2</v>
      </c>
      <c r="D36" s="2">
        <v>4.9140711551076487E-2</v>
      </c>
      <c r="E36" s="2">
        <v>5.3177611451686028E-2</v>
      </c>
      <c r="F36" s="2">
        <v>5.1634471887810875E-2</v>
      </c>
      <c r="G36" s="2">
        <v>4.073794134719292E-2</v>
      </c>
      <c r="H36" s="2">
        <v>2.735687535051036E-2</v>
      </c>
      <c r="I36" s="2">
        <v>2.1665741589943534E-2</v>
      </c>
    </row>
    <row r="37" spans="1:9" x14ac:dyDescent="0.3">
      <c r="A37">
        <v>20200928</v>
      </c>
      <c r="B37" s="3">
        <v>6.4715174855881075E-2</v>
      </c>
      <c r="C37" s="3">
        <v>5.2411168201650087E-2</v>
      </c>
      <c r="D37" s="3">
        <v>4.4638287541293099E-2</v>
      </c>
      <c r="E37" s="3">
        <v>4.102789405846248E-2</v>
      </c>
      <c r="F37" s="3">
        <v>4.4890398228854753E-2</v>
      </c>
      <c r="G37" s="3">
        <v>4.2990120997585743E-2</v>
      </c>
      <c r="H37" s="3">
        <v>3.3117035362456956E-2</v>
      </c>
      <c r="I37" s="3">
        <v>2.257639178340843E-2</v>
      </c>
    </row>
    <row r="38" spans="1:9" x14ac:dyDescent="0.3">
      <c r="A38">
        <v>20201005</v>
      </c>
      <c r="B38" s="2">
        <v>7.0669116065408391E-2</v>
      </c>
      <c r="C38" s="2">
        <v>6.0050698125223331E-2</v>
      </c>
      <c r="D38" s="2">
        <v>4.8836116564128687E-2</v>
      </c>
      <c r="E38" s="2">
        <v>4.1752308726234338E-2</v>
      </c>
      <c r="F38" s="2">
        <v>3.8505630736524805E-2</v>
      </c>
      <c r="G38" s="2">
        <v>4.5292675772839332E-2</v>
      </c>
      <c r="H38" s="2">
        <v>4.2989634495511048E-2</v>
      </c>
      <c r="I38" s="2">
        <v>3.2366101187532477E-2</v>
      </c>
    </row>
    <row r="39" spans="1:9" x14ac:dyDescent="0.3">
      <c r="A39">
        <v>20201012</v>
      </c>
      <c r="B39" s="3">
        <v>5.9100158079908635E-2</v>
      </c>
      <c r="C39" s="3">
        <v>3.2659076564761996E-2</v>
      </c>
      <c r="D39" s="3">
        <v>2.3625190889573787E-2</v>
      </c>
      <c r="E39" s="3">
        <v>1.7280740587856048E-2</v>
      </c>
      <c r="F39" s="3">
        <v>1.8075401049196707E-2</v>
      </c>
      <c r="G39" s="3">
        <v>1.694244752646458E-2</v>
      </c>
      <c r="H39" s="3">
        <v>2.2691123223462624E-2</v>
      </c>
      <c r="I39" s="3">
        <v>2.3518721016599381E-2</v>
      </c>
    </row>
    <row r="40" spans="1:9" x14ac:dyDescent="0.3">
      <c r="A40">
        <v>20201019</v>
      </c>
      <c r="B40" s="2">
        <v>8.7272555585676537E-2</v>
      </c>
      <c r="C40" s="2">
        <v>4.9247384192835794E-2</v>
      </c>
      <c r="D40" s="2">
        <v>3.7247254542849412E-2</v>
      </c>
      <c r="E40" s="2">
        <v>3.3050189449040916E-2</v>
      </c>
      <c r="F40" s="2">
        <v>3.0234350712868265E-2</v>
      </c>
      <c r="G40" s="2">
        <v>3.3524999017855002E-2</v>
      </c>
      <c r="H40" s="2">
        <v>3.2456868824740109E-2</v>
      </c>
      <c r="I40" s="2">
        <v>2.8496883264724642E-2</v>
      </c>
    </row>
    <row r="41" spans="1:9" x14ac:dyDescent="0.3">
      <c r="A41">
        <v>20201026</v>
      </c>
      <c r="B41" s="3">
        <v>8.3867159244130532E-2</v>
      </c>
      <c r="C41" s="3">
        <v>4.3875053227792588E-2</v>
      </c>
      <c r="D41" s="3">
        <v>3.299051389486319E-2</v>
      </c>
      <c r="E41" s="3">
        <v>4.2995513833543511E-2</v>
      </c>
      <c r="F41" s="3">
        <v>4.8757067411881773E-2</v>
      </c>
      <c r="G41" s="3">
        <v>5.2554420704656629E-2</v>
      </c>
      <c r="H41" s="3">
        <v>5.8001940727057201E-2</v>
      </c>
      <c r="I41" s="3">
        <v>5.7473460312609546E-2</v>
      </c>
    </row>
    <row r="42" spans="1:9" x14ac:dyDescent="0.3">
      <c r="A42">
        <v>20201102</v>
      </c>
      <c r="B42" s="2">
        <v>4.681143174533365E-2</v>
      </c>
      <c r="C42" s="2">
        <v>1.8173397881212791E-2</v>
      </c>
      <c r="D42" s="2">
        <v>2.9686461459979691E-2</v>
      </c>
      <c r="E42" s="2">
        <v>6.954431686127957E-2</v>
      </c>
      <c r="F42" s="2">
        <v>0.10274577209550022</v>
      </c>
      <c r="G42" s="2">
        <v>0.11638177765330605</v>
      </c>
      <c r="H42" s="2">
        <v>0.13165592578277552</v>
      </c>
      <c r="I42" s="2">
        <v>0.14360828567579245</v>
      </c>
    </row>
    <row r="43" spans="1:9" x14ac:dyDescent="0.3">
      <c r="A43">
        <v>20201109</v>
      </c>
      <c r="B43" s="3">
        <v>4.2109873486996387E-2</v>
      </c>
      <c r="C43" s="3">
        <v>2.2532218051056319E-2</v>
      </c>
      <c r="D43" s="3">
        <v>1.6120234567311161E-2</v>
      </c>
      <c r="E43" s="3">
        <v>5.0442446452771572E-2</v>
      </c>
      <c r="F43" s="3">
        <v>9.9636357056602717E-2</v>
      </c>
      <c r="G43" s="3">
        <v>0.13389483669839797</v>
      </c>
      <c r="H43" s="3">
        <v>0.14829221425452252</v>
      </c>
      <c r="I43" s="3">
        <v>0.16267825043624287</v>
      </c>
    </row>
    <row r="44" spans="1:9" x14ac:dyDescent="0.3">
      <c r="A44">
        <v>20201116</v>
      </c>
      <c r="B44" s="2">
        <v>2.2774342611278781E-2</v>
      </c>
      <c r="C44" s="2">
        <v>2.2017824678538266E-2</v>
      </c>
      <c r="D44" s="2">
        <v>1.9039613518953814E-2</v>
      </c>
      <c r="E44" s="2">
        <v>3.4720325732758357E-2</v>
      </c>
      <c r="F44" s="2">
        <v>8.0698096414822867E-2</v>
      </c>
      <c r="G44" s="2">
        <v>0.12669906742000747</v>
      </c>
      <c r="H44" s="2">
        <v>0.15595822589761554</v>
      </c>
      <c r="I44" s="2">
        <v>0.16861338701868742</v>
      </c>
    </row>
    <row r="45" spans="1:9" x14ac:dyDescent="0.3">
      <c r="A45">
        <v>20201123</v>
      </c>
      <c r="B45" s="3">
        <v>1.0825982560409935E-2</v>
      </c>
      <c r="C45" s="3">
        <v>1.5015508988458727E-2</v>
      </c>
      <c r="D45" s="3">
        <v>1.9199030513649844E-2</v>
      </c>
      <c r="E45" s="3">
        <v>2.8355525802973122E-2</v>
      </c>
      <c r="F45" s="3">
        <v>6.0356469543582023E-2</v>
      </c>
      <c r="G45" s="3">
        <v>0.10596610387781848</v>
      </c>
      <c r="H45" s="3">
        <v>0.14599335714896236</v>
      </c>
      <c r="I45" s="3">
        <v>0.17165838519461629</v>
      </c>
    </row>
    <row r="46" spans="1:9" x14ac:dyDescent="0.3">
      <c r="A46">
        <v>20201130</v>
      </c>
      <c r="B46" s="2">
        <v>1.1691054146824061E-2</v>
      </c>
      <c r="C46" s="2">
        <v>1.6355374630870639E-2</v>
      </c>
      <c r="D46" s="2">
        <v>2.1554973199252595E-2</v>
      </c>
      <c r="E46" s="2">
        <v>2.8130009793675394E-2</v>
      </c>
      <c r="F46" s="2">
        <v>4.3187532990273919E-2</v>
      </c>
      <c r="G46" s="2">
        <v>7.9370850524633663E-2</v>
      </c>
      <c r="H46" s="2">
        <v>0.12285371127552265</v>
      </c>
      <c r="I46" s="2">
        <v>0.16055459192867866</v>
      </c>
    </row>
    <row r="47" spans="1:9" x14ac:dyDescent="0.3">
      <c r="A47">
        <v>20201207</v>
      </c>
      <c r="B47" s="3">
        <v>2.1704337424917498E-2</v>
      </c>
      <c r="C47" s="3">
        <v>2.3316458767601959E-2</v>
      </c>
      <c r="D47" s="3">
        <v>2.691923414928447E-2</v>
      </c>
      <c r="E47" s="3">
        <v>2.9933139075812094E-2</v>
      </c>
      <c r="F47" s="3">
        <v>3.6038922211554532E-2</v>
      </c>
      <c r="G47" s="3">
        <v>5.8720220703712522E-2</v>
      </c>
      <c r="H47" s="3">
        <v>0.10369542160129323</v>
      </c>
      <c r="I47" s="3">
        <v>0.14548544842050604</v>
      </c>
    </row>
    <row r="48" spans="1:9" x14ac:dyDescent="0.3">
      <c r="A48">
        <v>20201214</v>
      </c>
      <c r="B48" s="2">
        <v>3.2647230333742901E-2</v>
      </c>
      <c r="C48" s="2">
        <v>4.8234695029461531E-2</v>
      </c>
      <c r="D48" s="2">
        <v>4.9399669143356195E-2</v>
      </c>
      <c r="E48" s="2">
        <v>5.1661146396822302E-2</v>
      </c>
      <c r="F48" s="2">
        <v>5.2562669600556507E-2</v>
      </c>
      <c r="G48" s="2">
        <v>5.8385151925809599E-2</v>
      </c>
      <c r="H48" s="2">
        <v>8.4648692239901319E-2</v>
      </c>
      <c r="I48" s="2">
        <v>0.12849027587434841</v>
      </c>
    </row>
    <row r="49" spans="1:10" x14ac:dyDescent="0.3">
      <c r="A49">
        <v>20201221</v>
      </c>
      <c r="B49" s="3">
        <v>2.5817679072704127E-2</v>
      </c>
      <c r="C49" s="3">
        <v>4.2302151068841574E-2</v>
      </c>
      <c r="D49" s="3">
        <v>5.9610004478564398E-2</v>
      </c>
      <c r="E49" s="3">
        <v>6.1053181659605292E-2</v>
      </c>
      <c r="F49" s="3">
        <v>6.3151595372913233E-2</v>
      </c>
      <c r="G49" s="3">
        <v>6.3534292077199531E-2</v>
      </c>
      <c r="H49" s="3">
        <v>6.8640999114064433E-2</v>
      </c>
      <c r="I49" s="3">
        <v>9.4200839066125613E-2</v>
      </c>
    </row>
    <row r="50" spans="1:10" x14ac:dyDescent="0.3">
      <c r="A50">
        <v>20210104</v>
      </c>
      <c r="B50" s="2">
        <v>8.0055692978406118E-2</v>
      </c>
      <c r="C50" s="2">
        <v>5.4779208215871095E-2</v>
      </c>
      <c r="D50" s="2">
        <v>5.5956467754468803E-2</v>
      </c>
      <c r="E50" s="2">
        <v>7.7055702072831217E-2</v>
      </c>
      <c r="F50" s="2">
        <v>9.4771997032435717E-2</v>
      </c>
      <c r="G50" s="2">
        <v>9.4325315837990448E-2</v>
      </c>
      <c r="H50" s="2">
        <v>9.4314718859831587E-2</v>
      </c>
      <c r="I50" s="2">
        <v>9.3415554793662509E-2</v>
      </c>
    </row>
    <row r="51" spans="1:10" x14ac:dyDescent="0.3">
      <c r="A51">
        <v>20210111</v>
      </c>
      <c r="B51" s="3">
        <v>8.8703191034030987E-2</v>
      </c>
      <c r="C51" s="3">
        <v>9.4133395325211519E-2</v>
      </c>
      <c r="D51" s="3">
        <v>6.9975462050132511E-2</v>
      </c>
      <c r="E51" s="3">
        <v>7.1065189228736947E-2</v>
      </c>
      <c r="F51" s="3">
        <v>9.1482632075373965E-2</v>
      </c>
      <c r="G51" s="3">
        <v>0.10821676759528984</v>
      </c>
      <c r="H51" s="3">
        <v>0.10732686800179635</v>
      </c>
      <c r="I51" s="3">
        <v>0.10715081287406504</v>
      </c>
    </row>
    <row r="52" spans="1:10" x14ac:dyDescent="0.3">
      <c r="A52">
        <v>20210118</v>
      </c>
      <c r="B52" s="2">
        <v>8.0915565704614917E-2</v>
      </c>
      <c r="C52" s="2">
        <v>8.2939959770872609E-2</v>
      </c>
      <c r="D52" s="2">
        <v>8.8395753504237798E-2</v>
      </c>
      <c r="E52" s="2">
        <v>6.3453456117382595E-2</v>
      </c>
      <c r="F52" s="2">
        <v>6.4342173576481684E-2</v>
      </c>
      <c r="G52" s="2">
        <v>8.4768129903582887E-2</v>
      </c>
      <c r="H52" s="2">
        <v>0.10191743287840647</v>
      </c>
      <c r="I52" s="2">
        <v>0.10070368463269899</v>
      </c>
    </row>
    <row r="53" spans="1:10" x14ac:dyDescent="0.3">
      <c r="A53">
        <v>20210125</v>
      </c>
      <c r="B53" s="3">
        <v>9.2191354708721876E-2</v>
      </c>
      <c r="C53" s="3">
        <v>7.0647493311460363E-2</v>
      </c>
      <c r="D53" s="3">
        <v>7.2674832705323253E-2</v>
      </c>
      <c r="E53" s="3">
        <v>7.7903426279743879E-2</v>
      </c>
      <c r="F53" s="3">
        <v>5.3490763733059103E-2</v>
      </c>
      <c r="G53" s="3">
        <v>5.4454099082293546E-2</v>
      </c>
      <c r="H53" s="3">
        <v>7.3995824678226491E-2</v>
      </c>
      <c r="I53" s="3">
        <v>9.0686463679681348E-2</v>
      </c>
    </row>
    <row r="54" spans="1:10" x14ac:dyDescent="0.3">
      <c r="A54">
        <v>20210201</v>
      </c>
      <c r="B54" s="2">
        <v>0.11515213188978318</v>
      </c>
      <c r="C54" s="2">
        <v>9.5030406009888393E-2</v>
      </c>
      <c r="D54" s="2">
        <v>7.3035729430808799E-2</v>
      </c>
      <c r="E54" s="2">
        <v>7.5130539345202502E-2</v>
      </c>
      <c r="F54" s="2">
        <v>8.0279927384469152E-2</v>
      </c>
      <c r="G54" s="2">
        <v>5.5283336793398342E-2</v>
      </c>
      <c r="H54" s="2">
        <v>5.648218360230399E-2</v>
      </c>
      <c r="I54" s="2">
        <v>7.5895736758025856E-2</v>
      </c>
    </row>
    <row r="55" spans="1:10" x14ac:dyDescent="0.3">
      <c r="A55">
        <v>20210208</v>
      </c>
      <c r="B55" s="3">
        <v>0.1015937002625973</v>
      </c>
      <c r="C55" s="3">
        <v>8.7892648097205484E-2</v>
      </c>
      <c r="D55" s="3">
        <v>6.6219230297572762E-2</v>
      </c>
      <c r="E55" s="3">
        <v>4.5331393611149219E-2</v>
      </c>
      <c r="F55" s="3">
        <v>4.7474720170099946E-2</v>
      </c>
      <c r="G55" s="3">
        <v>5.2585256387983538E-2</v>
      </c>
      <c r="H55" s="3">
        <v>3.1999603194170521E-2</v>
      </c>
      <c r="I55" s="3">
        <v>3.4141528301262394E-2</v>
      </c>
    </row>
    <row r="56" spans="1:10" x14ac:dyDescent="0.3">
      <c r="A56" t="s">
        <v>15</v>
      </c>
      <c r="B56">
        <f>AVERAGE(B2:B55)</f>
        <v>5.2009163301762577E-2</v>
      </c>
      <c r="C56">
        <f t="shared" ref="C56:I56" si="0">AVERAGE(C2:C55)</f>
        <v>4.4600292209468317E-2</v>
      </c>
      <c r="D56">
        <f t="shared" si="0"/>
        <v>4.1263965514665699E-2</v>
      </c>
      <c r="E56">
        <f t="shared" si="0"/>
        <v>4.3047986532193799E-2</v>
      </c>
      <c r="F56">
        <f t="shared" si="0"/>
        <v>4.8606367435077402E-2</v>
      </c>
      <c r="G56">
        <f t="shared" si="0"/>
        <v>5.5613734354205177E-2</v>
      </c>
      <c r="H56">
        <f t="shared" si="0"/>
        <v>6.3541894728596185E-2</v>
      </c>
      <c r="I56">
        <f t="shared" si="0"/>
        <v>7.208770945237146E-2</v>
      </c>
      <c r="J56" s="7"/>
    </row>
    <row r="57" spans="1:10" x14ac:dyDescent="0.3">
      <c r="A57" t="s">
        <v>18</v>
      </c>
      <c r="B57">
        <f>AVERAGE(B32:B55)</f>
        <v>6.2261624527023655E-2</v>
      </c>
      <c r="C57">
        <f t="shared" ref="C57:I57" si="1">AVERAGE(C32:C55)</f>
        <v>5.2919196028672448E-2</v>
      </c>
      <c r="D57">
        <f t="shared" si="1"/>
        <v>4.8633416799986402E-2</v>
      </c>
      <c r="E57">
        <f t="shared" si="1"/>
        <v>5.0836814092206133E-2</v>
      </c>
      <c r="F57">
        <f t="shared" si="1"/>
        <v>5.7650876862631761E-2</v>
      </c>
      <c r="G57">
        <f t="shared" si="1"/>
        <v>6.5011778652631788E-2</v>
      </c>
      <c r="H57">
        <f t="shared" si="1"/>
        <v>7.291552842648126E-2</v>
      </c>
      <c r="I57">
        <f t="shared" si="1"/>
        <v>8.1396445930771236E-2</v>
      </c>
    </row>
    <row r="58" spans="1:10" x14ac:dyDescent="0.3">
      <c r="A58" t="s">
        <v>19</v>
      </c>
      <c r="B58">
        <f t="shared" ref="B58:E58" si="2">AVERAGE(B10:B22)</f>
        <v>4.6022138331198309E-2</v>
      </c>
      <c r="C58">
        <f t="shared" si="2"/>
        <v>4.3207869843304554E-2</v>
      </c>
      <c r="D58">
        <f t="shared" si="2"/>
        <v>4.9286016645611538E-2</v>
      </c>
      <c r="E58">
        <f t="shared" si="2"/>
        <v>9.1199933942941694E-2</v>
      </c>
    </row>
    <row r="59" spans="1:10" x14ac:dyDescent="0.3">
      <c r="A59" t="s">
        <v>20</v>
      </c>
      <c r="B59">
        <f t="shared" ref="B59:I59" si="3">AVERAGE(B32:B55)</f>
        <v>6.2261624527023655E-2</v>
      </c>
      <c r="C59">
        <f t="shared" si="3"/>
        <v>5.2919196028672448E-2</v>
      </c>
      <c r="D59">
        <f t="shared" si="3"/>
        <v>4.8633416799986402E-2</v>
      </c>
      <c r="E59">
        <f t="shared" si="3"/>
        <v>5.0836814092206133E-2</v>
      </c>
      <c r="F59">
        <f t="shared" si="3"/>
        <v>5.7650876862631761E-2</v>
      </c>
      <c r="G59">
        <f t="shared" si="3"/>
        <v>6.5011778652631788E-2</v>
      </c>
      <c r="H59">
        <f t="shared" si="3"/>
        <v>7.291552842648126E-2</v>
      </c>
      <c r="I59">
        <f t="shared" si="3"/>
        <v>8.1396445930771236E-2</v>
      </c>
    </row>
  </sheetData>
  <conditionalFormatting sqref="B56:I5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7:I5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46" workbookViewId="0">
      <selection activeCell="I57" sqref="I57"/>
    </sheetView>
  </sheetViews>
  <sheetFormatPr baseColWidth="10" defaultRowHeight="14.4" x14ac:dyDescent="0.3"/>
  <cols>
    <col min="1" max="1" width="16.109375" customWidth="1"/>
  </cols>
  <sheetData>
    <row r="1" spans="1:9" x14ac:dyDescent="0.3"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3">
      <c r="A2">
        <v>20200127</v>
      </c>
      <c r="B2" s="2"/>
    </row>
    <row r="3" spans="1:9" x14ac:dyDescent="0.3">
      <c r="A3">
        <v>20200203</v>
      </c>
      <c r="B3" s="3"/>
      <c r="C3" s="3"/>
      <c r="F3" s="2"/>
    </row>
    <row r="4" spans="1:9" x14ac:dyDescent="0.3">
      <c r="A4">
        <v>20200210</v>
      </c>
      <c r="B4" s="2"/>
      <c r="C4" s="2"/>
      <c r="D4" s="2"/>
      <c r="E4" s="2"/>
      <c r="F4" s="3"/>
    </row>
    <row r="5" spans="1:9" x14ac:dyDescent="0.3">
      <c r="A5">
        <v>20200217</v>
      </c>
      <c r="B5" s="3"/>
      <c r="C5" s="3"/>
      <c r="D5" s="3"/>
      <c r="E5" s="3"/>
      <c r="F5" s="2"/>
    </row>
    <row r="6" spans="1:9" x14ac:dyDescent="0.3">
      <c r="A6">
        <v>20200224</v>
      </c>
      <c r="B6" s="2"/>
      <c r="C6" s="2"/>
      <c r="D6" s="2"/>
      <c r="E6" s="2"/>
      <c r="F6" s="2"/>
    </row>
    <row r="7" spans="1:9" x14ac:dyDescent="0.3">
      <c r="A7">
        <v>20200302</v>
      </c>
      <c r="B7" s="3"/>
      <c r="C7" s="3"/>
      <c r="D7" s="3"/>
      <c r="E7" s="3"/>
      <c r="F7" s="3"/>
      <c r="G7" s="3"/>
    </row>
    <row r="8" spans="1:9" x14ac:dyDescent="0.3">
      <c r="A8">
        <v>20200309</v>
      </c>
      <c r="B8" s="2"/>
      <c r="C8" s="2"/>
      <c r="D8" s="2"/>
      <c r="E8" s="2"/>
      <c r="F8" s="2"/>
      <c r="G8" s="2"/>
      <c r="H8" s="2"/>
    </row>
    <row r="9" spans="1:9" x14ac:dyDescent="0.3">
      <c r="A9">
        <v>20200316</v>
      </c>
      <c r="B9" s="3"/>
      <c r="C9" s="3"/>
      <c r="D9" s="3"/>
      <c r="E9" s="3"/>
      <c r="F9" s="3"/>
      <c r="G9" s="3"/>
      <c r="H9" s="3"/>
      <c r="I9" s="3"/>
    </row>
    <row r="10" spans="1:9" x14ac:dyDescent="0.3">
      <c r="A10">
        <v>20200323</v>
      </c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>
        <v>20200330</v>
      </c>
      <c r="B11" s="3"/>
      <c r="C11" s="3"/>
      <c r="D11" s="3"/>
      <c r="E11" s="3"/>
      <c r="F11" s="3"/>
      <c r="G11" s="3"/>
      <c r="H11" s="3"/>
      <c r="I11" s="3"/>
    </row>
    <row r="12" spans="1:9" x14ac:dyDescent="0.3">
      <c r="A12">
        <v>20200406</v>
      </c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>
        <v>20200413</v>
      </c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>
        <v>20200420</v>
      </c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>
        <v>20200427</v>
      </c>
      <c r="B15" s="3"/>
      <c r="C15" s="3"/>
      <c r="D15" s="3"/>
      <c r="E15" s="3"/>
      <c r="F15" s="3"/>
      <c r="G15" s="3"/>
      <c r="H15" s="3"/>
      <c r="I15" s="3"/>
    </row>
    <row r="16" spans="1:9" x14ac:dyDescent="0.3">
      <c r="A16">
        <v>20200504</v>
      </c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>
        <v>20200511</v>
      </c>
      <c r="B17" s="2"/>
      <c r="C17" s="3"/>
      <c r="D17" s="3"/>
      <c r="E17" s="3"/>
      <c r="F17" s="3"/>
      <c r="G17" s="3"/>
      <c r="H17" s="3"/>
      <c r="I17" s="3"/>
    </row>
    <row r="18" spans="1:9" x14ac:dyDescent="0.3">
      <c r="A18">
        <v>20200518</v>
      </c>
      <c r="B18" s="3"/>
      <c r="C18" s="2"/>
      <c r="D18" s="2"/>
      <c r="E18" s="2"/>
      <c r="F18" s="2"/>
      <c r="G18" s="2"/>
      <c r="H18" s="2"/>
      <c r="I18" s="2"/>
    </row>
    <row r="19" spans="1:9" x14ac:dyDescent="0.3">
      <c r="A19">
        <v>20200525</v>
      </c>
      <c r="B19" s="3">
        <v>0.13774460738182526</v>
      </c>
      <c r="C19" s="3"/>
      <c r="D19" s="3"/>
      <c r="E19" s="3"/>
      <c r="F19" s="3"/>
      <c r="G19" s="3"/>
      <c r="H19" s="3"/>
      <c r="I19" s="3"/>
    </row>
    <row r="20" spans="1:9" x14ac:dyDescent="0.3">
      <c r="A20">
        <v>20200601</v>
      </c>
      <c r="B20" s="2">
        <v>2.7435697222555944E-2</v>
      </c>
      <c r="C20" s="2">
        <v>7.9898318917407771E-2</v>
      </c>
      <c r="D20" s="2"/>
      <c r="E20" s="3"/>
      <c r="F20" s="2"/>
      <c r="G20" s="2"/>
      <c r="H20" s="2"/>
      <c r="I20" s="2"/>
    </row>
    <row r="21" spans="1:9" x14ac:dyDescent="0.3">
      <c r="A21">
        <v>20200608</v>
      </c>
      <c r="B21" s="3">
        <v>4.3982072446347498E-2</v>
      </c>
      <c r="C21" s="3">
        <v>3.5843861002544809E-2</v>
      </c>
      <c r="D21" s="3">
        <v>8.8221264059316087E-2</v>
      </c>
      <c r="E21" s="2"/>
      <c r="F21" s="2"/>
      <c r="G21" s="3"/>
      <c r="H21" s="3"/>
      <c r="I21" s="3"/>
    </row>
    <row r="22" spans="1:9" x14ac:dyDescent="0.3">
      <c r="A22">
        <v>20200615</v>
      </c>
      <c r="B22" s="2">
        <v>6.5606091175923864E-2</v>
      </c>
      <c r="C22" s="2">
        <v>6.0051919417969862E-2</v>
      </c>
      <c r="D22" s="2">
        <v>6.0739499619598361E-2</v>
      </c>
      <c r="E22" s="2">
        <v>5.281574687150549E-2</v>
      </c>
      <c r="F22" s="3"/>
      <c r="G22" s="2"/>
      <c r="H22" s="2"/>
      <c r="I22" s="2"/>
    </row>
    <row r="23" spans="1:9" x14ac:dyDescent="0.3">
      <c r="A23">
        <v>20200622</v>
      </c>
      <c r="B23" s="3">
        <v>9.3901629972845818E-2</v>
      </c>
      <c r="C23" s="3">
        <v>9.5861831057149363E-2</v>
      </c>
      <c r="D23" s="3">
        <v>8.9681240432186504E-2</v>
      </c>
      <c r="E23" s="3">
        <v>8.9869890476704531E-2</v>
      </c>
      <c r="F23" s="3">
        <v>4.9909094022989882E-2</v>
      </c>
      <c r="G23" s="3"/>
      <c r="H23" s="3"/>
      <c r="I23" s="3"/>
    </row>
    <row r="24" spans="1:9" x14ac:dyDescent="0.3">
      <c r="A24">
        <v>20200629</v>
      </c>
      <c r="B24" s="2">
        <v>1.3547510378418242E-2</v>
      </c>
      <c r="C24" s="2">
        <v>1.3690000112511024E-2</v>
      </c>
      <c r="D24" s="2">
        <v>1.0527825542328119E-2</v>
      </c>
      <c r="E24" s="2">
        <v>1.4885815151901138E-2</v>
      </c>
      <c r="F24" s="2">
        <v>1.9467529144486372E-2</v>
      </c>
      <c r="G24" s="2">
        <v>8.5898391563008783E-2</v>
      </c>
      <c r="H24" s="2"/>
      <c r="I24" s="2"/>
    </row>
    <row r="25" spans="1:9" x14ac:dyDescent="0.3">
      <c r="A25">
        <v>20200706</v>
      </c>
      <c r="B25" s="3">
        <v>1.4837162594422774E-2</v>
      </c>
      <c r="C25" s="3">
        <v>1.4913397377244194E-2</v>
      </c>
      <c r="D25" s="3">
        <v>1.469963812168458E-2</v>
      </c>
      <c r="E25" s="3">
        <v>1.2106666730760624E-2</v>
      </c>
      <c r="F25" s="3">
        <v>1.7297836953627504E-2</v>
      </c>
      <c r="G25" s="3">
        <v>1.9783507725825319E-2</v>
      </c>
      <c r="H25" s="3">
        <v>8.5996352503870166E-2</v>
      </c>
      <c r="I25" s="3"/>
    </row>
    <row r="26" spans="1:9" x14ac:dyDescent="0.3">
      <c r="A26">
        <v>20200713</v>
      </c>
      <c r="B26" s="2">
        <v>2.3967343429080329E-2</v>
      </c>
      <c r="C26" s="2">
        <v>2.3686062340277404E-2</v>
      </c>
      <c r="D26" s="2">
        <v>2.4403505270421941E-2</v>
      </c>
      <c r="E26" s="2">
        <v>2.2796579541970785E-2</v>
      </c>
      <c r="F26" s="2">
        <v>2.0832439872847473E-2</v>
      </c>
      <c r="G26" s="2">
        <v>2.7216321441152186E-2</v>
      </c>
      <c r="H26" s="2">
        <v>2.746462703804841E-2</v>
      </c>
      <c r="I26" s="2">
        <v>8.6350542673593531E-2</v>
      </c>
    </row>
    <row r="27" spans="1:9" x14ac:dyDescent="0.3">
      <c r="A27">
        <v>20200720</v>
      </c>
      <c r="B27" s="3">
        <v>4.4960206531874665E-2</v>
      </c>
      <c r="C27" s="3">
        <v>2.9772991708148015E-2</v>
      </c>
      <c r="D27" s="3">
        <v>2.9820362124243167E-2</v>
      </c>
      <c r="E27" s="3">
        <v>3.0366084565710251E-2</v>
      </c>
      <c r="F27" s="3">
        <v>2.5887767679685942E-2</v>
      </c>
      <c r="G27" s="3">
        <v>2.5067054167985194E-2</v>
      </c>
      <c r="H27" s="3">
        <v>3.2066166994559296E-2</v>
      </c>
      <c r="I27" s="3">
        <v>2.8863409527966014E-2</v>
      </c>
    </row>
    <row r="28" spans="1:9" x14ac:dyDescent="0.3">
      <c r="A28">
        <v>20200727</v>
      </c>
      <c r="B28" s="2">
        <v>7.0861003311912418E-2</v>
      </c>
      <c r="C28" s="2">
        <v>4.5226950529648403E-2</v>
      </c>
      <c r="D28" s="2">
        <v>3.0039864946901158E-2</v>
      </c>
      <c r="E28" s="2">
        <v>3.0087193571934606E-2</v>
      </c>
      <c r="F28" s="2">
        <v>3.0632942879658943E-2</v>
      </c>
      <c r="G28" s="2">
        <v>2.6155036127466096E-2</v>
      </c>
      <c r="H28" s="2">
        <v>2.5334131622081663E-2</v>
      </c>
      <c r="I28" s="2">
        <v>3.2333226944404395E-2</v>
      </c>
    </row>
    <row r="29" spans="1:9" x14ac:dyDescent="0.3">
      <c r="A29">
        <v>20200803</v>
      </c>
      <c r="B29" s="3">
        <v>5.9691428759260014E-2</v>
      </c>
      <c r="C29" s="3">
        <v>4.524917320606868E-2</v>
      </c>
      <c r="D29" s="3">
        <v>2.254372374936944E-2</v>
      </c>
      <c r="E29" s="3">
        <v>2.1777349367025613E-2</v>
      </c>
      <c r="F29" s="3">
        <v>2.1919033255713517E-2</v>
      </c>
      <c r="G29" s="3">
        <v>2.302575287299553E-2</v>
      </c>
      <c r="H29" s="3">
        <v>2.8714246232054461E-2</v>
      </c>
      <c r="I29" s="3">
        <v>3.6800236110040851E-2</v>
      </c>
    </row>
    <row r="30" spans="1:9" x14ac:dyDescent="0.3">
      <c r="A30">
        <v>20200810</v>
      </c>
      <c r="B30" s="2">
        <v>7.4843449959650699E-2</v>
      </c>
      <c r="C30" s="2">
        <v>4.5541495153636001E-2</v>
      </c>
      <c r="D30" s="2">
        <v>3.6022025353411813E-2</v>
      </c>
      <c r="E30" s="2">
        <v>3.1987079844848734E-2</v>
      </c>
      <c r="F30" s="2">
        <v>3.6130338880810686E-2</v>
      </c>
      <c r="G30" s="2">
        <v>2.9624115282483716E-2</v>
      </c>
      <c r="H30" s="2">
        <v>2.9447933432789973E-2</v>
      </c>
      <c r="I30" s="2">
        <v>3.4343169651628348E-2</v>
      </c>
    </row>
    <row r="31" spans="1:9" x14ac:dyDescent="0.3">
      <c r="A31">
        <v>20200817</v>
      </c>
      <c r="B31" s="3">
        <v>9.9318797613750773E-2</v>
      </c>
      <c r="C31" s="3">
        <v>5.7994053253554737E-2</v>
      </c>
      <c r="D31" s="3">
        <v>3.8839028939481449E-2</v>
      </c>
      <c r="E31" s="3">
        <v>3.8602687330518824E-2</v>
      </c>
      <c r="F31" s="3">
        <v>3.5864244346095885E-2</v>
      </c>
      <c r="G31" s="3">
        <v>3.7907476538655741E-2</v>
      </c>
      <c r="H31" s="3">
        <v>3.2054330809953922E-2</v>
      </c>
      <c r="I31" s="3">
        <v>3.2664909765021587E-2</v>
      </c>
    </row>
    <row r="32" spans="1:9" x14ac:dyDescent="0.3">
      <c r="A32">
        <v>20200824</v>
      </c>
      <c r="B32" s="2">
        <v>0.1057510040289853</v>
      </c>
      <c r="C32" s="2">
        <v>7.4639539053539816E-2</v>
      </c>
      <c r="D32" s="2">
        <v>5.0241626616844129E-2</v>
      </c>
      <c r="E32" s="2">
        <v>4.0938351779046651E-2</v>
      </c>
      <c r="F32" s="2">
        <v>4.5630418599102357E-2</v>
      </c>
      <c r="G32" s="2">
        <v>4.6447619840220146E-2</v>
      </c>
      <c r="H32" s="2">
        <v>4.6717556728720133E-2</v>
      </c>
      <c r="I32" s="2">
        <v>4.8356449597587253E-2</v>
      </c>
    </row>
    <row r="33" spans="1:9" x14ac:dyDescent="0.3">
      <c r="A33">
        <v>20200831</v>
      </c>
      <c r="B33" s="3">
        <v>0.10140141494815284</v>
      </c>
      <c r="C33" s="3">
        <v>7.5568851641073256E-2</v>
      </c>
      <c r="D33" s="3">
        <v>5.4765042699711872E-2</v>
      </c>
      <c r="E33" s="3">
        <v>5.1528479316075425E-2</v>
      </c>
      <c r="F33" s="3">
        <v>6.6986942325296603E-2</v>
      </c>
      <c r="G33" s="3">
        <v>7.3254754929467092E-2</v>
      </c>
      <c r="H33" s="3">
        <v>7.1226620582530334E-2</v>
      </c>
      <c r="I33" s="3">
        <v>6.8833103840424556E-2</v>
      </c>
    </row>
    <row r="34" spans="1:9" x14ac:dyDescent="0.3">
      <c r="A34">
        <v>20200907</v>
      </c>
      <c r="B34" s="2">
        <v>8.6975916150274571E-2</v>
      </c>
      <c r="C34" s="2">
        <v>7.2282629399415557E-2</v>
      </c>
      <c r="D34" s="2">
        <v>4.9336942443919389E-2</v>
      </c>
      <c r="E34" s="2">
        <v>5.1481047314160054E-2</v>
      </c>
      <c r="F34" s="2">
        <v>6.4894490897291587E-2</v>
      </c>
      <c r="G34" s="2">
        <v>8.8687661440246188E-2</v>
      </c>
      <c r="H34" s="2">
        <v>9.8009432807169367E-2</v>
      </c>
      <c r="I34" s="2">
        <v>0.10197616550633645</v>
      </c>
    </row>
    <row r="35" spans="1:9" x14ac:dyDescent="0.3">
      <c r="A35">
        <v>20200914</v>
      </c>
      <c r="B35" s="3">
        <v>6.6982071936753373E-2</v>
      </c>
      <c r="C35" s="3">
        <v>5.8219231762284225E-2</v>
      </c>
      <c r="D35" s="3">
        <v>4.8081159616711555E-2</v>
      </c>
      <c r="E35" s="3">
        <v>3.4198391333168217E-2</v>
      </c>
      <c r="F35" s="3">
        <v>4.8653816177742538E-2</v>
      </c>
      <c r="G35" s="3">
        <v>7.5792091939350256E-2</v>
      </c>
      <c r="H35" s="3">
        <v>9.6163045266630984E-2</v>
      </c>
      <c r="I35" s="3">
        <v>0.10857828987148807</v>
      </c>
    </row>
    <row r="36" spans="1:9" x14ac:dyDescent="0.3">
      <c r="A36">
        <v>20200921</v>
      </c>
      <c r="B36" s="2">
        <v>5.3254970612459228E-2</v>
      </c>
      <c r="C36" s="2">
        <v>5.0240242507705618E-2</v>
      </c>
      <c r="D36" s="2">
        <v>4.1715567682993393E-2</v>
      </c>
      <c r="E36" s="2">
        <v>3.8479619080974324E-2</v>
      </c>
      <c r="F36" s="2">
        <v>3.1244001312333732E-2</v>
      </c>
      <c r="G36" s="2">
        <v>5.9949974468022686E-2</v>
      </c>
      <c r="H36" s="2">
        <v>8.6882792879583962E-2</v>
      </c>
      <c r="I36" s="2">
        <v>0.11497225374563054</v>
      </c>
    </row>
    <row r="37" spans="1:9" x14ac:dyDescent="0.3">
      <c r="A37">
        <v>20200928</v>
      </c>
      <c r="B37" s="3">
        <v>4.6447242815601371E-2</v>
      </c>
      <c r="C37" s="3">
        <v>4.1093848534793698E-2</v>
      </c>
      <c r="D37" s="3">
        <v>4.2952028427976928E-2</v>
      </c>
      <c r="E37" s="3">
        <v>4.0890984930593226E-2</v>
      </c>
      <c r="F37" s="3">
        <v>3.9901966345943507E-2</v>
      </c>
      <c r="G37" s="3">
        <v>3.8735941007062923E-2</v>
      </c>
      <c r="H37" s="3">
        <v>6.2928235923543116E-2</v>
      </c>
      <c r="I37" s="3">
        <v>9.5894481564045717E-2</v>
      </c>
    </row>
    <row r="38" spans="1:9" x14ac:dyDescent="0.3">
      <c r="A38">
        <v>20201005</v>
      </c>
      <c r="B38" s="2">
        <v>4.5330555105464874E-2</v>
      </c>
      <c r="C38" s="2">
        <v>5.0039499071033923E-2</v>
      </c>
      <c r="D38" s="2">
        <v>4.8511704063612035E-2</v>
      </c>
      <c r="E38" s="2">
        <v>5.1532936446790155E-2</v>
      </c>
      <c r="F38" s="2">
        <v>5.419735398119014E-2</v>
      </c>
      <c r="G38" s="2">
        <v>5.3841024680742977E-2</v>
      </c>
      <c r="H38" s="2">
        <v>5.1980056931487252E-2</v>
      </c>
      <c r="I38" s="2">
        <v>6.5738835708469737E-2</v>
      </c>
    </row>
    <row r="39" spans="1:9" x14ac:dyDescent="0.3">
      <c r="A39">
        <v>20201012</v>
      </c>
      <c r="B39" s="3">
        <v>3.1201675073077924E-2</v>
      </c>
      <c r="C39" s="3">
        <v>3.0932816537353431E-2</v>
      </c>
      <c r="D39" s="3">
        <v>3.8964064865275184E-2</v>
      </c>
      <c r="E39" s="3">
        <v>3.679242096040243E-2</v>
      </c>
      <c r="F39" s="3">
        <v>4.0970150262791709E-2</v>
      </c>
      <c r="G39" s="3">
        <v>4.5250081832274448E-2</v>
      </c>
      <c r="H39" s="3">
        <v>4.7377622641605728E-2</v>
      </c>
      <c r="I39" s="3">
        <v>4.9910837334570857E-2</v>
      </c>
    </row>
    <row r="40" spans="1:9" x14ac:dyDescent="0.3">
      <c r="A40">
        <v>20201019</v>
      </c>
      <c r="B40" s="2">
        <v>2.3286102381210497E-2</v>
      </c>
      <c r="C40" s="2">
        <v>2.4866354957487864E-2</v>
      </c>
      <c r="D40" s="2">
        <v>2.505589270525756E-2</v>
      </c>
      <c r="E40" s="2">
        <v>2.8233095442946273E-2</v>
      </c>
      <c r="F40" s="2">
        <v>3.0456800085798461E-2</v>
      </c>
      <c r="G40" s="2">
        <v>3.5406413436788048E-2</v>
      </c>
      <c r="H40" s="2">
        <v>4.0552371435965788E-2</v>
      </c>
      <c r="I40" s="2">
        <v>4.2851523033380849E-2</v>
      </c>
    </row>
    <row r="41" spans="1:9" x14ac:dyDescent="0.3">
      <c r="A41">
        <v>20201026</v>
      </c>
      <c r="B41" s="3">
        <v>3.7762221128311117E-2</v>
      </c>
      <c r="C41" s="3">
        <v>3.0090221416966115E-2</v>
      </c>
      <c r="D41" s="3">
        <v>3.857956157599067E-2</v>
      </c>
      <c r="E41" s="3">
        <v>3.8596611391242132E-2</v>
      </c>
      <c r="F41" s="3">
        <v>3.9789755623774792E-2</v>
      </c>
      <c r="G41" s="3">
        <v>4.411067448138193E-2</v>
      </c>
      <c r="H41" s="3">
        <v>5.6314737904324244E-2</v>
      </c>
      <c r="I41" s="3">
        <v>6.0588755304138368E-2</v>
      </c>
    </row>
    <row r="42" spans="1:9" x14ac:dyDescent="0.3">
      <c r="A42">
        <v>20201102</v>
      </c>
      <c r="B42" s="2">
        <v>2.8878139346001901E-2</v>
      </c>
      <c r="C42" s="2">
        <v>3.2119446667845435E-2</v>
      </c>
      <c r="D42" s="2">
        <v>4.1344804442588132E-2</v>
      </c>
      <c r="E42" s="2">
        <v>5.421216876105206E-2</v>
      </c>
      <c r="F42" s="2">
        <v>5.7968626786910428E-2</v>
      </c>
      <c r="G42" s="2">
        <v>5.8249711645895846E-2</v>
      </c>
      <c r="H42" s="2">
        <v>6.8616426742604611E-2</v>
      </c>
      <c r="I42" s="2">
        <v>7.6205080823541854E-2</v>
      </c>
    </row>
    <row r="43" spans="1:9" x14ac:dyDescent="0.3">
      <c r="A43">
        <v>20201109</v>
      </c>
      <c r="B43" s="3">
        <v>1.8913922691364844E-2</v>
      </c>
      <c r="C43" s="3">
        <v>1.6485724977727278E-2</v>
      </c>
      <c r="D43" s="3">
        <v>2.6044078619157363E-2</v>
      </c>
      <c r="E43" s="3">
        <v>5.0327667886237083E-2</v>
      </c>
      <c r="F43" s="3">
        <v>6.6320354924975511E-2</v>
      </c>
      <c r="G43" s="3">
        <v>6.9347180843752701E-2</v>
      </c>
      <c r="H43" s="3">
        <v>6.6001882460749867E-2</v>
      </c>
      <c r="I43" s="3">
        <v>7.4221112026064975E-2</v>
      </c>
    </row>
    <row r="44" spans="1:9" x14ac:dyDescent="0.3">
      <c r="A44">
        <v>20201116</v>
      </c>
      <c r="B44" s="2">
        <v>2.6625445181440211E-2</v>
      </c>
      <c r="C44" s="2">
        <v>3.191747547464089E-2</v>
      </c>
      <c r="D44" s="2">
        <v>3.0777282016216736E-2</v>
      </c>
      <c r="E44" s="2">
        <v>3.5059454962569798E-2</v>
      </c>
      <c r="F44" s="2">
        <v>4.9619887951704744E-2</v>
      </c>
      <c r="G44" s="2">
        <v>6.0998145275943771E-2</v>
      </c>
      <c r="H44" s="2">
        <v>6.2139748079170977E-2</v>
      </c>
      <c r="I44" s="2">
        <v>5.5132507064643767E-2</v>
      </c>
    </row>
    <row r="45" spans="1:9" x14ac:dyDescent="0.3">
      <c r="A45">
        <v>20201123</v>
      </c>
      <c r="B45" s="3">
        <v>3.3103225784339087E-2</v>
      </c>
      <c r="C45" s="3">
        <v>2.9042924107011266E-2</v>
      </c>
      <c r="D45" s="3">
        <v>3.4234235919620805E-2</v>
      </c>
      <c r="E45" s="3">
        <v>3.2194639966996029E-2</v>
      </c>
      <c r="F45" s="3">
        <v>3.5282227089816591E-2</v>
      </c>
      <c r="G45" s="3">
        <v>5.1325964817872438E-2</v>
      </c>
      <c r="H45" s="3">
        <v>6.5758345374694716E-2</v>
      </c>
      <c r="I45" s="3">
        <v>7.0683939500277682E-2</v>
      </c>
    </row>
    <row r="46" spans="1:9" x14ac:dyDescent="0.3">
      <c r="A46">
        <v>20201130</v>
      </c>
      <c r="B46" s="2">
        <v>2.8275136271091947E-2</v>
      </c>
      <c r="C46" s="2">
        <v>2.0833855589342431E-2</v>
      </c>
      <c r="D46" s="2">
        <v>2.7805531011801332E-2</v>
      </c>
      <c r="E46" s="2">
        <v>3.753241571373208E-2</v>
      </c>
      <c r="F46" s="2">
        <v>3.4315689226653373E-2</v>
      </c>
      <c r="G46" s="2">
        <v>3.0967682056348339E-2</v>
      </c>
      <c r="H46" s="2">
        <v>4.2263694187510283E-2</v>
      </c>
      <c r="I46" s="2">
        <v>5.6908346709767355E-2</v>
      </c>
    </row>
    <row r="47" spans="1:9" x14ac:dyDescent="0.3">
      <c r="A47">
        <v>20201207</v>
      </c>
      <c r="B47" s="3">
        <v>3.7174303587872465E-2</v>
      </c>
      <c r="C47" s="3">
        <v>2.6931960979327062E-2</v>
      </c>
      <c r="D47" s="3">
        <v>3.1278356411950092E-2</v>
      </c>
      <c r="E47" s="3">
        <v>4.694841234611994E-2</v>
      </c>
      <c r="F47" s="3">
        <v>6.0446075424501026E-2</v>
      </c>
      <c r="G47" s="3">
        <v>5.4021217739980927E-2</v>
      </c>
      <c r="H47" s="3">
        <v>3.8771489684283691E-2</v>
      </c>
      <c r="I47" s="3">
        <v>3.7439256723660441E-2</v>
      </c>
    </row>
    <row r="48" spans="1:9" x14ac:dyDescent="0.3">
      <c r="A48">
        <v>20201214</v>
      </c>
      <c r="B48" s="2">
        <v>5.6818300248252372E-2</v>
      </c>
      <c r="C48" s="2">
        <v>3.9947528073066126E-2</v>
      </c>
      <c r="D48" s="2">
        <v>3.0319622012263403E-2</v>
      </c>
      <c r="E48" s="2">
        <v>3.0757610178935808E-2</v>
      </c>
      <c r="F48" s="2">
        <v>4.3427737322252781E-2</v>
      </c>
      <c r="G48" s="2">
        <v>5.7690436091654348E-2</v>
      </c>
      <c r="H48" s="2">
        <v>5.2361083576187094E-2</v>
      </c>
      <c r="I48" s="2">
        <v>4.1791960281222257E-2</v>
      </c>
    </row>
    <row r="49" spans="1:10" x14ac:dyDescent="0.3">
      <c r="A49">
        <v>20201221</v>
      </c>
      <c r="B49" s="3">
        <v>4.0410728928142917E-2</v>
      </c>
      <c r="C49" s="3">
        <v>3.7396712967259618E-2</v>
      </c>
      <c r="D49" s="3">
        <v>2.7373701428231936E-2</v>
      </c>
      <c r="E49" s="3">
        <v>2.8482135754831401E-2</v>
      </c>
      <c r="F49" s="3">
        <v>4.4665151693958023E-2</v>
      </c>
      <c r="G49" s="3">
        <v>6.2697537833118266E-2</v>
      </c>
      <c r="H49" s="3">
        <v>7.7844106356340315E-2</v>
      </c>
      <c r="I49" s="3">
        <v>7.1211607706802113E-2</v>
      </c>
    </row>
    <row r="50" spans="1:10" x14ac:dyDescent="0.3">
      <c r="A50">
        <v>20210104</v>
      </c>
      <c r="B50" s="2">
        <v>2.9677455619732312E-2</v>
      </c>
      <c r="C50" s="2">
        <v>2.8644867488393178E-2</v>
      </c>
      <c r="D50" s="2">
        <v>1.7800717257713015E-2</v>
      </c>
      <c r="E50" s="2">
        <v>1.7571951425656002E-2</v>
      </c>
      <c r="F50" s="2">
        <v>1.6477226523695224E-2</v>
      </c>
      <c r="G50" s="2">
        <v>2.7800093435219744E-2</v>
      </c>
      <c r="H50" s="2">
        <v>5.2586818213715386E-2</v>
      </c>
      <c r="I50" s="2">
        <v>7.2100960404744369E-2</v>
      </c>
    </row>
    <row r="51" spans="1:10" x14ac:dyDescent="0.3">
      <c r="A51">
        <v>20210111</v>
      </c>
      <c r="B51" s="3">
        <v>3.8668299461355124E-2</v>
      </c>
      <c r="C51" s="3">
        <v>3.6603782466433477E-2</v>
      </c>
      <c r="D51" s="3">
        <v>3.8547650285749469E-2</v>
      </c>
      <c r="E51" s="3">
        <v>3.5978912060465905E-2</v>
      </c>
      <c r="F51" s="3">
        <v>3.8081188037723875E-2</v>
      </c>
      <c r="G51" s="3">
        <v>2.8613106033578754E-2</v>
      </c>
      <c r="H51" s="3">
        <v>3.0336964645912574E-2</v>
      </c>
      <c r="I51" s="3">
        <v>4.482599281318439E-2</v>
      </c>
    </row>
    <row r="52" spans="1:10" x14ac:dyDescent="0.3">
      <c r="A52">
        <v>20210118</v>
      </c>
      <c r="B52" s="2">
        <v>2.7847592982615525E-2</v>
      </c>
      <c r="C52" s="2">
        <v>2.2914978918452934E-2</v>
      </c>
      <c r="D52" s="2">
        <v>4.3729347231707245E-2</v>
      </c>
      <c r="E52" s="2">
        <v>5.2619582253702252E-2</v>
      </c>
      <c r="F52" s="2">
        <v>4.569506721458845E-2</v>
      </c>
      <c r="G52" s="2">
        <v>5.8688348406876381E-2</v>
      </c>
      <c r="H52" s="2">
        <v>3.8512288147623003E-2</v>
      </c>
      <c r="I52" s="2">
        <v>2.8063230671609419E-2</v>
      </c>
    </row>
    <row r="53" spans="1:10" x14ac:dyDescent="0.3">
      <c r="A53">
        <v>20210125</v>
      </c>
      <c r="B53" s="3">
        <v>2.6459441371993891E-2</v>
      </c>
      <c r="C53" s="3">
        <v>2.5079134413525758E-2</v>
      </c>
      <c r="D53" s="3">
        <v>4.9416833317730127E-2</v>
      </c>
      <c r="E53" s="3">
        <v>7.8802502812635275E-2</v>
      </c>
      <c r="F53" s="3">
        <v>8.7011282721499397E-2</v>
      </c>
      <c r="G53" s="3">
        <v>7.9061741375162017E-2</v>
      </c>
      <c r="H53" s="3">
        <v>9.0615971541237364E-2</v>
      </c>
      <c r="I53" s="3">
        <v>6.9276394594693425E-2</v>
      </c>
    </row>
    <row r="54" spans="1:10" x14ac:dyDescent="0.3">
      <c r="A54">
        <v>20210201</v>
      </c>
      <c r="B54" s="2">
        <v>3.053819290064607E-2</v>
      </c>
      <c r="C54" s="2">
        <v>3.0809472212873272E-2</v>
      </c>
      <c r="D54" s="2">
        <v>3.7453716558308446E-2</v>
      </c>
      <c r="E54" s="2">
        <v>6.4497839084893233E-2</v>
      </c>
      <c r="F54" s="2">
        <v>8.5168229009614835E-2</v>
      </c>
      <c r="G54" s="2">
        <v>9.1432480021101672E-2</v>
      </c>
      <c r="H54" s="2">
        <v>8.7305321995946594E-2</v>
      </c>
      <c r="I54" s="2">
        <v>9.68292498958611E-2</v>
      </c>
    </row>
    <row r="55" spans="1:10" x14ac:dyDescent="0.3">
      <c r="A55">
        <v>20210208</v>
      </c>
      <c r="B55" s="3">
        <v>1.7522390115397763E-2</v>
      </c>
      <c r="C55" s="3">
        <v>1.7997037303145641E-2</v>
      </c>
      <c r="D55" s="3">
        <v>2.0921517068341347E-2</v>
      </c>
      <c r="E55" s="3">
        <v>3.141157237615734E-2</v>
      </c>
      <c r="F55" s="3">
        <v>6.3019742486449246E-2</v>
      </c>
      <c r="G55" s="3">
        <v>9.0983855893705265E-2</v>
      </c>
      <c r="H55" s="3">
        <v>0.10179253034838316</v>
      </c>
      <c r="I55" s="3">
        <v>9.6227688514892065E-2</v>
      </c>
    </row>
    <row r="56" spans="1:10" x14ac:dyDescent="0.3">
      <c r="A56" t="s">
        <v>15</v>
      </c>
      <c r="B56">
        <f t="shared" ref="B56:I56" si="0">AVERAGE(B2:B55)</f>
        <v>4.8918993228335296E-2</v>
      </c>
      <c r="C56">
        <f t="shared" si="0"/>
        <v>4.0345227516579395E-2</v>
      </c>
      <c r="D56">
        <f t="shared" si="0"/>
        <v>3.8308256069674716E-2</v>
      </c>
      <c r="E56">
        <f t="shared" si="0"/>
        <v>3.9834232265654815E-2</v>
      </c>
      <c r="F56">
        <f t="shared" si="0"/>
        <v>4.3883800274591669E-2</v>
      </c>
      <c r="G56">
        <f t="shared" si="0"/>
        <v>5.1813481101416863E-2</v>
      </c>
      <c r="H56">
        <f t="shared" si="0"/>
        <v>5.7875384938363819E-2</v>
      </c>
      <c r="I56">
        <f t="shared" si="0"/>
        <v>6.3332450596989748E-2</v>
      </c>
      <c r="J56" s="7"/>
    </row>
    <row r="57" spans="1:10" x14ac:dyDescent="0.3">
      <c r="A57" t="s">
        <v>18</v>
      </c>
      <c r="B57">
        <f t="shared" ref="B57:I57" si="1">AVERAGE(B32:B55)</f>
        <v>4.3304406194605717E-2</v>
      </c>
      <c r="C57">
        <f t="shared" si="1"/>
        <v>3.7695755688362399E-2</v>
      </c>
      <c r="D57">
        <f t="shared" si="1"/>
        <v>3.7302124344986344E-2</v>
      </c>
      <c r="E57">
        <f t="shared" si="1"/>
        <v>4.2044533482474299E-2</v>
      </c>
      <c r="F57">
        <f t="shared" si="1"/>
        <v>4.9592674251067025E-2</v>
      </c>
      <c r="G57">
        <f t="shared" si="1"/>
        <v>5.7639739146906961E-2</v>
      </c>
      <c r="H57">
        <f t="shared" si="1"/>
        <v>6.3877464352330035E-2</v>
      </c>
      <c r="I57">
        <f t="shared" si="1"/>
        <v>6.869241763487656E-2</v>
      </c>
    </row>
    <row r="58" spans="1:10" x14ac:dyDescent="0.3">
      <c r="A58" s="5" t="s">
        <v>19</v>
      </c>
      <c r="B58">
        <f>AVERAGE(B10:B22)</f>
        <v>6.8692117056663143E-2</v>
      </c>
      <c r="C58">
        <f>AVERAGE(C10:C22)</f>
        <v>5.8598033112640814E-2</v>
      </c>
      <c r="D58">
        <f>AVERAGE(D10:D22)</f>
        <v>7.4480381839457224E-2</v>
      </c>
      <c r="E58">
        <f>AVERAGE(E10:E22)</f>
        <v>5.281574687150549E-2</v>
      </c>
      <c r="I58" s="3"/>
    </row>
    <row r="59" spans="1:10" x14ac:dyDescent="0.3">
      <c r="A59" s="5" t="s">
        <v>20</v>
      </c>
      <c r="B59">
        <f t="shared" ref="B59:H59" si="2">AVERAGE(B32:B55)</f>
        <v>4.3304406194605717E-2</v>
      </c>
      <c r="C59">
        <f t="shared" si="2"/>
        <v>3.7695755688362399E-2</v>
      </c>
      <c r="D59">
        <f t="shared" si="2"/>
        <v>3.7302124344986344E-2</v>
      </c>
      <c r="E59">
        <f t="shared" si="2"/>
        <v>4.2044533482474299E-2</v>
      </c>
      <c r="F59">
        <f t="shared" si="2"/>
        <v>4.9592674251067025E-2</v>
      </c>
      <c r="G59">
        <f t="shared" si="2"/>
        <v>5.7639739146906961E-2</v>
      </c>
      <c r="H59">
        <f t="shared" si="2"/>
        <v>6.3877464352330035E-2</v>
      </c>
      <c r="I59" s="2">
        <v>7.2100960404744369E-2</v>
      </c>
    </row>
    <row r="60" spans="1:10" x14ac:dyDescent="0.3">
      <c r="I60" s="3">
        <v>4.482599281318439E-2</v>
      </c>
    </row>
    <row r="61" spans="1:10" x14ac:dyDescent="0.3">
      <c r="I61" s="2">
        <v>2.8063230671609419E-2</v>
      </c>
    </row>
    <row r="62" spans="1:10" x14ac:dyDescent="0.3">
      <c r="I62" s="3">
        <v>6.9276394594693425E-2</v>
      </c>
    </row>
    <row r="63" spans="1:10" x14ac:dyDescent="0.3">
      <c r="I63" s="2">
        <v>9.68292498958611E-2</v>
      </c>
    </row>
    <row r="64" spans="1:10" x14ac:dyDescent="0.3">
      <c r="I64" s="3">
        <v>9.6227688514892065E-2</v>
      </c>
    </row>
  </sheetData>
  <conditionalFormatting sqref="B5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6:I5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7:I5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46" workbookViewId="0">
      <selection activeCell="F58" sqref="F58:I58"/>
    </sheetView>
  </sheetViews>
  <sheetFormatPr baseColWidth="10" defaultRowHeight="14.4" x14ac:dyDescent="0.3"/>
  <cols>
    <col min="1" max="1" width="16.109375" customWidth="1"/>
  </cols>
  <sheetData>
    <row r="1" spans="1:9" x14ac:dyDescent="0.3"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3">
      <c r="A2">
        <v>20200127</v>
      </c>
      <c r="B2" s="2"/>
    </row>
    <row r="3" spans="1:9" x14ac:dyDescent="0.3">
      <c r="A3">
        <v>20200203</v>
      </c>
      <c r="B3" s="3"/>
      <c r="C3" s="3"/>
      <c r="F3" s="2"/>
    </row>
    <row r="4" spans="1:9" x14ac:dyDescent="0.3">
      <c r="A4">
        <v>20200210</v>
      </c>
      <c r="B4" s="2"/>
      <c r="C4" s="2"/>
      <c r="D4" s="3"/>
      <c r="E4" s="2"/>
      <c r="F4" s="3"/>
    </row>
    <row r="5" spans="1:9" x14ac:dyDescent="0.3">
      <c r="A5">
        <v>20200217</v>
      </c>
      <c r="B5" s="3"/>
      <c r="C5" s="3"/>
      <c r="D5" s="2"/>
      <c r="E5" s="2"/>
      <c r="F5" s="2"/>
    </row>
    <row r="6" spans="1:9" x14ac:dyDescent="0.3">
      <c r="A6">
        <v>20200224</v>
      </c>
      <c r="B6" s="2"/>
      <c r="C6" s="2"/>
      <c r="D6" s="3"/>
      <c r="E6" s="3"/>
      <c r="F6" s="2"/>
    </row>
    <row r="7" spans="1:9" x14ac:dyDescent="0.3">
      <c r="A7">
        <v>20200302</v>
      </c>
      <c r="B7" s="3"/>
      <c r="C7" s="3"/>
      <c r="D7" s="2"/>
      <c r="E7" s="2"/>
      <c r="F7" s="3"/>
      <c r="G7" s="3"/>
    </row>
    <row r="8" spans="1:9" x14ac:dyDescent="0.3">
      <c r="A8">
        <v>20200309</v>
      </c>
      <c r="B8" s="2"/>
      <c r="C8" s="2"/>
      <c r="D8" s="3"/>
      <c r="E8" s="3"/>
      <c r="F8" s="2"/>
      <c r="G8" s="2"/>
      <c r="H8" s="3"/>
    </row>
    <row r="9" spans="1:9" x14ac:dyDescent="0.3">
      <c r="A9">
        <v>20200316</v>
      </c>
      <c r="B9" s="3"/>
      <c r="C9" s="3"/>
      <c r="D9" s="2"/>
      <c r="E9" s="2"/>
      <c r="F9" s="3"/>
      <c r="G9" s="3"/>
      <c r="H9" s="2"/>
      <c r="I9" s="2"/>
    </row>
    <row r="10" spans="1:9" x14ac:dyDescent="0.3">
      <c r="A10">
        <v>20200323</v>
      </c>
      <c r="B10" s="2"/>
      <c r="C10" s="2"/>
      <c r="D10" s="3"/>
      <c r="E10" s="3"/>
      <c r="F10" s="2"/>
      <c r="G10" s="2"/>
      <c r="H10" s="3"/>
      <c r="I10" s="3"/>
    </row>
    <row r="11" spans="1:9" x14ac:dyDescent="0.3">
      <c r="A11">
        <v>20200330</v>
      </c>
      <c r="B11" s="3"/>
      <c r="C11" s="3"/>
      <c r="D11" s="2"/>
      <c r="E11" s="2"/>
      <c r="F11" s="3"/>
      <c r="G11" s="3"/>
      <c r="H11" s="2"/>
      <c r="I11" s="2"/>
    </row>
    <row r="12" spans="1:9" x14ac:dyDescent="0.3">
      <c r="A12">
        <v>20200406</v>
      </c>
      <c r="B12" s="2"/>
      <c r="C12" s="2"/>
      <c r="D12" s="3"/>
      <c r="E12" s="3"/>
      <c r="F12" s="2"/>
      <c r="G12" s="2"/>
      <c r="H12" s="3"/>
      <c r="I12" s="3"/>
    </row>
    <row r="13" spans="1:9" x14ac:dyDescent="0.3">
      <c r="A13">
        <v>20200413</v>
      </c>
      <c r="B13" s="3"/>
      <c r="C13" s="3"/>
      <c r="D13" s="2"/>
      <c r="E13" s="2"/>
      <c r="F13" s="3"/>
      <c r="G13" s="3"/>
      <c r="H13" s="2"/>
      <c r="I13" s="2"/>
    </row>
    <row r="14" spans="1:9" x14ac:dyDescent="0.3">
      <c r="A14">
        <v>20200420</v>
      </c>
      <c r="B14" s="2"/>
      <c r="C14" s="2"/>
      <c r="D14" s="3"/>
      <c r="E14" s="3"/>
      <c r="F14" s="2"/>
      <c r="G14" s="2"/>
      <c r="H14" s="3"/>
      <c r="I14" s="3"/>
    </row>
    <row r="15" spans="1:9" x14ac:dyDescent="0.3">
      <c r="A15">
        <v>20200427</v>
      </c>
      <c r="B15" s="3"/>
      <c r="C15" s="3"/>
      <c r="D15" s="2"/>
      <c r="E15" s="2"/>
      <c r="F15" s="3"/>
      <c r="G15" s="3"/>
      <c r="H15" s="2"/>
      <c r="I15" s="2"/>
    </row>
    <row r="16" spans="1:9" x14ac:dyDescent="0.3">
      <c r="A16">
        <v>20200504</v>
      </c>
      <c r="B16" s="2"/>
      <c r="C16" s="2"/>
      <c r="D16" s="3"/>
      <c r="E16" s="3"/>
      <c r="F16" s="2"/>
      <c r="G16" s="2"/>
      <c r="H16" s="3"/>
      <c r="I16" s="3"/>
    </row>
    <row r="17" spans="1:9" x14ac:dyDescent="0.3">
      <c r="A17">
        <v>20200511</v>
      </c>
      <c r="B17" s="2"/>
      <c r="C17" s="3"/>
      <c r="D17" s="2"/>
      <c r="E17" s="2"/>
      <c r="F17" s="3"/>
      <c r="G17" s="3"/>
      <c r="H17" s="2"/>
      <c r="I17" s="2"/>
    </row>
    <row r="18" spans="1:9" x14ac:dyDescent="0.3">
      <c r="A18">
        <v>20200518</v>
      </c>
      <c r="B18" s="3"/>
      <c r="C18" s="3"/>
      <c r="D18" s="3"/>
      <c r="E18" s="3"/>
      <c r="F18" s="2"/>
      <c r="G18" s="2"/>
      <c r="H18" s="3"/>
      <c r="I18" s="3"/>
    </row>
    <row r="19" spans="1:9" x14ac:dyDescent="0.3">
      <c r="A19">
        <v>20200525</v>
      </c>
      <c r="B19" s="3">
        <v>5.0162929949247217E-2</v>
      </c>
      <c r="C19" s="2"/>
      <c r="D19" s="3"/>
      <c r="E19" s="2"/>
      <c r="F19" s="3"/>
      <c r="G19" s="3"/>
      <c r="H19" s="2"/>
      <c r="I19" s="2"/>
    </row>
    <row r="20" spans="1:9" x14ac:dyDescent="0.3">
      <c r="A20">
        <v>20200601</v>
      </c>
      <c r="B20" s="2">
        <v>0.1017813780479643</v>
      </c>
      <c r="C20" s="2">
        <v>5.5689645510200447E-2</v>
      </c>
      <c r="D20" s="2"/>
      <c r="E20" s="2"/>
      <c r="F20" s="2"/>
      <c r="G20" s="2"/>
      <c r="H20" s="3"/>
      <c r="I20" s="3"/>
    </row>
    <row r="21" spans="1:9" x14ac:dyDescent="0.3">
      <c r="A21">
        <v>20200608</v>
      </c>
      <c r="B21" s="3">
        <v>9.4406531144159714E-2</v>
      </c>
      <c r="C21" s="3">
        <v>8.7300242272744244E-2</v>
      </c>
      <c r="D21" s="3">
        <v>6.0101039464656024E-2</v>
      </c>
      <c r="E21" s="3"/>
      <c r="F21" s="2"/>
      <c r="G21" s="3"/>
      <c r="H21" s="2"/>
      <c r="I21" s="2"/>
    </row>
    <row r="22" spans="1:9" x14ac:dyDescent="0.3">
      <c r="A22">
        <v>20200615</v>
      </c>
      <c r="B22" s="2">
        <v>8.0624145679555365E-2</v>
      </c>
      <c r="C22" s="2">
        <v>7.6542001577225821E-2</v>
      </c>
      <c r="D22" s="2">
        <v>6.7383553951159816E-2</v>
      </c>
      <c r="E22" s="2">
        <v>6.783135382083845E-2</v>
      </c>
      <c r="F22" s="3"/>
      <c r="G22" s="3"/>
      <c r="H22" s="3"/>
      <c r="I22" s="3"/>
    </row>
    <row r="23" spans="1:9" x14ac:dyDescent="0.3">
      <c r="A23">
        <v>20200622</v>
      </c>
      <c r="B23" s="3">
        <v>7.0406416258586443E-2</v>
      </c>
      <c r="C23" s="3">
        <v>6.8001269050763494E-2</v>
      </c>
      <c r="D23" s="3">
        <v>6.4250911015768505E-2</v>
      </c>
      <c r="E23" s="3">
        <v>5.3150710465856045E-2</v>
      </c>
      <c r="F23" s="3">
        <v>8.5842753817594722E-2</v>
      </c>
      <c r="G23" s="2"/>
      <c r="H23" s="3"/>
      <c r="I23" s="2"/>
    </row>
    <row r="24" spans="1:9" x14ac:dyDescent="0.3">
      <c r="A24">
        <v>20200629</v>
      </c>
      <c r="B24" s="2">
        <v>4.4912189570521358E-2</v>
      </c>
      <c r="C24" s="2">
        <v>4.013766596124229E-2</v>
      </c>
      <c r="D24" s="2">
        <v>3.9853061272718183E-2</v>
      </c>
      <c r="E24" s="2">
        <v>3.6124532923023062E-2</v>
      </c>
      <c r="F24" s="2">
        <v>2.8764644458704167E-2</v>
      </c>
      <c r="G24" s="2">
        <v>8.7285581234698373E-2</v>
      </c>
      <c r="H24" s="2"/>
      <c r="I24" s="2"/>
    </row>
    <row r="25" spans="1:9" x14ac:dyDescent="0.3">
      <c r="A25">
        <v>20200706</v>
      </c>
      <c r="B25" s="3">
        <v>4.0847263761726788E-2</v>
      </c>
      <c r="C25" s="3">
        <v>4.195760531085322E-2</v>
      </c>
      <c r="D25" s="3">
        <v>3.3868485827837698E-2</v>
      </c>
      <c r="E25" s="3">
        <v>3.3762332597641435E-2</v>
      </c>
      <c r="F25" s="3">
        <v>2.9657421783126497E-2</v>
      </c>
      <c r="G25" s="3">
        <v>2.4381701147213514E-2</v>
      </c>
      <c r="H25" s="3">
        <v>8.4367242226121478E-2</v>
      </c>
      <c r="I25" s="3"/>
    </row>
    <row r="26" spans="1:9" x14ac:dyDescent="0.3">
      <c r="A26">
        <v>20200713</v>
      </c>
      <c r="B26" s="2">
        <v>3.8337491439690015E-2</v>
      </c>
      <c r="C26" s="2">
        <v>3.9024275917548791E-2</v>
      </c>
      <c r="D26" s="2">
        <v>3.9387442812116237E-2</v>
      </c>
      <c r="E26" s="2">
        <v>2.9890695951360916E-2</v>
      </c>
      <c r="F26" s="2">
        <v>2.9180881565034858E-2</v>
      </c>
      <c r="G26" s="2">
        <v>2.4910655630205857E-2</v>
      </c>
      <c r="H26" s="2">
        <v>2.077360074508134E-2</v>
      </c>
      <c r="I26" s="2">
        <v>8.5017119702546967E-2</v>
      </c>
    </row>
    <row r="27" spans="1:9" x14ac:dyDescent="0.3">
      <c r="A27">
        <v>20200720</v>
      </c>
      <c r="B27" s="3">
        <v>2.1757810281601564E-2</v>
      </c>
      <c r="C27" s="3">
        <v>2.2704791339412556E-2</v>
      </c>
      <c r="D27" s="3">
        <v>2.5875294596365114E-2</v>
      </c>
      <c r="E27" s="3">
        <v>2.8180929925459605E-2</v>
      </c>
      <c r="F27" s="3">
        <v>2.4823162546429085E-2</v>
      </c>
      <c r="G27" s="3">
        <v>2.2674026873621661E-2</v>
      </c>
      <c r="H27" s="3">
        <v>2.276700986380311E-2</v>
      </c>
      <c r="I27" s="3">
        <v>1.9772690145452285E-2</v>
      </c>
    </row>
    <row r="28" spans="1:9" x14ac:dyDescent="0.3">
      <c r="A28">
        <v>20200727</v>
      </c>
      <c r="B28" s="2">
        <v>1.0226588050152727E-2</v>
      </c>
      <c r="C28" s="2">
        <v>1.4179458530461188E-2</v>
      </c>
      <c r="D28" s="2">
        <v>1.8061113607713963E-2</v>
      </c>
      <c r="E28" s="2">
        <v>2.0078216923590027E-2</v>
      </c>
      <c r="F28" s="2">
        <v>2.6787672958197881E-2</v>
      </c>
      <c r="G28" s="2">
        <v>2.7837136769657614E-2</v>
      </c>
      <c r="H28" s="2">
        <v>2.4767228331809995E-2</v>
      </c>
      <c r="I28" s="2">
        <v>2.5880417905049899E-2</v>
      </c>
    </row>
    <row r="29" spans="1:9" x14ac:dyDescent="0.3">
      <c r="A29">
        <v>20200803</v>
      </c>
      <c r="B29" s="3">
        <v>1.3402717264001161E-2</v>
      </c>
      <c r="C29" s="3">
        <v>1.4520293424381638E-2</v>
      </c>
      <c r="D29" s="3">
        <v>1.3103816231314633E-2</v>
      </c>
      <c r="E29" s="3">
        <v>1.2050645439212922E-2</v>
      </c>
      <c r="F29" s="3">
        <v>1.161281355044665E-2</v>
      </c>
      <c r="G29" s="3">
        <v>1.3099301324693316E-2</v>
      </c>
      <c r="H29" s="3">
        <v>8.9505358828759606E-3</v>
      </c>
      <c r="I29" s="3">
        <v>7.4197510817568283E-3</v>
      </c>
    </row>
    <row r="30" spans="1:9" x14ac:dyDescent="0.3">
      <c r="A30">
        <v>20200810</v>
      </c>
      <c r="B30" s="2">
        <v>1.0118347025405308E-2</v>
      </c>
      <c r="C30" s="2">
        <v>1.185316693560458E-2</v>
      </c>
      <c r="D30" s="2">
        <v>1.2010532942461913E-2</v>
      </c>
      <c r="E30" s="2">
        <v>1.5039207741319581E-2</v>
      </c>
      <c r="F30" s="2">
        <v>1.780688615061116E-2</v>
      </c>
      <c r="G30" s="2">
        <v>1.8529191231732557E-2</v>
      </c>
      <c r="H30" s="2">
        <v>2.4635164617203463E-2</v>
      </c>
      <c r="I30" s="2">
        <v>2.5923558267426219E-2</v>
      </c>
    </row>
    <row r="31" spans="1:9" x14ac:dyDescent="0.3">
      <c r="A31">
        <v>20200817</v>
      </c>
      <c r="B31" s="3">
        <v>2.2917526154247445E-2</v>
      </c>
      <c r="C31" s="3">
        <v>1.6585835235008149E-2</v>
      </c>
      <c r="D31" s="3">
        <v>1.7297505591171814E-2</v>
      </c>
      <c r="E31" s="3">
        <v>1.7138877224333326E-2</v>
      </c>
      <c r="F31" s="3">
        <v>1.8738930997973531E-2</v>
      </c>
      <c r="G31" s="3">
        <v>2.1107991254067593E-2</v>
      </c>
      <c r="H31" s="3">
        <v>2.1801578504479988E-2</v>
      </c>
      <c r="I31" s="3">
        <v>2.7248409301088242E-2</v>
      </c>
    </row>
    <row r="32" spans="1:9" x14ac:dyDescent="0.3">
      <c r="A32">
        <v>20200824</v>
      </c>
      <c r="B32" s="2">
        <v>2.5129629783229971E-2</v>
      </c>
      <c r="C32" s="2">
        <v>1.5438834880689424E-2</v>
      </c>
      <c r="D32" s="2">
        <v>9.52006140662825E-3</v>
      </c>
      <c r="E32" s="2">
        <v>1.140262100116869E-2</v>
      </c>
      <c r="F32" s="2">
        <v>1.2131676290417306E-2</v>
      </c>
      <c r="G32" s="2">
        <v>1.3559699300574836E-2</v>
      </c>
      <c r="H32" s="2">
        <v>1.5409104837281067E-2</v>
      </c>
      <c r="I32" s="2">
        <v>1.5204339435514535E-2</v>
      </c>
    </row>
    <row r="33" spans="1:9" x14ac:dyDescent="0.3">
      <c r="A33">
        <v>20200831</v>
      </c>
      <c r="B33" s="3">
        <v>5.2761493640935651E-2</v>
      </c>
      <c r="C33" s="3">
        <v>2.3635297397808456E-2</v>
      </c>
      <c r="D33" s="3">
        <v>1.414568664423642E-2</v>
      </c>
      <c r="E33" s="3">
        <v>8.5664459895300402E-3</v>
      </c>
      <c r="F33" s="3">
        <v>1.006105305302377E-2</v>
      </c>
      <c r="G33" s="3">
        <v>1.0834898012417866E-2</v>
      </c>
      <c r="H33" s="3">
        <v>1.1910136984025455E-2</v>
      </c>
      <c r="I33" s="3">
        <v>1.359262045749729E-2</v>
      </c>
    </row>
    <row r="34" spans="1:9" x14ac:dyDescent="0.3">
      <c r="A34">
        <v>20200907</v>
      </c>
      <c r="B34" s="2">
        <v>5.4370054302118567E-2</v>
      </c>
      <c r="C34" s="2">
        <v>4.8372712091880342E-2</v>
      </c>
      <c r="D34" s="2">
        <v>3.0175880102051231E-2</v>
      </c>
      <c r="E34" s="2">
        <v>2.4333664219752551E-2</v>
      </c>
      <c r="F34" s="2">
        <v>2.328462043649266E-2</v>
      </c>
      <c r="G34" s="2">
        <v>2.5751683978630351E-2</v>
      </c>
      <c r="H34" s="2">
        <v>2.7294754302642738E-2</v>
      </c>
      <c r="I34" s="2">
        <v>3.0433197244230856E-2</v>
      </c>
    </row>
    <row r="35" spans="1:9" x14ac:dyDescent="0.3">
      <c r="A35">
        <v>20200914</v>
      </c>
      <c r="B35" s="3">
        <v>5.5190300643812827E-2</v>
      </c>
      <c r="C35" s="3">
        <v>4.8511689950382596E-2</v>
      </c>
      <c r="D35" s="3">
        <v>4.1042948813436217E-2</v>
      </c>
      <c r="E35" s="3">
        <v>2.1779014769074137E-2</v>
      </c>
      <c r="F35" s="3">
        <v>1.7269044732734155E-2</v>
      </c>
      <c r="G35" s="3">
        <v>1.8451585898635672E-2</v>
      </c>
      <c r="H35" s="3">
        <v>2.1624299794231805E-2</v>
      </c>
      <c r="I35" s="3">
        <v>2.3734409229548024E-2</v>
      </c>
    </row>
    <row r="36" spans="1:9" x14ac:dyDescent="0.3">
      <c r="A36">
        <v>20200921</v>
      </c>
      <c r="B36" s="2">
        <v>3.4200663912241018E-2</v>
      </c>
      <c r="C36" s="2">
        <v>3.1233447383076606E-2</v>
      </c>
      <c r="D36" s="2">
        <v>3.0056704175393002E-2</v>
      </c>
      <c r="E36" s="2">
        <v>2.7616635691308084E-2</v>
      </c>
      <c r="F36" s="2">
        <v>2.6182644381295691E-2</v>
      </c>
      <c r="G36" s="2">
        <v>3.3213286952025182E-2</v>
      </c>
      <c r="H36" s="2">
        <v>4.5849853214624481E-2</v>
      </c>
      <c r="I36" s="2">
        <v>5.0437727653458025E-2</v>
      </c>
    </row>
    <row r="37" spans="1:9" x14ac:dyDescent="0.3">
      <c r="A37">
        <v>20200928</v>
      </c>
      <c r="B37" s="3">
        <v>3.3568925988659321E-2</v>
      </c>
      <c r="C37" s="3">
        <v>3.0193984893801418E-2</v>
      </c>
      <c r="D37" s="3">
        <v>2.7742521566710535E-2</v>
      </c>
      <c r="E37" s="3">
        <v>2.6361782585099643E-2</v>
      </c>
      <c r="F37" s="3">
        <v>2.5280637463468581E-2</v>
      </c>
      <c r="G37" s="3">
        <v>3.6234872046115793E-2</v>
      </c>
      <c r="H37" s="3">
        <v>4.733948254777344E-2</v>
      </c>
      <c r="I37" s="3">
        <v>6.4872553841596459E-2</v>
      </c>
    </row>
    <row r="38" spans="1:9" x14ac:dyDescent="0.3">
      <c r="A38">
        <v>20201005</v>
      </c>
      <c r="B38" s="2">
        <v>3.4890911206460401E-2</v>
      </c>
      <c r="C38" s="2">
        <v>2.8588041465578209E-2</v>
      </c>
      <c r="D38" s="2">
        <v>2.6537911948468162E-2</v>
      </c>
      <c r="E38" s="2">
        <v>2.6309421171420013E-2</v>
      </c>
      <c r="F38" s="2">
        <v>2.6185692014053998E-2</v>
      </c>
      <c r="G38" s="2">
        <v>2.284155862064385E-2</v>
      </c>
      <c r="H38" s="2">
        <v>2.7540437206082066E-2</v>
      </c>
      <c r="I38" s="2">
        <v>3.7171834042435445E-2</v>
      </c>
    </row>
    <row r="39" spans="1:9" x14ac:dyDescent="0.3">
      <c r="A39">
        <v>20201012</v>
      </c>
      <c r="B39" s="3">
        <v>3.3816490655312718E-2</v>
      </c>
      <c r="C39" s="3">
        <v>1.7849622232563561E-2</v>
      </c>
      <c r="D39" s="3">
        <v>2.0204795814996256E-2</v>
      </c>
      <c r="E39" s="3">
        <v>2.3408828002599611E-2</v>
      </c>
      <c r="F39" s="3">
        <v>2.2609377367038375E-2</v>
      </c>
      <c r="G39" s="3">
        <v>2.8674300875085001E-2</v>
      </c>
      <c r="H39" s="3">
        <v>3.7498604462817137E-2</v>
      </c>
      <c r="I39" s="3">
        <v>6.786709706378008E-2</v>
      </c>
    </row>
    <row r="40" spans="1:9" x14ac:dyDescent="0.3">
      <c r="A40">
        <v>20201019</v>
      </c>
      <c r="B40" s="2">
        <v>3.1444144092674743E-2</v>
      </c>
      <c r="C40" s="2">
        <v>2.5550316465369545E-2</v>
      </c>
      <c r="D40" s="2">
        <v>5.2816613000383657E-2</v>
      </c>
      <c r="E40" s="2">
        <v>6.2343324053790311E-2</v>
      </c>
      <c r="F40" s="2">
        <v>6.8038403286917251E-2</v>
      </c>
      <c r="G40" s="2">
        <v>6.9065444040931415E-2</v>
      </c>
      <c r="H40" s="2">
        <v>7.8406212829182878E-2</v>
      </c>
      <c r="I40" s="2">
        <v>9.0433775614350578E-2</v>
      </c>
    </row>
    <row r="41" spans="1:9" x14ac:dyDescent="0.3">
      <c r="A41">
        <v>20201026</v>
      </c>
      <c r="B41" s="3">
        <v>1.7726287146274344E-2</v>
      </c>
      <c r="C41" s="3">
        <v>3.0057566610216243E-2</v>
      </c>
      <c r="D41" s="3">
        <v>8.3754413406985515E-2</v>
      </c>
      <c r="E41" s="3">
        <v>0.12270284053608135</v>
      </c>
      <c r="F41" s="3">
        <v>0.13046620047879537</v>
      </c>
      <c r="G41" s="3">
        <v>0.13645821078356757</v>
      </c>
      <c r="H41" s="3">
        <v>0.13901124019405761</v>
      </c>
      <c r="I41" s="3">
        <v>0.14607083301987564</v>
      </c>
    </row>
    <row r="42" spans="1:9" x14ac:dyDescent="0.3">
      <c r="A42">
        <v>20201102</v>
      </c>
      <c r="B42" s="2">
        <v>1.2862205387058838E-2</v>
      </c>
      <c r="C42" s="2">
        <v>2.7634834768845547E-2</v>
      </c>
      <c r="D42" s="2">
        <v>9.0464834415637213E-2</v>
      </c>
      <c r="E42" s="2">
        <v>0.14936492224986792</v>
      </c>
      <c r="F42" s="2">
        <v>0.17733444224764919</v>
      </c>
      <c r="G42" s="2">
        <v>0.18429435390544952</v>
      </c>
      <c r="H42" s="2">
        <v>0.19103497927578184</v>
      </c>
      <c r="I42" s="2">
        <v>0.19207636630218147</v>
      </c>
    </row>
    <row r="43" spans="1:9" x14ac:dyDescent="0.3">
      <c r="A43">
        <v>20201109</v>
      </c>
      <c r="B43" s="3">
        <v>1.6222853294721385E-2</v>
      </c>
      <c r="C43" s="3">
        <v>2.9004240380607022E-2</v>
      </c>
      <c r="D43" s="3">
        <v>7.9854766689462967E-2</v>
      </c>
      <c r="E43" s="3">
        <v>0.14136071975323272</v>
      </c>
      <c r="F43" s="3">
        <v>0.18240792966992014</v>
      </c>
      <c r="G43" s="3">
        <v>0.20009047086993226</v>
      </c>
      <c r="H43" s="3">
        <v>0.20547007321782979</v>
      </c>
      <c r="I43" s="3">
        <v>0.20978325221866179</v>
      </c>
    </row>
    <row r="44" spans="1:9" x14ac:dyDescent="0.3">
      <c r="A44">
        <v>20201116</v>
      </c>
      <c r="B44" s="2">
        <v>1.7421566438369788E-2</v>
      </c>
      <c r="C44" s="2">
        <v>2.7841391708639539E-2</v>
      </c>
      <c r="D44" s="2">
        <v>5.5556195431247873E-2</v>
      </c>
      <c r="E44" s="2">
        <v>0.11212391634865064</v>
      </c>
      <c r="F44" s="2">
        <v>0.16593672479706159</v>
      </c>
      <c r="G44" s="2">
        <v>0.1993785530007417</v>
      </c>
      <c r="H44" s="2">
        <v>0.21333979275262069</v>
      </c>
      <c r="I44" s="2">
        <v>0.21699938339172112</v>
      </c>
    </row>
    <row r="45" spans="1:9" x14ac:dyDescent="0.3">
      <c r="A45">
        <v>20201123</v>
      </c>
      <c r="B45" s="3">
        <v>1.9076165896414237E-2</v>
      </c>
      <c r="C45" s="3">
        <v>2.4217863223832438E-2</v>
      </c>
      <c r="D45" s="3">
        <v>3.8019836903659829E-2</v>
      </c>
      <c r="E45" s="3">
        <v>6.8109425787910668E-2</v>
      </c>
      <c r="F45" s="3">
        <v>0.12308322826891452</v>
      </c>
      <c r="G45" s="3">
        <v>0.17334967861072653</v>
      </c>
      <c r="H45" s="3">
        <v>0.20402162890279002</v>
      </c>
      <c r="I45" s="3">
        <v>0.21651364637971041</v>
      </c>
    </row>
    <row r="46" spans="1:9" x14ac:dyDescent="0.3">
      <c r="A46">
        <v>20201130</v>
      </c>
      <c r="B46" s="2">
        <v>3.0515748033358041E-2</v>
      </c>
      <c r="C46" s="2">
        <v>1.7919896444492447E-2</v>
      </c>
      <c r="D46" s="2">
        <v>2.306270523728772E-2</v>
      </c>
      <c r="E46" s="2">
        <v>3.5461906616580677E-2</v>
      </c>
      <c r="F46" s="2">
        <v>6.43661823117372E-2</v>
      </c>
      <c r="G46" s="2">
        <v>0.11849712266831658</v>
      </c>
      <c r="H46" s="2">
        <v>0.16995193502429315</v>
      </c>
      <c r="I46" s="2">
        <v>0.20152127824960112</v>
      </c>
    </row>
    <row r="47" spans="1:9" x14ac:dyDescent="0.3">
      <c r="A47">
        <v>20201207</v>
      </c>
      <c r="B47" s="3">
        <v>4.7108087207177345E-2</v>
      </c>
      <c r="C47" s="3">
        <v>2.7613645633997593E-2</v>
      </c>
      <c r="D47" s="3">
        <v>1.718094098905441E-2</v>
      </c>
      <c r="E47" s="3">
        <v>2.1759585823874814E-2</v>
      </c>
      <c r="F47" s="3">
        <v>3.3254860704998182E-2</v>
      </c>
      <c r="G47" s="3">
        <v>6.0905057764424654E-2</v>
      </c>
      <c r="H47" s="3">
        <v>0.11435672536529086</v>
      </c>
      <c r="I47" s="3">
        <v>0.16741765351952448</v>
      </c>
    </row>
    <row r="48" spans="1:9" x14ac:dyDescent="0.3">
      <c r="A48">
        <v>20201214</v>
      </c>
      <c r="B48" s="2">
        <v>7.2001105419471745E-2</v>
      </c>
      <c r="C48" s="2">
        <v>4.2755022640550956E-2</v>
      </c>
      <c r="D48" s="2">
        <v>2.5353232339075944E-2</v>
      </c>
      <c r="E48" s="2">
        <v>1.753755910188759E-2</v>
      </c>
      <c r="F48" s="2">
        <v>2.1750210078434876E-2</v>
      </c>
      <c r="G48" s="2">
        <v>3.1718933518929099E-2</v>
      </c>
      <c r="H48" s="2">
        <v>5.7020939178950916E-2</v>
      </c>
      <c r="I48" s="2">
        <v>0.10819774776735823</v>
      </c>
    </row>
    <row r="49" spans="1:10" x14ac:dyDescent="0.3">
      <c r="A49">
        <v>20201221</v>
      </c>
      <c r="B49" s="3">
        <v>4.9326618600755968E-2</v>
      </c>
      <c r="C49" s="3">
        <v>3.9587642095201762E-2</v>
      </c>
      <c r="D49" s="3">
        <v>2.2988872283442055E-2</v>
      </c>
      <c r="E49" s="3">
        <v>2.0409660002935367E-2</v>
      </c>
      <c r="F49" s="3">
        <v>2.4881466542583122E-2</v>
      </c>
      <c r="G49" s="3">
        <v>2.6255031514174583E-2</v>
      </c>
      <c r="H49" s="3">
        <v>2.9382337753666551E-2</v>
      </c>
      <c r="I49" s="3">
        <v>4.0359383717463893E-2</v>
      </c>
    </row>
    <row r="50" spans="1:10" x14ac:dyDescent="0.3">
      <c r="A50">
        <v>20210104</v>
      </c>
      <c r="B50" s="2">
        <v>5.7223371352538445E-2</v>
      </c>
      <c r="C50" s="2">
        <v>5.117494722740714E-2</v>
      </c>
      <c r="D50" s="2">
        <v>3.9421019183137201E-2</v>
      </c>
      <c r="E50" s="2">
        <v>3.039736995862298E-2</v>
      </c>
      <c r="F50" s="2">
        <v>1.8927369697721273E-2</v>
      </c>
      <c r="G50" s="2">
        <v>2.4148105020623065E-2</v>
      </c>
      <c r="H50" s="2">
        <v>3.3941368475736547E-2</v>
      </c>
      <c r="I50" s="2">
        <v>3.7207084032911918E-2</v>
      </c>
    </row>
    <row r="51" spans="1:10" x14ac:dyDescent="0.3">
      <c r="A51">
        <v>20210111</v>
      </c>
      <c r="B51" s="3">
        <v>4.6467486245323375E-2</v>
      </c>
      <c r="C51" s="3">
        <v>6.6057548542634612E-2</v>
      </c>
      <c r="D51" s="3">
        <v>5.8891167747686775E-2</v>
      </c>
      <c r="E51" s="3">
        <v>4.6495115933899482E-2</v>
      </c>
      <c r="F51" s="3">
        <v>3.7078892614640924E-2</v>
      </c>
      <c r="G51" s="3">
        <v>2.6015843224567538E-2</v>
      </c>
      <c r="H51" s="3">
        <v>3.0812750152186229E-2</v>
      </c>
      <c r="I51" s="3">
        <v>3.8446990055593912E-2</v>
      </c>
    </row>
    <row r="52" spans="1:10" x14ac:dyDescent="0.3">
      <c r="A52">
        <v>20210118</v>
      </c>
      <c r="B52" s="2">
        <v>4.195094205134154E-2</v>
      </c>
      <c r="C52" s="2">
        <v>4.702397678765266E-2</v>
      </c>
      <c r="D52" s="2">
        <v>6.7350379874822272E-2</v>
      </c>
      <c r="E52" s="2">
        <v>6.0654965233483779E-2</v>
      </c>
      <c r="F52" s="2">
        <v>4.7887539669835145E-2</v>
      </c>
      <c r="G52" s="2">
        <v>3.7167667358817269E-2</v>
      </c>
      <c r="H52" s="2">
        <v>1.9958085808134525E-2</v>
      </c>
      <c r="I52" s="2">
        <v>2.1352150739534802E-2</v>
      </c>
    </row>
    <row r="53" spans="1:10" x14ac:dyDescent="0.3">
      <c r="A53">
        <v>20210125</v>
      </c>
      <c r="B53" s="3">
        <v>5.8620064463924176E-2</v>
      </c>
      <c r="C53" s="3">
        <v>3.9187256345182497E-2</v>
      </c>
      <c r="D53" s="3">
        <v>4.4657891441898453E-2</v>
      </c>
      <c r="E53" s="3">
        <v>6.468043120835891E-2</v>
      </c>
      <c r="F53" s="3">
        <v>5.8809761763288081E-2</v>
      </c>
      <c r="G53" s="3">
        <v>4.7115047484881094E-2</v>
      </c>
      <c r="H53" s="3">
        <v>3.7280526556465444E-2</v>
      </c>
      <c r="I53" s="3">
        <v>2.2999724951413756E-2</v>
      </c>
    </row>
    <row r="54" spans="1:10" x14ac:dyDescent="0.3">
      <c r="A54">
        <v>20210201</v>
      </c>
      <c r="B54" s="2">
        <v>4.9002379872728666E-2</v>
      </c>
      <c r="C54" s="2">
        <v>4.6144880024303857E-2</v>
      </c>
      <c r="D54" s="2">
        <v>3.1557880010496871E-2</v>
      </c>
      <c r="E54" s="2">
        <v>3.5821251390883525E-2</v>
      </c>
      <c r="F54" s="2">
        <v>5.2799452639333576E-2</v>
      </c>
      <c r="G54" s="2">
        <v>4.8191977709281221E-2</v>
      </c>
      <c r="H54" s="2">
        <v>3.9596371594622516E-2</v>
      </c>
      <c r="I54" s="2">
        <v>3.0202084839479282E-2</v>
      </c>
    </row>
    <row r="55" spans="1:10" x14ac:dyDescent="0.3">
      <c r="A55">
        <v>20210208</v>
      </c>
      <c r="B55" s="3">
        <v>4.5640520665929753E-2</v>
      </c>
      <c r="C55" s="3">
        <v>4.1817056487164182E-2</v>
      </c>
      <c r="D55" s="3">
        <v>3.9810010583192453E-2</v>
      </c>
      <c r="E55" s="3">
        <v>2.5795853012566341E-2</v>
      </c>
      <c r="F55" s="3">
        <v>3.0913391524106413E-2</v>
      </c>
      <c r="G55" s="3">
        <v>4.7974351423553559E-2</v>
      </c>
      <c r="H55" s="3">
        <v>4.2804118974060723E-2</v>
      </c>
      <c r="I55" s="3">
        <v>3.4046314096123576E-2</v>
      </c>
    </row>
    <row r="56" spans="1:10" x14ac:dyDescent="0.3">
      <c r="A56" t="s">
        <v>15</v>
      </c>
      <c r="B56">
        <f t="shared" ref="B56:I56" si="0">AVERAGE(B2:B55)</f>
        <v>4.1525387862910601E-2</v>
      </c>
      <c r="C56">
        <f t="shared" si="0"/>
        <v>3.6552999076314596E-2</v>
      </c>
      <c r="D56">
        <f t="shared" si="0"/>
        <v>3.889600078064788E-2</v>
      </c>
      <c r="E56">
        <f t="shared" si="0"/>
        <v>4.4060140101623985E-2</v>
      </c>
      <c r="F56">
        <f t="shared" si="0"/>
        <v>5.0731999086744847E-2</v>
      </c>
      <c r="G56">
        <f t="shared" si="0"/>
        <v>5.8125416251529269E-2</v>
      </c>
      <c r="H56">
        <f t="shared" si="0"/>
        <v>6.6094132889565282E-2</v>
      </c>
      <c r="I56">
        <f t="shared" si="0"/>
        <v>7.5606779808896213E-2</v>
      </c>
      <c r="J56" s="7"/>
    </row>
    <row r="57" spans="1:10" x14ac:dyDescent="0.3">
      <c r="A57" t="s">
        <v>18</v>
      </c>
      <c r="B57">
        <f>AVERAGE(B32:B55)</f>
        <v>3.9022417345868039E-2</v>
      </c>
      <c r="C57">
        <f t="shared" ref="C57:I57" si="1">AVERAGE(C32:C55)</f>
        <v>3.4475488153411608E-2</v>
      </c>
      <c r="D57">
        <f t="shared" si="1"/>
        <v>4.0423636250391311E-2</v>
      </c>
      <c r="E57">
        <f t="shared" si="1"/>
        <v>4.9366552518440819E-2</v>
      </c>
      <c r="F57">
        <f t="shared" si="1"/>
        <v>5.8372533418102557E-2</v>
      </c>
      <c r="G57">
        <f t="shared" si="1"/>
        <v>6.7507822274293597E-2</v>
      </c>
      <c r="H57">
        <f t="shared" si="1"/>
        <v>7.6702323308547857E-2</v>
      </c>
      <c r="I57">
        <f t="shared" si="1"/>
        <v>8.6539226994315266E-2</v>
      </c>
    </row>
    <row r="58" spans="1:10" x14ac:dyDescent="0.3">
      <c r="A58" s="5" t="s">
        <v>19</v>
      </c>
      <c r="B58">
        <f t="shared" ref="B58:E58" si="2">AVERAGE(B10:B22)</f>
        <v>8.1743746205231643E-2</v>
      </c>
      <c r="C58">
        <f t="shared" si="2"/>
        <v>7.3177296453390175E-2</v>
      </c>
      <c r="D58">
        <f t="shared" si="2"/>
        <v>6.3742296707907917E-2</v>
      </c>
      <c r="E58">
        <f t="shared" si="2"/>
        <v>6.783135382083845E-2</v>
      </c>
    </row>
    <row r="59" spans="1:10" x14ac:dyDescent="0.3">
      <c r="A59" s="5" t="s">
        <v>20</v>
      </c>
      <c r="B59">
        <f t="shared" ref="B59:I59" si="3">AVERAGE(B32:B55)</f>
        <v>3.9022417345868039E-2</v>
      </c>
      <c r="C59">
        <f t="shared" si="3"/>
        <v>3.4475488153411608E-2</v>
      </c>
      <c r="D59">
        <f t="shared" si="3"/>
        <v>4.0423636250391311E-2</v>
      </c>
      <c r="E59">
        <f t="shared" si="3"/>
        <v>4.9366552518440819E-2</v>
      </c>
      <c r="F59">
        <f t="shared" si="3"/>
        <v>5.8372533418102557E-2</v>
      </c>
      <c r="G59">
        <f t="shared" si="3"/>
        <v>6.7507822274293597E-2</v>
      </c>
      <c r="H59">
        <f t="shared" si="3"/>
        <v>7.6702323308547857E-2</v>
      </c>
      <c r="I59">
        <f t="shared" si="3"/>
        <v>8.6539226994315266E-2</v>
      </c>
    </row>
  </sheetData>
  <conditionalFormatting sqref="B57:I5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6:I5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46" workbookViewId="0">
      <selection activeCell="I35" sqref="I35:I55"/>
    </sheetView>
  </sheetViews>
  <sheetFormatPr baseColWidth="10" defaultRowHeight="14.4" x14ac:dyDescent="0.3"/>
  <cols>
    <col min="1" max="1" width="16.109375" customWidth="1"/>
  </cols>
  <sheetData>
    <row r="1" spans="1:9" x14ac:dyDescent="0.3"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3">
      <c r="A2">
        <v>20200127</v>
      </c>
      <c r="B2" s="2"/>
    </row>
    <row r="3" spans="1:9" x14ac:dyDescent="0.3">
      <c r="A3">
        <v>20200203</v>
      </c>
      <c r="B3" s="3"/>
      <c r="C3" s="2"/>
      <c r="F3" s="2"/>
    </row>
    <row r="4" spans="1:9" x14ac:dyDescent="0.3">
      <c r="A4">
        <v>20200210</v>
      </c>
      <c r="B4" s="2"/>
      <c r="C4" s="3"/>
      <c r="D4" s="3"/>
      <c r="E4" s="2"/>
      <c r="F4" s="3"/>
    </row>
    <row r="5" spans="1:9" x14ac:dyDescent="0.3">
      <c r="A5">
        <v>20200217</v>
      </c>
      <c r="B5" s="3"/>
      <c r="C5" s="2"/>
      <c r="D5" s="2"/>
      <c r="E5" s="3"/>
      <c r="F5" s="2"/>
    </row>
    <row r="6" spans="1:9" x14ac:dyDescent="0.3">
      <c r="A6">
        <v>20200224</v>
      </c>
      <c r="B6" s="2"/>
      <c r="C6" s="3"/>
      <c r="D6" s="3"/>
      <c r="E6" s="2"/>
      <c r="F6" s="2"/>
    </row>
    <row r="7" spans="1:9" x14ac:dyDescent="0.3">
      <c r="A7">
        <v>20200302</v>
      </c>
      <c r="B7" s="3"/>
      <c r="C7" s="2"/>
      <c r="D7" s="2"/>
      <c r="E7" s="3"/>
      <c r="F7" s="3"/>
      <c r="G7" s="2"/>
    </row>
    <row r="8" spans="1:9" x14ac:dyDescent="0.3">
      <c r="A8">
        <v>20200309</v>
      </c>
      <c r="B8" s="2"/>
      <c r="C8" s="3"/>
      <c r="D8" s="3"/>
      <c r="E8" s="2"/>
      <c r="F8" s="2"/>
      <c r="G8" s="3"/>
      <c r="H8" s="3"/>
    </row>
    <row r="9" spans="1:9" x14ac:dyDescent="0.3">
      <c r="A9">
        <v>20200316</v>
      </c>
      <c r="B9" s="3"/>
      <c r="C9" s="2"/>
      <c r="D9" s="2"/>
      <c r="E9" s="3"/>
      <c r="F9" s="3"/>
      <c r="G9" s="2"/>
      <c r="H9" s="2"/>
      <c r="I9" s="3"/>
    </row>
    <row r="10" spans="1:9" x14ac:dyDescent="0.3">
      <c r="A10">
        <v>20200323</v>
      </c>
      <c r="B10" s="2"/>
      <c r="C10" s="3"/>
      <c r="D10" s="3"/>
      <c r="E10" s="2"/>
      <c r="F10" s="2"/>
      <c r="G10" s="3"/>
      <c r="H10" s="3"/>
      <c r="I10" s="2"/>
    </row>
    <row r="11" spans="1:9" x14ac:dyDescent="0.3">
      <c r="A11">
        <v>20200330</v>
      </c>
      <c r="B11" s="3"/>
      <c r="C11" s="2"/>
      <c r="D11" s="2"/>
      <c r="E11" s="3"/>
      <c r="F11" s="3"/>
      <c r="G11" s="2"/>
      <c r="H11" s="2"/>
      <c r="I11" s="3"/>
    </row>
    <row r="12" spans="1:9" x14ac:dyDescent="0.3">
      <c r="A12">
        <v>20200406</v>
      </c>
      <c r="B12" s="2"/>
      <c r="C12" s="3"/>
      <c r="D12" s="3"/>
      <c r="E12" s="2"/>
      <c r="F12" s="2"/>
      <c r="G12" s="3"/>
      <c r="H12" s="3"/>
      <c r="I12" s="2"/>
    </row>
    <row r="13" spans="1:9" x14ac:dyDescent="0.3">
      <c r="A13">
        <v>20200413</v>
      </c>
      <c r="B13" s="3"/>
      <c r="C13" s="2"/>
      <c r="D13" s="2"/>
      <c r="E13" s="3"/>
      <c r="F13" s="3"/>
      <c r="G13" s="2"/>
      <c r="H13" s="2"/>
      <c r="I13" s="3"/>
    </row>
    <row r="14" spans="1:9" x14ac:dyDescent="0.3">
      <c r="A14">
        <v>20200420</v>
      </c>
      <c r="B14" s="2"/>
      <c r="C14" s="3"/>
      <c r="D14" s="3"/>
      <c r="E14" s="2"/>
      <c r="F14" s="2"/>
      <c r="G14" s="3"/>
      <c r="H14" s="3"/>
      <c r="I14" s="2"/>
    </row>
    <row r="15" spans="1:9" x14ac:dyDescent="0.3">
      <c r="A15">
        <v>20200427</v>
      </c>
      <c r="B15" s="3"/>
      <c r="C15" s="2"/>
      <c r="D15" s="2"/>
      <c r="E15" s="3"/>
      <c r="F15" s="3"/>
      <c r="G15" s="2"/>
      <c r="H15" s="2"/>
      <c r="I15" s="3"/>
    </row>
    <row r="16" spans="1:9" x14ac:dyDescent="0.3">
      <c r="A16">
        <v>20200504</v>
      </c>
      <c r="B16" s="2"/>
      <c r="C16" s="3"/>
      <c r="D16" s="3"/>
      <c r="E16" s="2"/>
      <c r="F16" s="2"/>
      <c r="G16" s="3"/>
      <c r="H16" s="3"/>
      <c r="I16" s="2"/>
    </row>
    <row r="17" spans="1:9" x14ac:dyDescent="0.3">
      <c r="A17">
        <v>20200511</v>
      </c>
      <c r="B17" s="3"/>
      <c r="C17" s="2"/>
      <c r="D17" s="2"/>
      <c r="E17" s="3"/>
      <c r="F17" s="3"/>
      <c r="G17" s="2"/>
      <c r="H17" s="2"/>
      <c r="I17" s="3"/>
    </row>
    <row r="18" spans="1:9" x14ac:dyDescent="0.3">
      <c r="A18">
        <v>20200518</v>
      </c>
      <c r="B18" s="2"/>
      <c r="C18" s="3"/>
      <c r="D18" s="3"/>
      <c r="E18" s="2"/>
      <c r="F18" s="2"/>
      <c r="G18" s="3"/>
      <c r="H18" s="3"/>
      <c r="I18" s="2"/>
    </row>
    <row r="19" spans="1:9" x14ac:dyDescent="0.3">
      <c r="A19">
        <v>20200525</v>
      </c>
      <c r="B19" s="3"/>
      <c r="C19" s="2"/>
      <c r="D19" s="2"/>
      <c r="E19" s="3"/>
      <c r="F19" s="3"/>
      <c r="G19" s="2"/>
      <c r="H19" s="2"/>
      <c r="I19" s="3"/>
    </row>
    <row r="20" spans="1:9" x14ac:dyDescent="0.3">
      <c r="A20">
        <v>20200601</v>
      </c>
      <c r="B20" s="2"/>
      <c r="C20" s="3"/>
      <c r="D20" s="3"/>
      <c r="E20" s="2"/>
      <c r="F20" s="2"/>
      <c r="G20" s="3"/>
      <c r="H20" s="3"/>
      <c r="I20" s="2"/>
    </row>
    <row r="21" spans="1:9" x14ac:dyDescent="0.3">
      <c r="A21">
        <v>20200608</v>
      </c>
      <c r="B21" s="3"/>
      <c r="C21" s="2"/>
      <c r="D21" s="2"/>
      <c r="E21" s="3"/>
      <c r="F21" s="3"/>
      <c r="G21" s="2"/>
      <c r="H21" s="2"/>
      <c r="I21" s="3"/>
    </row>
    <row r="22" spans="1:9" x14ac:dyDescent="0.3">
      <c r="A22">
        <v>20200615</v>
      </c>
      <c r="B22" s="2"/>
      <c r="C22" s="3"/>
      <c r="D22" s="3"/>
      <c r="E22" s="2"/>
      <c r="F22" s="2"/>
      <c r="G22" s="3"/>
      <c r="H22" s="3"/>
      <c r="I22" s="2"/>
    </row>
    <row r="23" spans="1:9" x14ac:dyDescent="0.3">
      <c r="A23">
        <v>20200622</v>
      </c>
      <c r="B23" s="3"/>
      <c r="C23" s="2"/>
      <c r="D23" s="2"/>
      <c r="E23" s="3"/>
      <c r="F23" s="3"/>
      <c r="G23" s="2"/>
      <c r="H23" s="2"/>
      <c r="I23" s="3"/>
    </row>
    <row r="24" spans="1:9" x14ac:dyDescent="0.3">
      <c r="A24">
        <v>20200629</v>
      </c>
      <c r="B24" s="2"/>
      <c r="C24" s="3"/>
      <c r="D24" s="3"/>
      <c r="E24" s="2"/>
      <c r="F24" s="2"/>
      <c r="G24" s="3"/>
      <c r="H24" s="3"/>
      <c r="I24" s="2"/>
    </row>
    <row r="25" spans="1:9" x14ac:dyDescent="0.3">
      <c r="A25">
        <v>20200706</v>
      </c>
      <c r="B25" s="3"/>
      <c r="C25" s="2"/>
      <c r="D25" s="2"/>
      <c r="E25" s="3"/>
      <c r="F25" s="3"/>
      <c r="G25" s="2"/>
      <c r="H25" s="2"/>
      <c r="I25" s="3"/>
    </row>
    <row r="26" spans="1:9" x14ac:dyDescent="0.3">
      <c r="A26">
        <v>20200713</v>
      </c>
      <c r="B26" s="2"/>
      <c r="C26" s="3"/>
      <c r="D26" s="3"/>
      <c r="E26" s="2"/>
      <c r="F26" s="2"/>
      <c r="G26" s="3"/>
      <c r="H26" s="3"/>
      <c r="I26" s="2"/>
    </row>
    <row r="27" spans="1:9" x14ac:dyDescent="0.3">
      <c r="A27">
        <v>20200720</v>
      </c>
      <c r="B27" s="3"/>
      <c r="C27" s="2"/>
      <c r="D27" s="2"/>
      <c r="E27" s="3"/>
      <c r="F27" s="3"/>
      <c r="G27" s="2"/>
      <c r="H27" s="2"/>
      <c r="I27" s="3"/>
    </row>
    <row r="28" spans="1:9" x14ac:dyDescent="0.3">
      <c r="A28">
        <v>20200727</v>
      </c>
      <c r="B28" s="2">
        <v>0.10960451276305455</v>
      </c>
      <c r="C28" s="3"/>
      <c r="D28" s="3"/>
      <c r="E28" s="2"/>
      <c r="F28" s="2"/>
      <c r="G28" s="3"/>
      <c r="H28" s="3"/>
      <c r="I28" s="2"/>
    </row>
    <row r="29" spans="1:9" x14ac:dyDescent="0.3">
      <c r="A29">
        <v>20200803</v>
      </c>
      <c r="B29" s="3">
        <v>3.8182856264041144E-2</v>
      </c>
      <c r="C29" s="3">
        <v>0.10919049233037766</v>
      </c>
      <c r="D29" s="2"/>
      <c r="E29" s="3"/>
      <c r="F29" s="3"/>
      <c r="G29" s="2"/>
      <c r="H29" s="2"/>
      <c r="I29" s="3"/>
    </row>
    <row r="30" spans="1:9" x14ac:dyDescent="0.3">
      <c r="A30">
        <v>20200810</v>
      </c>
      <c r="B30" s="2">
        <v>5.1476619598683541E-2</v>
      </c>
      <c r="C30" s="2">
        <v>3.398751840492039E-2</v>
      </c>
      <c r="D30" s="2">
        <v>0.10900573230209051</v>
      </c>
      <c r="E30" s="2"/>
      <c r="F30" s="2"/>
      <c r="G30" s="3"/>
      <c r="H30" s="3"/>
      <c r="I30" s="2"/>
    </row>
    <row r="31" spans="1:9" x14ac:dyDescent="0.3">
      <c r="A31">
        <v>20200817</v>
      </c>
      <c r="B31" s="3">
        <v>4.1675396013064227E-2</v>
      </c>
      <c r="C31" s="3">
        <v>2.67220369162855E-2</v>
      </c>
      <c r="D31" s="3">
        <v>1.0863429570645029E-2</v>
      </c>
      <c r="E31" s="3">
        <v>0.10253275325673769</v>
      </c>
      <c r="F31" s="3"/>
      <c r="G31" s="2"/>
      <c r="H31" s="2"/>
      <c r="I31" s="3"/>
    </row>
    <row r="32" spans="1:9" x14ac:dyDescent="0.3">
      <c r="A32">
        <v>20200824</v>
      </c>
      <c r="B32" s="2">
        <v>3.8576425603280437E-2</v>
      </c>
      <c r="C32" s="2">
        <v>4.0817498590512383E-2</v>
      </c>
      <c r="D32" s="2">
        <v>2.6946625421063821E-2</v>
      </c>
      <c r="E32" s="2">
        <v>1.2164764444154302E-2</v>
      </c>
      <c r="F32" s="2">
        <v>0.10115425642388325</v>
      </c>
      <c r="G32" s="3"/>
      <c r="H32" s="3"/>
      <c r="I32" s="2"/>
    </row>
    <row r="33" spans="1:9" x14ac:dyDescent="0.3">
      <c r="A33">
        <v>20200831</v>
      </c>
      <c r="B33" s="3">
        <v>5.0665992306789434E-2</v>
      </c>
      <c r="C33" s="3">
        <v>4.8618671629952939E-2</v>
      </c>
      <c r="D33" s="3">
        <v>4.9898186229457485E-2</v>
      </c>
      <c r="E33" s="3">
        <v>3.6098463664889939E-2</v>
      </c>
      <c r="F33" s="3">
        <v>1.9147104826686249E-2</v>
      </c>
      <c r="G33" s="3">
        <v>0.10294433267960268</v>
      </c>
      <c r="H33" s="2"/>
      <c r="I33" s="3"/>
    </row>
    <row r="34" spans="1:9" x14ac:dyDescent="0.3">
      <c r="A34">
        <v>20200907</v>
      </c>
      <c r="B34" s="2">
        <v>6.0488330012142801E-2</v>
      </c>
      <c r="C34" s="2">
        <v>6.0028150983496391E-2</v>
      </c>
      <c r="D34" s="2">
        <v>5.6860841735304209E-2</v>
      </c>
      <c r="E34" s="2">
        <v>5.6783711487095843E-2</v>
      </c>
      <c r="F34" s="2">
        <v>4.1274863905424015E-2</v>
      </c>
      <c r="G34" s="2">
        <v>2.3941706159801131E-2</v>
      </c>
      <c r="H34" s="2">
        <v>0.1046608337105286</v>
      </c>
      <c r="I34" s="2"/>
    </row>
    <row r="35" spans="1:9" x14ac:dyDescent="0.3">
      <c r="A35">
        <v>20200914</v>
      </c>
      <c r="B35" s="3">
        <v>7.0549843920108615E-2</v>
      </c>
      <c r="C35" s="3">
        <v>4.914873405550723E-2</v>
      </c>
      <c r="D35" s="3">
        <v>4.7044622159391668E-2</v>
      </c>
      <c r="E35" s="3">
        <v>4.5380051286902381E-2</v>
      </c>
      <c r="F35" s="3">
        <v>4.6488505225260851E-2</v>
      </c>
      <c r="G35" s="3">
        <v>3.0749476776360436E-2</v>
      </c>
      <c r="H35" s="3">
        <v>1.3607268162688842E-2</v>
      </c>
      <c r="I35" s="3">
        <v>0.1028726211370075</v>
      </c>
    </row>
    <row r="36" spans="1:9" x14ac:dyDescent="0.3">
      <c r="A36">
        <v>20200921</v>
      </c>
      <c r="B36" s="2">
        <v>7.5030346226295369E-2</v>
      </c>
      <c r="C36" s="2">
        <v>5.2853556222553923E-2</v>
      </c>
      <c r="D36" s="2">
        <v>3.3103440006829375E-2</v>
      </c>
      <c r="E36" s="2">
        <v>3.0606605394840326E-2</v>
      </c>
      <c r="F36" s="2">
        <v>2.8710321607104107E-2</v>
      </c>
      <c r="G36" s="2">
        <v>3.1171278605513591E-2</v>
      </c>
      <c r="H36" s="2">
        <v>1.9945042957639492E-2</v>
      </c>
      <c r="I36" s="2">
        <v>1.6703831093333E-2</v>
      </c>
    </row>
    <row r="37" spans="1:9" x14ac:dyDescent="0.3">
      <c r="A37">
        <v>20200928</v>
      </c>
      <c r="B37" s="3">
        <v>8.0439048252791023E-2</v>
      </c>
      <c r="C37" s="3">
        <v>5.2382183658401187E-2</v>
      </c>
      <c r="D37" s="3">
        <v>3.2734006153729858E-2</v>
      </c>
      <c r="E37" s="3">
        <v>2.5444906127106041E-2</v>
      </c>
      <c r="F37" s="3">
        <v>2.5752715645546063E-2</v>
      </c>
      <c r="G37" s="3">
        <v>2.4749433014682909E-2</v>
      </c>
      <c r="H37" s="3">
        <v>2.4822960643919825E-2</v>
      </c>
      <c r="I37" s="3">
        <v>2.6840583531618625E-2</v>
      </c>
    </row>
    <row r="38" spans="1:9" x14ac:dyDescent="0.3">
      <c r="A38">
        <v>20201005</v>
      </c>
      <c r="B38" s="2">
        <v>8.9357960627689692E-2</v>
      </c>
      <c r="C38" s="2">
        <v>6.4720103995812683E-2</v>
      </c>
      <c r="D38" s="2">
        <v>3.4940647704613054E-2</v>
      </c>
      <c r="E38" s="2">
        <v>1.8832557161515124E-2</v>
      </c>
      <c r="F38" s="2">
        <v>2.4363531414091328E-2</v>
      </c>
      <c r="G38" s="2">
        <v>2.868964184712202E-2</v>
      </c>
      <c r="H38" s="2">
        <v>2.9256069927534507E-2</v>
      </c>
      <c r="I38" s="2">
        <v>2.5873282207984058E-2</v>
      </c>
    </row>
    <row r="39" spans="1:9" x14ac:dyDescent="0.3">
      <c r="A39">
        <v>20201012</v>
      </c>
      <c r="B39" s="3">
        <v>0.10887608962432296</v>
      </c>
      <c r="C39" s="3">
        <v>5.8524324971165949E-2</v>
      </c>
      <c r="D39" s="3">
        <v>3.5810912215530843E-2</v>
      </c>
      <c r="E39" s="3">
        <v>2.2990291563460261E-2</v>
      </c>
      <c r="F39" s="3">
        <v>3.0625929777714556E-2</v>
      </c>
      <c r="G39" s="3">
        <v>5.0097294723717441E-2</v>
      </c>
      <c r="H39" s="3">
        <v>5.4000308551637219E-2</v>
      </c>
      <c r="I39" s="3">
        <v>5.4522666122896468E-2</v>
      </c>
    </row>
    <row r="40" spans="1:9" x14ac:dyDescent="0.3">
      <c r="A40">
        <v>20201019</v>
      </c>
      <c r="B40" s="2">
        <v>0.12735443931910445</v>
      </c>
      <c r="C40" s="2">
        <v>8.2604662562611439E-2</v>
      </c>
      <c r="D40" s="2">
        <v>3.999777621131205E-2</v>
      </c>
      <c r="E40" s="2">
        <v>2.9598711552190911E-2</v>
      </c>
      <c r="F40" s="2">
        <v>3.2007625028071793E-2</v>
      </c>
      <c r="G40" s="2">
        <v>4.588826570010409E-2</v>
      </c>
      <c r="H40" s="2">
        <v>6.4651022402013689E-2</v>
      </c>
      <c r="I40" s="2">
        <v>6.8652811955247542E-2</v>
      </c>
    </row>
    <row r="41" spans="1:9" x14ac:dyDescent="0.3">
      <c r="A41">
        <v>20201026</v>
      </c>
      <c r="B41" s="3">
        <v>0.10666905091636009</v>
      </c>
      <c r="C41" s="3">
        <v>8.9807976423993213E-2</v>
      </c>
      <c r="D41" s="3">
        <v>4.5895700053283722E-2</v>
      </c>
      <c r="E41" s="3">
        <v>2.4537452524348115E-2</v>
      </c>
      <c r="F41" s="3">
        <v>3.5557965066695237E-2</v>
      </c>
      <c r="G41" s="3">
        <v>6.2023464195892546E-2</v>
      </c>
      <c r="H41" s="3">
        <v>8.9402961459057559E-2</v>
      </c>
      <c r="I41" s="3">
        <v>0.11118204631167451</v>
      </c>
    </row>
    <row r="42" spans="1:9" x14ac:dyDescent="0.3">
      <c r="A42">
        <v>20201102</v>
      </c>
      <c r="B42" s="2">
        <v>7.815050141373224E-2</v>
      </c>
      <c r="C42" s="2">
        <v>6.9132424964510469E-2</v>
      </c>
      <c r="D42" s="2">
        <v>5.4501682608520147E-2</v>
      </c>
      <c r="E42" s="2">
        <v>2.4245560458659172E-2</v>
      </c>
      <c r="F42" s="2">
        <v>2.8542376907075357E-2</v>
      </c>
      <c r="G42" s="2">
        <v>4.885751910890667E-2</v>
      </c>
      <c r="H42" s="2">
        <v>8.5587792619230774E-2</v>
      </c>
      <c r="I42" s="2">
        <v>0.11737978851249943</v>
      </c>
    </row>
    <row r="43" spans="1:9" x14ac:dyDescent="0.3">
      <c r="A43">
        <v>20201109</v>
      </c>
      <c r="B43" s="3">
        <v>6.7725436928819563E-2</v>
      </c>
      <c r="C43" s="3">
        <v>7.9743924439318978E-2</v>
      </c>
      <c r="D43" s="3">
        <v>7.0923900306437637E-2</v>
      </c>
      <c r="E43" s="3">
        <v>5.8205494252661999E-2</v>
      </c>
      <c r="F43" s="3">
        <v>3.6288616436966646E-2</v>
      </c>
      <c r="G43" s="3">
        <v>4.646990602042092E-2</v>
      </c>
      <c r="H43" s="3">
        <v>6.7901669952886642E-2</v>
      </c>
      <c r="I43" s="3">
        <v>9.9746923975945742E-2</v>
      </c>
    </row>
    <row r="44" spans="1:9" x14ac:dyDescent="0.3">
      <c r="A44">
        <v>20201116</v>
      </c>
      <c r="B44" s="2">
        <v>3.2168341753577946E-2</v>
      </c>
      <c r="C44" s="2">
        <v>5.7509475893488121E-2</v>
      </c>
      <c r="D44" s="2">
        <v>6.8789160662974497E-2</v>
      </c>
      <c r="E44" s="2">
        <v>5.8357954791275757E-2</v>
      </c>
      <c r="F44" s="2">
        <v>4.4027469976409966E-2</v>
      </c>
      <c r="G44" s="2">
        <v>2.291040167322991E-2</v>
      </c>
      <c r="H44" s="2">
        <v>4.1484420158896487E-2</v>
      </c>
      <c r="I44" s="2">
        <v>6.9070189358560186E-2</v>
      </c>
    </row>
    <row r="45" spans="1:9" x14ac:dyDescent="0.3">
      <c r="A45">
        <v>20201123</v>
      </c>
      <c r="B45" s="3">
        <v>4.2962437275746633E-2</v>
      </c>
      <c r="C45" s="3">
        <v>4.6747335976910748E-2</v>
      </c>
      <c r="D45" s="3">
        <v>7.5352020068816611E-2</v>
      </c>
      <c r="E45" s="3">
        <v>8.6664890272941345E-2</v>
      </c>
      <c r="F45" s="3">
        <v>7.5251465245806198E-2</v>
      </c>
      <c r="G45" s="3">
        <v>5.8719668818398678E-2</v>
      </c>
      <c r="H45" s="3">
        <v>2.5103502813486174E-2</v>
      </c>
      <c r="I45" s="3">
        <v>2.5450816910629601E-2</v>
      </c>
    </row>
    <row r="46" spans="1:9" x14ac:dyDescent="0.3">
      <c r="A46">
        <v>20201130</v>
      </c>
      <c r="B46" s="2">
        <v>4.7397951379923607E-2</v>
      </c>
      <c r="C46" s="2">
        <v>4.5922148293283345E-2</v>
      </c>
      <c r="D46" s="2">
        <v>4.9389129306077577E-2</v>
      </c>
      <c r="E46" s="2">
        <v>8.0928796389793264E-2</v>
      </c>
      <c r="F46" s="2">
        <v>9.315680587368981E-2</v>
      </c>
      <c r="G46" s="2">
        <v>8.1799697095205598E-2</v>
      </c>
      <c r="H46" s="2">
        <v>6.5659463727287815E-2</v>
      </c>
      <c r="I46" s="2">
        <v>3.1614998731785637E-2</v>
      </c>
    </row>
    <row r="47" spans="1:9" x14ac:dyDescent="0.3">
      <c r="A47">
        <v>20201207</v>
      </c>
      <c r="B47" s="3">
        <v>6.8822680892111271E-2</v>
      </c>
      <c r="C47" s="3">
        <v>7.0979341749101324E-2</v>
      </c>
      <c r="D47" s="3">
        <v>7.0061600742139074E-2</v>
      </c>
      <c r="E47" s="3">
        <v>7.3300933893437767E-2</v>
      </c>
      <c r="F47" s="3">
        <v>0.10556693900081547</v>
      </c>
      <c r="G47" s="3">
        <v>0.11734125588639401</v>
      </c>
      <c r="H47" s="3">
        <v>0.10553241440453329</v>
      </c>
      <c r="I47" s="3">
        <v>8.8388305240952425E-2</v>
      </c>
    </row>
    <row r="48" spans="1:9" x14ac:dyDescent="0.3">
      <c r="A48">
        <v>20201214</v>
      </c>
      <c r="B48" s="2">
        <v>9.2234075400409371E-2</v>
      </c>
      <c r="C48" s="2">
        <v>6.5807873455267812E-2</v>
      </c>
      <c r="D48" s="2">
        <v>6.7296764543085197E-2</v>
      </c>
      <c r="E48" s="2">
        <v>6.6121141440682957E-2</v>
      </c>
      <c r="F48" s="2">
        <v>6.8286776794281231E-2</v>
      </c>
      <c r="G48" s="2">
        <v>9.8200773675325981E-2</v>
      </c>
      <c r="H48" s="2">
        <v>0.10951111527760686</v>
      </c>
      <c r="I48" s="2">
        <v>9.8637763191108313E-2</v>
      </c>
    </row>
    <row r="49" spans="1:10" x14ac:dyDescent="0.3">
      <c r="A49">
        <v>20201221</v>
      </c>
      <c r="B49" s="3">
        <v>8.3716668558783069E-2</v>
      </c>
      <c r="C49" s="3">
        <v>4.9693580032816174E-2</v>
      </c>
      <c r="D49" s="3">
        <v>2.8795588508283954E-2</v>
      </c>
      <c r="E49" s="3">
        <v>3.1484489571218986E-2</v>
      </c>
      <c r="F49" s="3">
        <v>3.1294211426267912E-2</v>
      </c>
      <c r="G49" s="3">
        <v>3.1967851610000958E-2</v>
      </c>
      <c r="H49" s="3">
        <v>5.5999090323067081E-2</v>
      </c>
      <c r="I49" s="3">
        <v>6.6808072709317753E-2</v>
      </c>
    </row>
    <row r="50" spans="1:10" x14ac:dyDescent="0.3">
      <c r="A50">
        <v>20210104</v>
      </c>
      <c r="B50" s="2">
        <v>3.138911508954853E-2</v>
      </c>
      <c r="C50" s="2">
        <v>4.6355134609819014E-2</v>
      </c>
      <c r="D50" s="2">
        <v>3.2335602571884253E-2</v>
      </c>
      <c r="E50" s="2">
        <v>2.3366897722120125E-2</v>
      </c>
      <c r="F50" s="2">
        <v>3.0467367740040659E-2</v>
      </c>
      <c r="G50" s="2">
        <v>3.2341522030675314E-2</v>
      </c>
      <c r="H50" s="2">
        <v>3.3793576139668269E-2</v>
      </c>
      <c r="I50" s="2">
        <v>3.3626458069089829E-2</v>
      </c>
    </row>
    <row r="51" spans="1:10" x14ac:dyDescent="0.3">
      <c r="A51">
        <v>20210111</v>
      </c>
      <c r="B51" s="3">
        <v>2.9184625299104972E-2</v>
      </c>
      <c r="C51" s="3">
        <v>3.3195574307666315E-2</v>
      </c>
      <c r="D51" s="3">
        <v>4.9671829566340357E-2</v>
      </c>
      <c r="E51" s="3">
        <v>3.6119949807682628E-2</v>
      </c>
      <c r="F51" s="3">
        <v>2.5260106982320642E-2</v>
      </c>
      <c r="G51" s="3">
        <v>2.7208279683722893E-2</v>
      </c>
      <c r="H51" s="3">
        <v>2.8722753603691888E-2</v>
      </c>
      <c r="I51" s="3">
        <v>2.8702276519370934E-2</v>
      </c>
    </row>
    <row r="52" spans="1:10" x14ac:dyDescent="0.3">
      <c r="A52">
        <v>20210118</v>
      </c>
      <c r="B52" s="2">
        <v>2.4620978314270809E-2</v>
      </c>
      <c r="C52" s="2">
        <v>3.6369751984625741E-2</v>
      </c>
      <c r="D52" s="2">
        <v>4.4526656550168305E-2</v>
      </c>
      <c r="E52" s="2">
        <v>6.381840367383336E-2</v>
      </c>
      <c r="F52" s="2">
        <v>4.7005523148783847E-2</v>
      </c>
      <c r="G52" s="2">
        <v>2.8854394741858677E-2</v>
      </c>
      <c r="H52" s="2">
        <v>2.3096843538200174E-2</v>
      </c>
      <c r="I52" s="2">
        <v>2.4638077942813214E-2</v>
      </c>
    </row>
    <row r="53" spans="1:10" x14ac:dyDescent="0.3">
      <c r="A53">
        <v>20210125</v>
      </c>
      <c r="B53" s="3">
        <v>3.1419924475177101E-2</v>
      </c>
      <c r="C53" s="3">
        <v>4.7323415193664217E-2</v>
      </c>
      <c r="D53" s="3">
        <v>6.2310214189297788E-2</v>
      </c>
      <c r="E53" s="3">
        <v>7.2705094746022228E-2</v>
      </c>
      <c r="F53" s="3">
        <v>9.1601467330411371E-2</v>
      </c>
      <c r="G53" s="3">
        <v>7.2415119161448743E-2</v>
      </c>
      <c r="H53" s="3">
        <v>4.3946167708317052E-2</v>
      </c>
      <c r="I53" s="3">
        <v>2.7785300312443733E-2</v>
      </c>
    </row>
    <row r="54" spans="1:10" x14ac:dyDescent="0.3">
      <c r="A54">
        <v>20210201</v>
      </c>
      <c r="B54" s="2">
        <v>3.5022386403346532E-2</v>
      </c>
      <c r="C54" s="2">
        <v>4.5039799599650335E-2</v>
      </c>
      <c r="D54" s="2">
        <v>6.2086280718353794E-2</v>
      </c>
      <c r="E54" s="2">
        <v>7.6839086228089284E-2</v>
      </c>
      <c r="F54" s="2">
        <v>8.6909704235916249E-2</v>
      </c>
      <c r="G54" s="2">
        <v>0.10475573288834608</v>
      </c>
      <c r="H54" s="2">
        <v>8.7438488870619085E-2</v>
      </c>
      <c r="I54" s="2">
        <v>5.9800753821963384E-2</v>
      </c>
    </row>
    <row r="55" spans="1:10" x14ac:dyDescent="0.3">
      <c r="A55">
        <v>20210208</v>
      </c>
      <c r="B55" s="3">
        <v>2.4582465777275523E-2</v>
      </c>
      <c r="C55" s="3">
        <v>3.2614837825889802E-2</v>
      </c>
      <c r="D55" s="3">
        <v>4.1252353395476102E-2</v>
      </c>
      <c r="E55" s="3">
        <v>5.9409937542382024E-2</v>
      </c>
      <c r="F55" s="3">
        <v>7.3877535360381871E-2</v>
      </c>
      <c r="G55" s="3">
        <v>8.3245127279687012E-2</v>
      </c>
      <c r="H55" s="3">
        <v>0.10107357659131962</v>
      </c>
      <c r="I55" s="3">
        <v>8.4904676783727498E-2</v>
      </c>
    </row>
    <row r="56" spans="1:10" x14ac:dyDescent="0.3">
      <c r="A56" t="s">
        <v>15</v>
      </c>
      <c r="B56">
        <f t="shared" ref="B56:I56" si="0">AVERAGE(B2:B55)</f>
        <v>6.2083732157484132E-2</v>
      </c>
      <c r="C56">
        <f t="shared" si="0"/>
        <v>5.5401501076726055E-2</v>
      </c>
      <c r="D56">
        <f t="shared" si="0"/>
        <v>5.0015180903888713E-2</v>
      </c>
      <c r="E56">
        <f t="shared" si="0"/>
        <v>4.8661555970161662E-2</v>
      </c>
      <c r="F56">
        <f t="shared" si="0"/>
        <v>5.0942466057485175E-2</v>
      </c>
      <c r="G56">
        <f t="shared" si="0"/>
        <v>5.4580093190279053E-2</v>
      </c>
      <c r="H56">
        <f t="shared" si="0"/>
        <v>5.7963515615628673E-2</v>
      </c>
      <c r="I56">
        <f t="shared" si="0"/>
        <v>6.0152487830474742E-2</v>
      </c>
      <c r="J56" s="7"/>
    </row>
    <row r="57" spans="1:10" x14ac:dyDescent="0.3">
      <c r="A57" t="s">
        <v>18</v>
      </c>
      <c r="B57">
        <f t="shared" ref="B57:I57" si="1">AVERAGE(B32:B55)</f>
        <v>6.2391879823779674E-2</v>
      </c>
      <c r="C57">
        <f t="shared" si="1"/>
        <v>5.5247520059167478E-2</v>
      </c>
      <c r="D57">
        <f t="shared" si="1"/>
        <v>4.9188564234515474E-2</v>
      </c>
      <c r="E57">
        <f t="shared" si="1"/>
        <v>4.6416922749887672E-2</v>
      </c>
      <c r="F57">
        <f t="shared" si="1"/>
        <v>5.0942466057485175E-2</v>
      </c>
      <c r="G57">
        <f t="shared" si="1"/>
        <v>5.4580093190279053E-2</v>
      </c>
      <c r="H57">
        <f t="shared" si="1"/>
        <v>5.7963515615628673E-2</v>
      </c>
      <c r="I57">
        <f t="shared" si="1"/>
        <v>6.0152487830474742E-2</v>
      </c>
    </row>
    <row r="58" spans="1:10" x14ac:dyDescent="0.3">
      <c r="A58" s="5" t="s">
        <v>19</v>
      </c>
      <c r="B58" t="e">
        <f t="shared" ref="B58:I58" si="2">AVERAGE(B10:B22)</f>
        <v>#DIV/0!</v>
      </c>
      <c r="C58" t="e">
        <f t="shared" si="2"/>
        <v>#DIV/0!</v>
      </c>
      <c r="D58" t="e">
        <f t="shared" si="2"/>
        <v>#DIV/0!</v>
      </c>
      <c r="E58" t="e">
        <f t="shared" si="2"/>
        <v>#DIV/0!</v>
      </c>
      <c r="F58" t="e">
        <f t="shared" si="2"/>
        <v>#DIV/0!</v>
      </c>
      <c r="G58" t="e">
        <f t="shared" si="2"/>
        <v>#DIV/0!</v>
      </c>
      <c r="H58" t="e">
        <f t="shared" si="2"/>
        <v>#DIV/0!</v>
      </c>
      <c r="I58" t="e">
        <f t="shared" si="2"/>
        <v>#DIV/0!</v>
      </c>
    </row>
    <row r="59" spans="1:10" x14ac:dyDescent="0.3">
      <c r="A59" s="5" t="s">
        <v>20</v>
      </c>
      <c r="B59">
        <f t="shared" ref="B59:I59" si="3">AVERAGE(B32:B55)</f>
        <v>6.2391879823779674E-2</v>
      </c>
      <c r="C59">
        <f t="shared" si="3"/>
        <v>5.5247520059167478E-2</v>
      </c>
      <c r="D59">
        <f t="shared" si="3"/>
        <v>4.9188564234515474E-2</v>
      </c>
      <c r="E59">
        <f t="shared" si="3"/>
        <v>4.6416922749887672E-2</v>
      </c>
      <c r="F59">
        <f t="shared" si="3"/>
        <v>5.0942466057485175E-2</v>
      </c>
      <c r="G59">
        <f t="shared" si="3"/>
        <v>5.4580093190279053E-2</v>
      </c>
      <c r="H59">
        <f t="shared" si="3"/>
        <v>5.7963515615628673E-2</v>
      </c>
      <c r="I59">
        <f t="shared" si="3"/>
        <v>6.0152487830474742E-2</v>
      </c>
    </row>
  </sheetData>
  <conditionalFormatting sqref="B56:I5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7:I5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34" workbookViewId="0">
      <selection activeCell="C58" sqref="C58:I58"/>
    </sheetView>
  </sheetViews>
  <sheetFormatPr baseColWidth="10" defaultRowHeight="14.4" x14ac:dyDescent="0.3"/>
  <cols>
    <col min="1" max="1" width="16.109375" customWidth="1"/>
  </cols>
  <sheetData>
    <row r="1" spans="1:9" x14ac:dyDescent="0.3"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3">
      <c r="A2">
        <v>20200127</v>
      </c>
      <c r="B2" s="2"/>
    </row>
    <row r="3" spans="1:9" x14ac:dyDescent="0.3">
      <c r="A3">
        <v>20200203</v>
      </c>
      <c r="B3" s="3"/>
      <c r="C3" s="3"/>
      <c r="F3" s="2"/>
    </row>
    <row r="4" spans="1:9" x14ac:dyDescent="0.3">
      <c r="A4">
        <v>20200210</v>
      </c>
      <c r="B4" s="2"/>
      <c r="C4" s="2"/>
      <c r="D4" s="3"/>
      <c r="E4" s="2"/>
      <c r="F4" s="3"/>
    </row>
    <row r="5" spans="1:9" x14ac:dyDescent="0.3">
      <c r="A5">
        <v>20200217</v>
      </c>
      <c r="B5" s="3"/>
      <c r="C5" s="3"/>
      <c r="D5" s="2"/>
      <c r="E5" s="2"/>
      <c r="F5" s="2"/>
    </row>
    <row r="6" spans="1:9" x14ac:dyDescent="0.3">
      <c r="A6">
        <v>20200224</v>
      </c>
      <c r="B6" s="2"/>
      <c r="C6" s="2"/>
      <c r="D6" s="3"/>
      <c r="E6" s="3"/>
      <c r="F6" s="2"/>
    </row>
    <row r="7" spans="1:9" x14ac:dyDescent="0.3">
      <c r="A7">
        <v>20200302</v>
      </c>
      <c r="B7" s="3"/>
      <c r="C7" s="3"/>
      <c r="D7" s="2"/>
      <c r="E7" s="2"/>
      <c r="F7" s="3"/>
      <c r="G7" s="3"/>
    </row>
    <row r="8" spans="1:9" x14ac:dyDescent="0.3">
      <c r="A8">
        <v>20200309</v>
      </c>
      <c r="B8" s="2"/>
      <c r="C8" s="2"/>
      <c r="D8" s="3"/>
      <c r="E8" s="3"/>
      <c r="F8" s="2"/>
      <c r="G8" s="2"/>
      <c r="H8" s="3"/>
    </row>
    <row r="9" spans="1:9" x14ac:dyDescent="0.3">
      <c r="A9">
        <v>20200316</v>
      </c>
      <c r="B9" s="3"/>
      <c r="C9" s="3"/>
      <c r="D9" s="2"/>
      <c r="E9" s="2"/>
      <c r="F9" s="3"/>
      <c r="G9" s="3"/>
      <c r="H9" s="2"/>
      <c r="I9" s="2"/>
    </row>
    <row r="10" spans="1:9" x14ac:dyDescent="0.3">
      <c r="A10">
        <v>20200323</v>
      </c>
      <c r="B10" s="2"/>
      <c r="C10" s="2"/>
      <c r="D10" s="3"/>
      <c r="E10" s="3"/>
      <c r="F10" s="2"/>
      <c r="G10" s="2"/>
      <c r="H10" s="3"/>
      <c r="I10" s="3"/>
    </row>
    <row r="11" spans="1:9" x14ac:dyDescent="0.3">
      <c r="A11">
        <v>20200330</v>
      </c>
      <c r="B11" s="3"/>
      <c r="C11" s="3"/>
      <c r="D11" s="2"/>
      <c r="E11" s="2"/>
      <c r="F11" s="3"/>
      <c r="G11" s="3"/>
      <c r="H11" s="2"/>
      <c r="I11" s="2"/>
    </row>
    <row r="12" spans="1:9" x14ac:dyDescent="0.3">
      <c r="A12">
        <v>20200406</v>
      </c>
      <c r="B12" s="2"/>
      <c r="C12" s="2"/>
      <c r="D12" s="3"/>
      <c r="E12" s="3"/>
      <c r="F12" s="2"/>
      <c r="G12" s="2"/>
      <c r="H12" s="3"/>
      <c r="I12" s="3"/>
    </row>
    <row r="13" spans="1:9" x14ac:dyDescent="0.3">
      <c r="A13">
        <v>20200413</v>
      </c>
      <c r="B13" s="3"/>
      <c r="C13" s="3"/>
      <c r="D13" s="2"/>
      <c r="E13" s="2"/>
      <c r="F13" s="3"/>
      <c r="G13" s="3"/>
      <c r="H13" s="2"/>
      <c r="I13" s="2"/>
    </row>
    <row r="14" spans="1:9" x14ac:dyDescent="0.3">
      <c r="A14">
        <v>20200420</v>
      </c>
      <c r="B14" s="2"/>
      <c r="C14" s="2"/>
      <c r="D14" s="3"/>
      <c r="E14" s="3"/>
      <c r="F14" s="2"/>
      <c r="G14" s="2"/>
      <c r="H14" s="3"/>
      <c r="I14" s="3"/>
    </row>
    <row r="15" spans="1:9" x14ac:dyDescent="0.3">
      <c r="A15">
        <v>20200427</v>
      </c>
      <c r="B15" s="3"/>
      <c r="C15" s="3"/>
      <c r="D15" s="2"/>
      <c r="E15" s="2"/>
      <c r="F15" s="3"/>
      <c r="G15" s="3"/>
      <c r="H15" s="2"/>
      <c r="I15" s="2"/>
    </row>
    <row r="16" spans="1:9" x14ac:dyDescent="0.3">
      <c r="A16">
        <v>20200504</v>
      </c>
      <c r="B16" s="2"/>
      <c r="C16" s="2"/>
      <c r="D16" s="3"/>
      <c r="E16" s="3"/>
      <c r="F16" s="2"/>
      <c r="G16" s="2"/>
      <c r="H16" s="3"/>
      <c r="I16" s="3"/>
    </row>
    <row r="17" spans="1:9" x14ac:dyDescent="0.3">
      <c r="A17">
        <v>20200511</v>
      </c>
      <c r="B17" s="3"/>
      <c r="C17" s="3"/>
      <c r="D17" s="2"/>
      <c r="E17" s="2"/>
      <c r="F17" s="3"/>
      <c r="G17" s="3"/>
      <c r="H17" s="2"/>
      <c r="I17" s="2"/>
    </row>
    <row r="18" spans="1:9" x14ac:dyDescent="0.3">
      <c r="A18">
        <v>20200518</v>
      </c>
      <c r="B18" s="2"/>
      <c r="C18" s="2"/>
      <c r="D18" s="3"/>
      <c r="E18" s="3"/>
      <c r="F18" s="2"/>
      <c r="G18" s="2"/>
      <c r="H18" s="3"/>
      <c r="I18" s="3"/>
    </row>
    <row r="19" spans="1:9" x14ac:dyDescent="0.3">
      <c r="A19">
        <v>20200525</v>
      </c>
      <c r="B19" s="3"/>
      <c r="C19" s="3"/>
      <c r="D19" s="2"/>
      <c r="E19" s="2"/>
      <c r="F19" s="3"/>
      <c r="G19" s="3"/>
      <c r="H19" s="2"/>
      <c r="I19" s="2"/>
    </row>
    <row r="20" spans="1:9" x14ac:dyDescent="0.3">
      <c r="A20">
        <v>20200601</v>
      </c>
      <c r="B20" s="2"/>
      <c r="C20" s="2"/>
      <c r="D20" s="3"/>
      <c r="E20" s="3"/>
      <c r="F20" s="2"/>
      <c r="G20" s="2"/>
      <c r="H20" s="3"/>
      <c r="I20" s="3"/>
    </row>
    <row r="21" spans="1:9" x14ac:dyDescent="0.3">
      <c r="A21">
        <v>20200608</v>
      </c>
      <c r="B21" s="3"/>
      <c r="C21" s="3"/>
      <c r="D21" s="2"/>
      <c r="E21" s="2"/>
      <c r="F21" s="3"/>
      <c r="G21" s="3"/>
      <c r="H21" s="2"/>
      <c r="I21" s="2"/>
    </row>
    <row r="22" spans="1:9" x14ac:dyDescent="0.3">
      <c r="A22">
        <v>20200615</v>
      </c>
      <c r="B22" s="2">
        <v>6.9106033561559255E-2</v>
      </c>
      <c r="C22" s="2"/>
      <c r="D22" s="3"/>
      <c r="E22" s="3"/>
      <c r="F22" s="2"/>
      <c r="G22" s="2"/>
      <c r="H22" s="3"/>
      <c r="I22" s="3"/>
    </row>
    <row r="23" spans="1:9" x14ac:dyDescent="0.3">
      <c r="A23">
        <v>20200622</v>
      </c>
      <c r="B23" s="3">
        <v>3.5023947560686872E-2</v>
      </c>
      <c r="C23" s="3">
        <v>6.5828476432917934E-2</v>
      </c>
      <c r="D23" s="2"/>
      <c r="E23" s="2"/>
      <c r="F23" s="3"/>
      <c r="G23" s="3"/>
      <c r="H23" s="2"/>
      <c r="I23" s="2"/>
    </row>
    <row r="24" spans="1:9" x14ac:dyDescent="0.3">
      <c r="A24">
        <v>20200629</v>
      </c>
      <c r="B24" s="2">
        <v>2.279452831424459E-2</v>
      </c>
      <c r="C24" s="2">
        <v>2.4629077544391146E-2</v>
      </c>
      <c r="D24" s="2">
        <v>7.4411058894200521E-2</v>
      </c>
      <c r="E24" s="3"/>
      <c r="F24" s="2"/>
      <c r="G24" s="2"/>
      <c r="H24" s="3"/>
      <c r="I24" s="3"/>
    </row>
    <row r="25" spans="1:9" x14ac:dyDescent="0.3">
      <c r="A25">
        <v>20200706</v>
      </c>
      <c r="B25" s="3">
        <v>1.6899181218617828E-2</v>
      </c>
      <c r="C25" s="3">
        <v>2.3633355884021295E-2</v>
      </c>
      <c r="D25" s="3">
        <v>1.7747907342464724E-2</v>
      </c>
      <c r="E25" s="3">
        <v>9.5815026822934274E-2</v>
      </c>
      <c r="F25" s="3"/>
      <c r="G25" s="3"/>
      <c r="H25" s="2"/>
      <c r="I25" s="2"/>
    </row>
    <row r="26" spans="1:9" x14ac:dyDescent="0.3">
      <c r="A26">
        <v>20200713</v>
      </c>
      <c r="B26" s="2">
        <v>1.5129103685861444E-2</v>
      </c>
      <c r="C26" s="2">
        <v>2.9299559584445807E-2</v>
      </c>
      <c r="D26" s="2">
        <v>3.7478424652445733E-2</v>
      </c>
      <c r="E26" s="2">
        <v>2.8384428073132854E-2</v>
      </c>
      <c r="F26" s="2">
        <v>0.1007689243590356</v>
      </c>
      <c r="G26" s="2"/>
      <c r="H26" s="3"/>
      <c r="I26" s="3"/>
    </row>
    <row r="27" spans="1:9" x14ac:dyDescent="0.3">
      <c r="A27">
        <v>20200720</v>
      </c>
      <c r="B27" s="3">
        <v>1.7575525435469655E-2</v>
      </c>
      <c r="C27" s="3">
        <v>1.8076005473667299E-2</v>
      </c>
      <c r="D27" s="3">
        <v>3.0537849838906662E-2</v>
      </c>
      <c r="E27" s="3">
        <v>3.7077131557435826E-2</v>
      </c>
      <c r="F27" s="3">
        <v>2.8152138899100995E-2</v>
      </c>
      <c r="G27" s="3">
        <v>9.8469526059638324E-2</v>
      </c>
      <c r="H27" s="2"/>
      <c r="I27" s="2"/>
    </row>
    <row r="28" spans="1:9" x14ac:dyDescent="0.3">
      <c r="A28">
        <v>20200727</v>
      </c>
      <c r="B28" s="2">
        <v>1.4352913394266042E-2</v>
      </c>
      <c r="C28" s="2">
        <v>1.6019815890994563E-2</v>
      </c>
      <c r="D28" s="2">
        <v>2.2639256083453366E-2</v>
      </c>
      <c r="E28" s="2">
        <v>4.0257888976342207E-2</v>
      </c>
      <c r="F28" s="2">
        <v>4.5536399399732128E-2</v>
      </c>
      <c r="G28" s="2">
        <v>3.6905397357138159E-2</v>
      </c>
      <c r="H28" s="2">
        <v>0.10609693582124631</v>
      </c>
      <c r="I28" s="3"/>
    </row>
    <row r="29" spans="1:9" x14ac:dyDescent="0.3">
      <c r="A29">
        <v>20200803</v>
      </c>
      <c r="B29" s="3">
        <v>1.1702915683113883E-2</v>
      </c>
      <c r="C29" s="3">
        <v>1.5658437758940862E-2</v>
      </c>
      <c r="D29" s="3">
        <v>2.1645279500062987E-2</v>
      </c>
      <c r="E29" s="3">
        <v>3.379502428524421E-2</v>
      </c>
      <c r="F29" s="3">
        <v>5.2015556451085181E-2</v>
      </c>
      <c r="G29" s="3">
        <v>5.3969242154307741E-2</v>
      </c>
      <c r="H29" s="3">
        <v>4.5634471016605241E-2</v>
      </c>
      <c r="I29" s="3">
        <v>0.1160336196501105</v>
      </c>
    </row>
    <row r="30" spans="1:9" x14ac:dyDescent="0.3">
      <c r="A30">
        <v>20200810</v>
      </c>
      <c r="B30" s="2">
        <v>1.3424406121727005E-2</v>
      </c>
      <c r="C30" s="2">
        <v>9.4891694875692909E-3</v>
      </c>
      <c r="D30" s="2">
        <v>1.5642334754388174E-2</v>
      </c>
      <c r="E30" s="2">
        <v>2.3602720506366335E-2</v>
      </c>
      <c r="F30" s="2">
        <v>4.0672940705339937E-2</v>
      </c>
      <c r="G30" s="2">
        <v>6.8016594196242994E-2</v>
      </c>
      <c r="H30" s="2">
        <v>7.2051094524531956E-2</v>
      </c>
      <c r="I30" s="2">
        <v>6.1188069709731688E-2</v>
      </c>
    </row>
    <row r="31" spans="1:9" x14ac:dyDescent="0.3">
      <c r="A31">
        <v>20200817</v>
      </c>
      <c r="B31" s="3">
        <v>1.5403025598683975E-2</v>
      </c>
      <c r="C31" s="3">
        <v>1.4255338846679969E-2</v>
      </c>
      <c r="D31" s="3">
        <v>1.1028695402988113E-2</v>
      </c>
      <c r="E31" s="3">
        <v>1.5681021833819125E-2</v>
      </c>
      <c r="F31" s="3">
        <v>2.1549750671845249E-2</v>
      </c>
      <c r="G31" s="3">
        <v>3.4377925220572161E-2</v>
      </c>
      <c r="H31" s="3">
        <v>5.8455204327572799E-2</v>
      </c>
      <c r="I31" s="3">
        <v>6.3322174325695743E-2</v>
      </c>
    </row>
    <row r="32" spans="1:9" x14ac:dyDescent="0.3">
      <c r="A32">
        <v>20200824</v>
      </c>
      <c r="B32" s="2">
        <v>1.8524401548974841E-2</v>
      </c>
      <c r="C32" s="2">
        <v>1.8344147458899531E-2</v>
      </c>
      <c r="D32" s="2">
        <v>1.5546780427249461E-2</v>
      </c>
      <c r="E32" s="2">
        <v>1.0920060218058724E-2</v>
      </c>
      <c r="F32" s="2">
        <v>1.77490443327642E-2</v>
      </c>
      <c r="G32" s="2">
        <v>2.6077040738890986E-2</v>
      </c>
      <c r="H32" s="2">
        <v>4.3848153811077969E-2</v>
      </c>
      <c r="I32" s="2">
        <v>7.2511879981192726E-2</v>
      </c>
    </row>
    <row r="33" spans="1:9" x14ac:dyDescent="0.3">
      <c r="A33">
        <v>20200831</v>
      </c>
      <c r="B33" s="3">
        <v>2.9222482161015383E-2</v>
      </c>
      <c r="C33" s="3">
        <v>4.1097455375505521E-2</v>
      </c>
      <c r="D33" s="3">
        <v>4.1490416412275168E-2</v>
      </c>
      <c r="E33" s="3">
        <v>3.6386295284630235E-2</v>
      </c>
      <c r="F33" s="3">
        <v>3.0991048307835049E-2</v>
      </c>
      <c r="G33" s="3">
        <v>4.0054218741547104E-2</v>
      </c>
      <c r="H33" s="3">
        <v>4.9974910567376594E-2</v>
      </c>
      <c r="I33" s="3">
        <v>6.9509597883916321E-2</v>
      </c>
    </row>
    <row r="34" spans="1:9" x14ac:dyDescent="0.3">
      <c r="A34">
        <v>20200907</v>
      </c>
      <c r="B34" s="2">
        <v>1.2961075587283733E-2</v>
      </c>
      <c r="C34" s="2">
        <v>1.3409877537859627E-2</v>
      </c>
      <c r="D34" s="2">
        <v>1.9705881489528173E-2</v>
      </c>
      <c r="E34" s="2">
        <v>1.9837592805947192E-2</v>
      </c>
      <c r="F34" s="2">
        <v>1.6485590133124804E-2</v>
      </c>
      <c r="G34" s="2">
        <v>1.2480035474132624E-2</v>
      </c>
      <c r="H34" s="2">
        <v>1.9509272094392349E-2</v>
      </c>
      <c r="I34" s="2">
        <v>2.7940764043033299E-2</v>
      </c>
    </row>
    <row r="35" spans="1:9" x14ac:dyDescent="0.3">
      <c r="A35">
        <v>20200914</v>
      </c>
      <c r="B35" s="3">
        <v>1.4523609596194897E-2</v>
      </c>
      <c r="C35" s="3">
        <v>1.6694085116726803E-2</v>
      </c>
      <c r="D35" s="3">
        <v>1.7424829982272225E-2</v>
      </c>
      <c r="E35" s="3">
        <v>2.1555300251223566E-2</v>
      </c>
      <c r="F35" s="3">
        <v>2.0895106364885927E-2</v>
      </c>
      <c r="G35" s="3">
        <v>1.966758048419472E-2</v>
      </c>
      <c r="H35" s="3">
        <v>1.5778388020317193E-2</v>
      </c>
      <c r="I35" s="3">
        <v>2.2182081322465366E-2</v>
      </c>
    </row>
    <row r="36" spans="1:9" x14ac:dyDescent="0.3">
      <c r="A36">
        <v>20200921</v>
      </c>
      <c r="B36" s="2">
        <v>1.2951454337502347E-2</v>
      </c>
      <c r="C36" s="2">
        <v>1.0133712568702132E-2</v>
      </c>
      <c r="D36" s="2">
        <v>1.3329796182219555E-2</v>
      </c>
      <c r="E36" s="2">
        <v>1.4069176950162682E-2</v>
      </c>
      <c r="F36" s="2">
        <v>1.7207730359365681E-2</v>
      </c>
      <c r="G36" s="2">
        <v>1.6821035770882307E-2</v>
      </c>
      <c r="H36" s="2">
        <v>1.5027524778509296E-2</v>
      </c>
      <c r="I36" s="2">
        <v>1.1061688187340732E-2</v>
      </c>
    </row>
    <row r="37" spans="1:9" x14ac:dyDescent="0.3">
      <c r="A37">
        <v>20200928</v>
      </c>
      <c r="B37" s="3">
        <v>2.2286191284952944E-2</v>
      </c>
      <c r="C37" s="3">
        <v>1.278234776942028E-2</v>
      </c>
      <c r="D37" s="3">
        <v>9.7271954513831888E-3</v>
      </c>
      <c r="E37" s="3">
        <v>1.2839852126183642E-2</v>
      </c>
      <c r="F37" s="3">
        <v>1.3635548694570385E-2</v>
      </c>
      <c r="G37" s="3">
        <v>1.7049619606038173E-2</v>
      </c>
      <c r="H37" s="3">
        <v>1.6844374475346403E-2</v>
      </c>
      <c r="I37" s="3">
        <v>1.4482864592373034E-2</v>
      </c>
    </row>
    <row r="38" spans="1:9" x14ac:dyDescent="0.3">
      <c r="A38">
        <v>20201005</v>
      </c>
      <c r="B38" s="2">
        <v>6.9667330978582381E-2</v>
      </c>
      <c r="C38" s="2">
        <v>5.5549070581404923E-2</v>
      </c>
      <c r="D38" s="2">
        <v>4.2053671158452044E-2</v>
      </c>
      <c r="E38" s="2">
        <v>3.5676949701691316E-2</v>
      </c>
      <c r="F38" s="2">
        <v>1.9430560993730032E-2</v>
      </c>
      <c r="G38" s="2">
        <v>2.1520871178072862E-2</v>
      </c>
      <c r="H38" s="2">
        <v>4.5974682744795325E-2</v>
      </c>
      <c r="I38" s="2">
        <v>4.6290649068248826E-2</v>
      </c>
    </row>
    <row r="39" spans="1:9" x14ac:dyDescent="0.3">
      <c r="A39">
        <v>20201012</v>
      </c>
      <c r="B39" s="3">
        <v>4.3261077353351517E-2</v>
      </c>
      <c r="C39" s="3">
        <v>3.3949237514626827E-2</v>
      </c>
      <c r="D39" s="3">
        <v>2.2483711342747507E-2</v>
      </c>
      <c r="E39" s="3">
        <v>1.2208222663631831E-2</v>
      </c>
      <c r="F39" s="3">
        <v>9.5024011027053431E-3</v>
      </c>
      <c r="G39" s="3">
        <v>1.3923272837386053E-2</v>
      </c>
      <c r="H39" s="3">
        <v>1.5184427712860668E-2</v>
      </c>
      <c r="I39" s="3">
        <v>1.6200831415212641E-2</v>
      </c>
    </row>
    <row r="40" spans="1:9" x14ac:dyDescent="0.3">
      <c r="A40">
        <v>20201019</v>
      </c>
      <c r="B40" s="2">
        <v>4.7004488404273001E-2</v>
      </c>
      <c r="C40" s="2">
        <v>3.5530938332290922E-2</v>
      </c>
      <c r="D40" s="2">
        <v>2.6808156087836526E-2</v>
      </c>
      <c r="E40" s="2">
        <v>1.6664055003566138E-2</v>
      </c>
      <c r="F40" s="2">
        <v>8.5209155436913476E-3</v>
      </c>
      <c r="G40" s="2">
        <v>7.2684195496467777E-3</v>
      </c>
      <c r="H40" s="2">
        <v>1.5229559943347109E-2</v>
      </c>
      <c r="I40" s="2">
        <v>1.6137364195729021E-2</v>
      </c>
    </row>
    <row r="41" spans="1:9" x14ac:dyDescent="0.3">
      <c r="A41">
        <v>20201026</v>
      </c>
      <c r="B41" s="3">
        <v>0.1146277668084723</v>
      </c>
      <c r="C41" s="3">
        <v>0.10589613873391919</v>
      </c>
      <c r="D41" s="3">
        <v>9.2686614171582041E-2</v>
      </c>
      <c r="E41" s="3">
        <v>7.986428580810441E-2</v>
      </c>
      <c r="F41" s="3">
        <v>6.3762076839768686E-2</v>
      </c>
      <c r="G41" s="3">
        <v>4.7348798761273493E-2</v>
      </c>
      <c r="H41" s="3">
        <v>4.1761906013051166E-2</v>
      </c>
      <c r="I41" s="3">
        <v>3.044819563119958E-2</v>
      </c>
    </row>
    <row r="42" spans="1:9" x14ac:dyDescent="0.3">
      <c r="A42">
        <v>20201102</v>
      </c>
      <c r="B42" s="2">
        <v>7.3019651260954707E-2</v>
      </c>
      <c r="C42" s="2">
        <v>4.4279092140440235E-2</v>
      </c>
      <c r="D42" s="2">
        <v>3.1296331561987488E-2</v>
      </c>
      <c r="E42" s="2">
        <v>2.2808667882294756E-2</v>
      </c>
      <c r="F42" s="2">
        <v>1.7289559934186911E-2</v>
      </c>
      <c r="G42" s="2">
        <v>1.515394542834078E-2</v>
      </c>
      <c r="H42" s="2">
        <v>1.8411223785632848E-2</v>
      </c>
      <c r="I42" s="2">
        <v>2.0985216225291935E-2</v>
      </c>
    </row>
    <row r="43" spans="1:9" x14ac:dyDescent="0.3">
      <c r="A43">
        <v>20201109</v>
      </c>
      <c r="B43" s="3">
        <v>8.9352043926778243E-2</v>
      </c>
      <c r="C43" s="3">
        <v>4.4613437178951637E-2</v>
      </c>
      <c r="D43" s="3">
        <v>2.5314804167712739E-2</v>
      </c>
      <c r="E43" s="3">
        <v>2.7611957566021028E-2</v>
      </c>
      <c r="F43" s="3">
        <v>2.5657485433950581E-2</v>
      </c>
      <c r="G43" s="3">
        <v>2.3074917334821435E-2</v>
      </c>
      <c r="H43" s="3">
        <v>2.6708599746648649E-2</v>
      </c>
      <c r="I43" s="3">
        <v>3.2326254925703075E-2</v>
      </c>
    </row>
    <row r="44" spans="1:9" x14ac:dyDescent="0.3">
      <c r="A44">
        <v>20201116</v>
      </c>
      <c r="B44" s="2">
        <v>9.4090649705048227E-2</v>
      </c>
      <c r="C44" s="2">
        <v>5.5367236806350313E-2</v>
      </c>
      <c r="D44" s="2">
        <v>2.4887434406311568E-2</v>
      </c>
      <c r="E44" s="2">
        <v>2.6618219961771786E-2</v>
      </c>
      <c r="F44" s="2">
        <v>3.8320512054848932E-2</v>
      </c>
      <c r="G44" s="2">
        <v>4.2525947804171793E-2</v>
      </c>
      <c r="H44" s="2">
        <v>4.7647221831097368E-2</v>
      </c>
      <c r="I44" s="2">
        <v>5.2565810408064281E-2</v>
      </c>
    </row>
    <row r="45" spans="1:9" x14ac:dyDescent="0.3">
      <c r="A45">
        <v>20201123</v>
      </c>
      <c r="B45" s="3">
        <v>7.8034586514831847E-2</v>
      </c>
      <c r="C45" s="3">
        <v>6.9562391151930164E-2</v>
      </c>
      <c r="D45" s="3">
        <v>4.0441185477318967E-2</v>
      </c>
      <c r="E45" s="3">
        <v>2.9527440174441182E-2</v>
      </c>
      <c r="F45" s="3">
        <v>4.0217194180582977E-2</v>
      </c>
      <c r="G45" s="3">
        <v>5.2282076342489721E-2</v>
      </c>
      <c r="H45" s="3">
        <v>5.934936626893552E-2</v>
      </c>
      <c r="I45" s="3">
        <v>6.6890527735494434E-2</v>
      </c>
    </row>
    <row r="46" spans="1:9" x14ac:dyDescent="0.3">
      <c r="A46">
        <v>20201130</v>
      </c>
      <c r="B46" s="2">
        <v>5.2067081791667226E-2</v>
      </c>
      <c r="C46" s="2">
        <v>4.2572905157391532E-2</v>
      </c>
      <c r="D46" s="2">
        <v>3.3715714894086604E-2</v>
      </c>
      <c r="E46" s="2">
        <v>1.8126505706616752E-2</v>
      </c>
      <c r="F46" s="2">
        <v>3.6845034704747939E-2</v>
      </c>
      <c r="G46" s="2">
        <v>6.6883238591522925E-2</v>
      </c>
      <c r="H46" s="2">
        <v>8.5699292130477389E-2</v>
      </c>
      <c r="I46" s="2">
        <v>9.5924206507977672E-2</v>
      </c>
    </row>
    <row r="47" spans="1:9" x14ac:dyDescent="0.3">
      <c r="A47">
        <v>20201207</v>
      </c>
      <c r="B47" s="3">
        <v>5.8391746058118935E-2</v>
      </c>
      <c r="C47" s="3">
        <v>5.7356795704038649E-2</v>
      </c>
      <c r="D47" s="3">
        <v>5.0978393452439978E-2</v>
      </c>
      <c r="E47" s="3">
        <v>4.6064409148065796E-2</v>
      </c>
      <c r="F47" s="3">
        <v>4.0228998588462787E-2</v>
      </c>
      <c r="G47" s="3">
        <v>5.8663895210957544E-2</v>
      </c>
      <c r="H47" s="3">
        <v>7.9311416092602907E-2</v>
      </c>
      <c r="I47" s="3">
        <v>9.1381638208871838E-2</v>
      </c>
    </row>
    <row r="48" spans="1:9" x14ac:dyDescent="0.3">
      <c r="A48">
        <v>20201214</v>
      </c>
      <c r="B48" s="2">
        <v>3.7443127500677423E-2</v>
      </c>
      <c r="C48" s="2">
        <v>3.9621823396413333E-2</v>
      </c>
      <c r="D48" s="2">
        <v>4.107384999650969E-2</v>
      </c>
      <c r="E48" s="2">
        <v>3.8185891144519792E-2</v>
      </c>
      <c r="F48" s="2">
        <v>3.8101048186451887E-2</v>
      </c>
      <c r="G48" s="2">
        <v>3.8536956492730715E-2</v>
      </c>
      <c r="H48" s="2">
        <v>6.348078121808555E-2</v>
      </c>
      <c r="I48" s="2">
        <v>9.6694267711489687E-2</v>
      </c>
    </row>
    <row r="49" spans="1:10" x14ac:dyDescent="0.3">
      <c r="A49">
        <v>20201221</v>
      </c>
      <c r="B49" s="3">
        <v>7.7606258197520858E-2</v>
      </c>
      <c r="C49" s="3">
        <v>6.4212251073940171E-2</v>
      </c>
      <c r="D49" s="3">
        <v>6.3104429519355743E-2</v>
      </c>
      <c r="E49" s="3">
        <v>6.2511059292210791E-2</v>
      </c>
      <c r="F49" s="3">
        <v>5.9071393793496199E-2</v>
      </c>
      <c r="G49" s="3">
        <v>5.6574353899145169E-2</v>
      </c>
      <c r="H49" s="3">
        <v>4.0911362957890274E-2</v>
      </c>
      <c r="I49" s="3">
        <v>4.3965375765241108E-2</v>
      </c>
    </row>
    <row r="50" spans="1:10" x14ac:dyDescent="0.3">
      <c r="A50">
        <v>20210104</v>
      </c>
      <c r="B50" s="2">
        <v>2.9619003402581778E-2</v>
      </c>
      <c r="C50" s="2">
        <v>2.5523815187801217E-2</v>
      </c>
      <c r="D50" s="2">
        <v>3.6858262494963268E-2</v>
      </c>
      <c r="E50" s="2">
        <v>3.3879201980550125E-2</v>
      </c>
      <c r="F50" s="2">
        <v>3.9100957646194194E-2</v>
      </c>
      <c r="G50" s="2">
        <v>3.9906309328813151E-2</v>
      </c>
      <c r="H50" s="2">
        <v>3.854939411987629E-2</v>
      </c>
      <c r="I50" s="2">
        <v>3.9625596987811193E-2</v>
      </c>
    </row>
    <row r="51" spans="1:10" x14ac:dyDescent="0.3">
      <c r="A51">
        <v>20210111</v>
      </c>
      <c r="B51" s="3">
        <v>1.7394143166711583E-2</v>
      </c>
      <c r="C51" s="3">
        <v>2.2283844748570869E-2</v>
      </c>
      <c r="D51" s="3">
        <v>2.1842232778340867E-2</v>
      </c>
      <c r="E51" s="3">
        <v>2.3507055454614591E-2</v>
      </c>
      <c r="F51" s="3">
        <v>3.1089532531805356E-2</v>
      </c>
      <c r="G51" s="3">
        <v>4.1436849137154702E-2</v>
      </c>
      <c r="H51" s="3">
        <v>4.4723156209781088E-2</v>
      </c>
      <c r="I51" s="3">
        <v>4.7356399415515171E-2</v>
      </c>
    </row>
    <row r="52" spans="1:10" x14ac:dyDescent="0.3">
      <c r="A52">
        <v>20210118</v>
      </c>
      <c r="B52" s="2">
        <v>1.1127228725966902E-2</v>
      </c>
      <c r="C52" s="2">
        <v>1.0513490543368713E-2</v>
      </c>
      <c r="D52" s="2">
        <v>1.3932440413203465E-2</v>
      </c>
      <c r="E52" s="2">
        <v>1.5912408762331905E-2</v>
      </c>
      <c r="F52" s="2">
        <v>1.8474717615712025E-2</v>
      </c>
      <c r="G52" s="2">
        <v>2.4675070192564152E-2</v>
      </c>
      <c r="H52" s="2">
        <v>3.2348466880953393E-2</v>
      </c>
      <c r="I52" s="2">
        <v>3.7023321413467376E-2</v>
      </c>
    </row>
    <row r="53" spans="1:10" x14ac:dyDescent="0.3">
      <c r="A53">
        <v>20210125</v>
      </c>
      <c r="B53" s="3">
        <v>2.6333803000640189E-2</v>
      </c>
      <c r="C53" s="3">
        <v>3.0940531765984682E-2</v>
      </c>
      <c r="D53" s="3">
        <v>4.1754705801828669E-2</v>
      </c>
      <c r="E53" s="3">
        <v>3.5303996213562144E-2</v>
      </c>
      <c r="F53" s="3">
        <v>3.3555908641159607E-2</v>
      </c>
      <c r="G53" s="3">
        <v>4.0106296133240786E-2</v>
      </c>
      <c r="H53" s="3">
        <v>3.7690993833595005E-2</v>
      </c>
      <c r="I53" s="3">
        <v>4.0571123549295013E-2</v>
      </c>
    </row>
    <row r="54" spans="1:10" x14ac:dyDescent="0.3">
      <c r="A54">
        <v>20210201</v>
      </c>
      <c r="B54" s="2">
        <v>3.0861562471178616E-2</v>
      </c>
      <c r="C54" s="2">
        <v>2.7056610637389511E-2</v>
      </c>
      <c r="D54" s="2">
        <v>4.2727805557046368E-2</v>
      </c>
      <c r="E54" s="2">
        <v>5.8000984245817323E-2</v>
      </c>
      <c r="F54" s="2">
        <v>4.9100468939954706E-2</v>
      </c>
      <c r="G54" s="2">
        <v>4.7685402879396342E-2</v>
      </c>
      <c r="H54" s="2">
        <v>5.7657314575845796E-2</v>
      </c>
      <c r="I54" s="2">
        <v>5.3231451648083773E-2</v>
      </c>
    </row>
    <row r="55" spans="1:10" x14ac:dyDescent="0.3">
      <c r="A55">
        <v>20210208</v>
      </c>
      <c r="B55" s="3">
        <v>3.3326411503533417E-2</v>
      </c>
      <c r="C55" s="3">
        <v>3.3856929797732714E-2</v>
      </c>
      <c r="D55" s="3">
        <v>3.8527548369053498E-2</v>
      </c>
      <c r="E55" s="3">
        <v>6.5704241247209111E-2</v>
      </c>
      <c r="F55" s="3">
        <v>8.2350785245982175E-2</v>
      </c>
      <c r="G55" s="3">
        <v>6.9491080466494118E-2</v>
      </c>
      <c r="H55" s="3">
        <v>6.5727057216525261E-2</v>
      </c>
      <c r="I55" s="3">
        <v>8.0427823005225621E-2</v>
      </c>
    </row>
    <row r="56" spans="1:10" x14ac:dyDescent="0.3">
      <c r="A56" t="s">
        <v>15</v>
      </c>
      <c r="B56">
        <f t="shared" ref="B56:I56" si="0">AVERAGE(B2:B55)</f>
        <v>3.897378693708952E-2</v>
      </c>
      <c r="C56">
        <f t="shared" si="0"/>
        <v>3.4182951611614783E-2</v>
      </c>
      <c r="D56">
        <f t="shared" si="0"/>
        <v>3.2463843689519226E-2</v>
      </c>
      <c r="E56">
        <f t="shared" si="0"/>
        <v>3.3496679730596841E-2</v>
      </c>
      <c r="F56">
        <f t="shared" si="0"/>
        <v>3.5209311021870561E-2</v>
      </c>
      <c r="G56">
        <f t="shared" si="0"/>
        <v>3.899813508178647E-2</v>
      </c>
      <c r="H56">
        <f t="shared" si="0"/>
        <v>4.4985234025677778E-2</v>
      </c>
      <c r="I56">
        <f t="shared" si="0"/>
        <v>5.0602918278288209E-2</v>
      </c>
      <c r="J56" s="7"/>
    </row>
    <row r="57" spans="1:10" x14ac:dyDescent="0.3">
      <c r="A57" t="s">
        <v>18</v>
      </c>
      <c r="B57">
        <f>AVERAGE(B32:B55)</f>
        <v>4.5570715636950553E-2</v>
      </c>
      <c r="C57">
        <f t="shared" ref="C57:I57" si="1">AVERAGE(C32:C55)</f>
        <v>3.7964506928319132E-2</v>
      </c>
      <c r="D57">
        <f t="shared" si="1"/>
        <v>3.3654674649821033E-2</v>
      </c>
      <c r="E57">
        <f t="shared" si="1"/>
        <v>3.1824326233051127E-2</v>
      </c>
      <c r="F57">
        <f t="shared" si="1"/>
        <v>3.1982650840415738E-2</v>
      </c>
      <c r="G57">
        <f t="shared" si="1"/>
        <v>3.4966968015996185E-2</v>
      </c>
      <c r="H57">
        <f t="shared" si="1"/>
        <v>4.0722868626209219E-2</v>
      </c>
      <c r="I57">
        <f t="shared" si="1"/>
        <v>4.6905622076176823E-2</v>
      </c>
    </row>
    <row r="58" spans="1:10" x14ac:dyDescent="0.3">
      <c r="A58" t="s">
        <v>19</v>
      </c>
      <c r="B58">
        <f t="shared" ref="B58" si="2">AVERAGE(B10:B22)</f>
        <v>6.9106033561559255E-2</v>
      </c>
    </row>
    <row r="59" spans="1:10" x14ac:dyDescent="0.3">
      <c r="A59" t="s">
        <v>20</v>
      </c>
      <c r="B59">
        <f t="shared" ref="B59:I59" si="3">AVERAGE(B32:B55)</f>
        <v>4.5570715636950553E-2</v>
      </c>
      <c r="C59">
        <f t="shared" si="3"/>
        <v>3.7964506928319132E-2</v>
      </c>
      <c r="D59">
        <f t="shared" si="3"/>
        <v>3.3654674649821033E-2</v>
      </c>
      <c r="E59">
        <f t="shared" si="3"/>
        <v>3.1824326233051127E-2</v>
      </c>
      <c r="F59">
        <f t="shared" si="3"/>
        <v>3.1982650840415738E-2</v>
      </c>
      <c r="G59">
        <f t="shared" si="3"/>
        <v>3.4966968015996185E-2</v>
      </c>
      <c r="H59">
        <f t="shared" si="3"/>
        <v>4.0722868626209219E-2</v>
      </c>
      <c r="I59">
        <f t="shared" si="3"/>
        <v>4.6905622076176823E-2</v>
      </c>
    </row>
  </sheetData>
  <conditionalFormatting sqref="B57:I5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6:I5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37" workbookViewId="0">
      <selection activeCell="I30" sqref="I30:I48"/>
    </sheetView>
  </sheetViews>
  <sheetFormatPr baseColWidth="10" defaultRowHeight="14.4" x14ac:dyDescent="0.3"/>
  <cols>
    <col min="1" max="1" width="16.109375" customWidth="1"/>
  </cols>
  <sheetData>
    <row r="1" spans="1:9" x14ac:dyDescent="0.3"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3">
      <c r="A2">
        <v>20200127</v>
      </c>
      <c r="B2" s="2"/>
    </row>
    <row r="3" spans="1:9" x14ac:dyDescent="0.3">
      <c r="A3">
        <v>20200203</v>
      </c>
      <c r="B3" s="3"/>
      <c r="C3" s="3"/>
      <c r="F3" s="2"/>
    </row>
    <row r="4" spans="1:9" x14ac:dyDescent="0.3">
      <c r="A4">
        <v>20200210</v>
      </c>
      <c r="B4" s="2"/>
      <c r="C4" s="2"/>
      <c r="D4" s="3"/>
      <c r="E4" s="2"/>
      <c r="F4" s="3"/>
    </row>
    <row r="5" spans="1:9" x14ac:dyDescent="0.3">
      <c r="A5">
        <v>20200217</v>
      </c>
      <c r="B5" s="3"/>
      <c r="C5" s="3"/>
      <c r="D5" s="2"/>
      <c r="E5" s="2"/>
      <c r="F5" s="2"/>
    </row>
    <row r="6" spans="1:9" x14ac:dyDescent="0.3">
      <c r="A6">
        <v>20200224</v>
      </c>
      <c r="B6" s="2"/>
      <c r="C6" s="2"/>
      <c r="D6" s="3"/>
      <c r="E6" s="3"/>
      <c r="F6" s="2"/>
    </row>
    <row r="7" spans="1:9" x14ac:dyDescent="0.3">
      <c r="A7">
        <v>20200302</v>
      </c>
      <c r="B7" s="3"/>
      <c r="C7" s="3"/>
      <c r="D7" s="2"/>
      <c r="E7" s="2"/>
      <c r="F7" s="3"/>
      <c r="G7" s="3"/>
    </row>
    <row r="8" spans="1:9" x14ac:dyDescent="0.3">
      <c r="A8">
        <v>20200309</v>
      </c>
      <c r="B8" s="2"/>
      <c r="C8" s="2"/>
      <c r="D8" s="3"/>
      <c r="E8" s="3"/>
      <c r="F8" s="2"/>
      <c r="G8" s="2"/>
      <c r="H8" s="3"/>
    </row>
    <row r="9" spans="1:9" x14ac:dyDescent="0.3">
      <c r="A9">
        <v>20200316</v>
      </c>
      <c r="B9" s="3"/>
      <c r="C9" s="3"/>
      <c r="D9" s="2"/>
      <c r="E9" s="2"/>
      <c r="F9" s="3"/>
      <c r="G9" s="3"/>
      <c r="H9" s="2"/>
      <c r="I9" s="2"/>
    </row>
    <row r="10" spans="1:9" x14ac:dyDescent="0.3">
      <c r="A10">
        <v>20200323</v>
      </c>
      <c r="B10" s="2"/>
      <c r="C10" s="2"/>
      <c r="D10" s="3"/>
      <c r="E10" s="3"/>
      <c r="F10" s="2"/>
      <c r="G10" s="2"/>
      <c r="H10" s="3"/>
      <c r="I10" s="3"/>
    </row>
    <row r="11" spans="1:9" x14ac:dyDescent="0.3">
      <c r="A11">
        <v>20200330</v>
      </c>
      <c r="B11" s="3"/>
      <c r="C11" s="3"/>
      <c r="D11" s="2"/>
      <c r="E11" s="2"/>
      <c r="F11" s="3"/>
      <c r="G11" s="3"/>
      <c r="H11" s="2"/>
      <c r="I11" s="2"/>
    </row>
    <row r="12" spans="1:9" x14ac:dyDescent="0.3">
      <c r="A12">
        <v>20200406</v>
      </c>
      <c r="B12" s="2"/>
      <c r="C12" s="2"/>
      <c r="D12" s="3"/>
      <c r="E12" s="3"/>
      <c r="F12" s="2"/>
      <c r="G12" s="2"/>
      <c r="H12" s="3"/>
      <c r="I12" s="3"/>
    </row>
    <row r="13" spans="1:9" x14ac:dyDescent="0.3">
      <c r="A13">
        <v>20200413</v>
      </c>
      <c r="B13" s="3"/>
      <c r="C13" s="3"/>
      <c r="D13" s="2"/>
      <c r="E13" s="2"/>
      <c r="F13" s="3"/>
      <c r="G13" s="3"/>
      <c r="H13" s="2"/>
      <c r="I13" s="2"/>
    </row>
    <row r="14" spans="1:9" x14ac:dyDescent="0.3">
      <c r="A14">
        <v>20200420</v>
      </c>
      <c r="B14" s="2"/>
      <c r="C14" s="2"/>
      <c r="D14" s="3"/>
      <c r="E14" s="3"/>
      <c r="F14" s="2"/>
      <c r="G14" s="2"/>
      <c r="H14" s="3"/>
      <c r="I14" s="3"/>
    </row>
    <row r="15" spans="1:9" x14ac:dyDescent="0.3">
      <c r="A15">
        <v>20200427</v>
      </c>
      <c r="B15" s="3"/>
      <c r="C15" s="3"/>
      <c r="D15" s="2"/>
      <c r="E15" s="2"/>
      <c r="F15" s="3"/>
      <c r="G15" s="3"/>
      <c r="H15" s="2"/>
      <c r="I15" s="2"/>
    </row>
    <row r="16" spans="1:9" x14ac:dyDescent="0.3">
      <c r="A16">
        <v>20200504</v>
      </c>
      <c r="B16" s="2"/>
      <c r="C16" s="2"/>
      <c r="D16" s="3"/>
      <c r="E16" s="3"/>
      <c r="F16" s="2"/>
      <c r="G16" s="2"/>
      <c r="H16" s="3"/>
      <c r="I16" s="3"/>
    </row>
    <row r="17" spans="1:9" x14ac:dyDescent="0.3">
      <c r="A17">
        <v>20200511</v>
      </c>
      <c r="B17" s="3"/>
      <c r="C17" s="3"/>
      <c r="D17" s="2"/>
      <c r="E17" s="2"/>
      <c r="F17" s="3"/>
      <c r="G17" s="3"/>
      <c r="H17" s="2"/>
      <c r="I17" s="2"/>
    </row>
    <row r="18" spans="1:9" x14ac:dyDescent="0.3">
      <c r="A18">
        <v>20200518</v>
      </c>
      <c r="B18" s="2"/>
      <c r="C18" s="2"/>
      <c r="D18" s="3"/>
      <c r="E18" s="3"/>
      <c r="F18" s="2"/>
      <c r="G18" s="2"/>
      <c r="H18" s="3"/>
      <c r="I18" s="3"/>
    </row>
    <row r="19" spans="1:9" x14ac:dyDescent="0.3">
      <c r="A19">
        <v>20200525</v>
      </c>
      <c r="B19" s="3"/>
      <c r="C19" s="3"/>
      <c r="D19" s="2"/>
      <c r="E19" s="2"/>
      <c r="F19" s="3"/>
      <c r="G19" s="3"/>
      <c r="H19" s="2"/>
      <c r="I19" s="2"/>
    </row>
    <row r="20" spans="1:9" x14ac:dyDescent="0.3">
      <c r="A20">
        <v>20200601</v>
      </c>
      <c r="B20" s="2"/>
      <c r="C20" s="2"/>
      <c r="D20" s="3"/>
      <c r="E20" s="3"/>
      <c r="F20" s="2"/>
      <c r="G20" s="2"/>
      <c r="H20" s="3"/>
      <c r="I20" s="3"/>
    </row>
    <row r="21" spans="1:9" x14ac:dyDescent="0.3">
      <c r="A21">
        <v>20200608</v>
      </c>
      <c r="B21" s="2"/>
      <c r="C21" s="3"/>
      <c r="D21" s="2"/>
      <c r="E21" s="2"/>
      <c r="F21" s="3"/>
      <c r="G21" s="3"/>
      <c r="H21" s="2"/>
      <c r="I21" s="2"/>
    </row>
    <row r="22" spans="1:9" x14ac:dyDescent="0.3">
      <c r="A22">
        <v>20200615</v>
      </c>
      <c r="B22" s="3"/>
      <c r="C22" s="3"/>
      <c r="D22" s="3"/>
      <c r="E22" s="3"/>
      <c r="F22" s="2"/>
      <c r="G22" s="2"/>
      <c r="H22" s="3"/>
      <c r="I22" s="3"/>
    </row>
    <row r="23" spans="1:9" x14ac:dyDescent="0.3">
      <c r="A23">
        <v>20200622</v>
      </c>
      <c r="B23" s="3">
        <v>6.1231742890882977E-2</v>
      </c>
      <c r="C23" s="2"/>
      <c r="D23" s="3"/>
      <c r="E23" s="2"/>
      <c r="F23" s="3"/>
      <c r="G23" s="3"/>
      <c r="H23" s="2"/>
      <c r="I23" s="2"/>
    </row>
    <row r="24" spans="1:9" x14ac:dyDescent="0.3">
      <c r="A24">
        <v>20200629</v>
      </c>
      <c r="B24" s="2">
        <v>0.10394192627300311</v>
      </c>
      <c r="C24" s="2">
        <v>6.7534621075132098E-2</v>
      </c>
      <c r="D24" s="2"/>
      <c r="E24" s="2"/>
      <c r="F24" s="2"/>
      <c r="G24" s="2"/>
      <c r="H24" s="3"/>
      <c r="I24" s="3"/>
    </row>
    <row r="25" spans="1:9" x14ac:dyDescent="0.3">
      <c r="A25">
        <v>20200706</v>
      </c>
      <c r="B25" s="3">
        <v>8.446097682829079E-2</v>
      </c>
      <c r="C25" s="3">
        <v>8.7813158617471174E-2</v>
      </c>
      <c r="D25" s="3">
        <v>7.9929238616292489E-2</v>
      </c>
      <c r="E25" s="3"/>
      <c r="F25" s="2"/>
      <c r="G25" s="3"/>
      <c r="H25" s="2"/>
      <c r="I25" s="2"/>
    </row>
    <row r="26" spans="1:9" x14ac:dyDescent="0.3">
      <c r="A26">
        <v>20200713</v>
      </c>
      <c r="B26" s="2">
        <v>4.0112809854426328E-2</v>
      </c>
      <c r="C26" s="2">
        <v>7.6925999978758805E-2</v>
      </c>
      <c r="D26" s="2">
        <v>8.0431442647593554E-2</v>
      </c>
      <c r="E26" s="2">
        <v>9.0949867581792659E-2</v>
      </c>
      <c r="F26" s="3"/>
      <c r="G26" s="3"/>
      <c r="H26" s="3"/>
      <c r="I26" s="3"/>
    </row>
    <row r="27" spans="1:9" x14ac:dyDescent="0.3">
      <c r="A27">
        <v>20200720</v>
      </c>
      <c r="B27" s="3">
        <v>8.2036948252207517E-2</v>
      </c>
      <c r="C27" s="3">
        <v>5.0598290976000659E-2</v>
      </c>
      <c r="D27" s="3">
        <v>0.1024746091234706</v>
      </c>
      <c r="E27" s="3">
        <v>8.974625527624179E-2</v>
      </c>
      <c r="F27" s="3">
        <v>9.8720258576280043E-2</v>
      </c>
      <c r="G27" s="2"/>
      <c r="H27" s="3"/>
      <c r="I27" s="2"/>
    </row>
    <row r="28" spans="1:9" x14ac:dyDescent="0.3">
      <c r="A28">
        <v>20200727</v>
      </c>
      <c r="B28" s="2">
        <v>3.8529129113932491E-2</v>
      </c>
      <c r="C28" s="2">
        <v>5.6165520793824766E-2</v>
      </c>
      <c r="D28" s="2">
        <v>5.6711220448011322E-2</v>
      </c>
      <c r="E28" s="2">
        <v>8.8942105479197259E-2</v>
      </c>
      <c r="F28" s="2">
        <v>6.3791205481468438E-2</v>
      </c>
      <c r="G28" s="2">
        <v>0.10058173330555022</v>
      </c>
      <c r="H28" s="2"/>
      <c r="I28" s="2"/>
    </row>
    <row r="29" spans="1:9" x14ac:dyDescent="0.3">
      <c r="A29">
        <v>20200803</v>
      </c>
      <c r="B29" s="3">
        <v>5.9711976136978928E-2</v>
      </c>
      <c r="C29" s="3">
        <v>5.3511485171535866E-2</v>
      </c>
      <c r="D29" s="3">
        <v>4.3470262301376766E-2</v>
      </c>
      <c r="E29" s="3">
        <v>9.0868442777462061E-2</v>
      </c>
      <c r="F29" s="3">
        <v>0.10797824182106641</v>
      </c>
      <c r="G29" s="3">
        <v>6.3483009886711905E-2</v>
      </c>
      <c r="H29" s="3">
        <v>0.10294485769965731</v>
      </c>
      <c r="I29" s="3"/>
    </row>
    <row r="30" spans="1:9" x14ac:dyDescent="0.3">
      <c r="A30">
        <v>20200810</v>
      </c>
      <c r="B30" s="2">
        <v>5.0307505434608067E-2</v>
      </c>
      <c r="C30" s="2">
        <v>3.8801388064019483E-2</v>
      </c>
      <c r="D30" s="2">
        <v>3.3175008141007795E-2</v>
      </c>
      <c r="E30" s="2">
        <v>3.2289498979227747E-2</v>
      </c>
      <c r="F30" s="2">
        <v>6.9302728372374472E-2</v>
      </c>
      <c r="G30" s="2">
        <v>8.5949332339758155E-2</v>
      </c>
      <c r="H30" s="2">
        <v>5.167068134568796E-2</v>
      </c>
      <c r="I30" s="2">
        <v>8.98069117704553E-2</v>
      </c>
    </row>
    <row r="31" spans="1:9" x14ac:dyDescent="0.3">
      <c r="A31">
        <v>20200817</v>
      </c>
      <c r="B31" s="3">
        <v>7.2307449621539177E-2</v>
      </c>
      <c r="C31" s="3">
        <v>6.1285919156909521E-2</v>
      </c>
      <c r="D31" s="3">
        <v>5.1917111768869616E-2</v>
      </c>
      <c r="E31" s="3">
        <v>5.3374670398510717E-2</v>
      </c>
      <c r="F31" s="3">
        <v>8.0531987730070059E-2</v>
      </c>
      <c r="G31" s="3">
        <v>7.694239374294011E-2</v>
      </c>
      <c r="H31" s="3">
        <v>0.12063065450964938</v>
      </c>
      <c r="I31" s="3">
        <v>6.9367868491917381E-2</v>
      </c>
    </row>
    <row r="32" spans="1:9" x14ac:dyDescent="0.3">
      <c r="A32">
        <v>20200824</v>
      </c>
      <c r="B32" s="2">
        <v>4.5721321781371255E-2</v>
      </c>
      <c r="C32" s="2">
        <v>2.5768709822962459E-2</v>
      </c>
      <c r="D32" s="2">
        <v>1.755252014341865E-2</v>
      </c>
      <c r="E32" s="2">
        <v>1.0581907079001451E-2</v>
      </c>
      <c r="F32" s="2">
        <v>1.3195550278341508E-2</v>
      </c>
      <c r="G32" s="2">
        <v>4.2975347304469821E-2</v>
      </c>
      <c r="H32" s="2">
        <v>3.2446518930846907E-2</v>
      </c>
      <c r="I32" s="2">
        <v>8.3778460132326565E-2</v>
      </c>
    </row>
    <row r="33" spans="1:9" x14ac:dyDescent="0.3">
      <c r="A33">
        <v>20200831</v>
      </c>
      <c r="B33" s="3">
        <v>6.8345199189013231E-2</v>
      </c>
      <c r="C33" s="3">
        <v>5.4319445650828607E-2</v>
      </c>
      <c r="D33" s="3">
        <v>3.3184291983490183E-2</v>
      </c>
      <c r="E33" s="3">
        <v>2.4533928558722599E-2</v>
      </c>
      <c r="F33" s="3">
        <v>1.6233985615191758E-2</v>
      </c>
      <c r="G33" s="3">
        <v>1.7335443525187642E-2</v>
      </c>
      <c r="H33" s="3">
        <v>4.6474278248983265E-2</v>
      </c>
      <c r="I33" s="3">
        <v>3.5124392282057833E-2</v>
      </c>
    </row>
    <row r="34" spans="1:9" x14ac:dyDescent="0.3">
      <c r="A34">
        <v>20200907</v>
      </c>
      <c r="B34" s="2">
        <v>7.8111396989335363E-2</v>
      </c>
      <c r="C34" s="2">
        <v>5.2553336399699703E-2</v>
      </c>
      <c r="D34" s="2">
        <v>3.9148113405950008E-2</v>
      </c>
      <c r="E34" s="2">
        <v>2.107032501026632E-2</v>
      </c>
      <c r="F34" s="2">
        <v>1.5125600503281138E-2</v>
      </c>
      <c r="G34" s="2">
        <v>9.514565902385622E-3</v>
      </c>
      <c r="H34" s="2">
        <v>1.2219213390596905E-2</v>
      </c>
      <c r="I34" s="2">
        <v>4.0344100021078702E-2</v>
      </c>
    </row>
    <row r="35" spans="1:9" x14ac:dyDescent="0.3">
      <c r="A35">
        <v>20200914</v>
      </c>
      <c r="B35" s="3">
        <v>9.9821941939125178E-2</v>
      </c>
      <c r="C35" s="3">
        <v>6.0683215392010402E-2</v>
      </c>
      <c r="D35" s="3">
        <v>3.8082630598776285E-2</v>
      </c>
      <c r="E35" s="3">
        <v>2.6299986931549196E-2</v>
      </c>
      <c r="F35" s="3">
        <v>1.625151778745958E-2</v>
      </c>
      <c r="G35" s="3">
        <v>1.6658751793754152E-2</v>
      </c>
      <c r="H35" s="3">
        <v>1.6098858171755825E-2</v>
      </c>
      <c r="I35" s="3">
        <v>2.1175308779325663E-2</v>
      </c>
    </row>
    <row r="36" spans="1:9" x14ac:dyDescent="0.3">
      <c r="A36">
        <v>20200921</v>
      </c>
      <c r="B36" s="2">
        <v>8.5363005279698492E-2</v>
      </c>
      <c r="C36" s="2">
        <v>6.2612336031996743E-2</v>
      </c>
      <c r="D36" s="2">
        <v>3.5958767434527215E-2</v>
      </c>
      <c r="E36" s="2">
        <v>2.8742344287481833E-2</v>
      </c>
      <c r="F36" s="2">
        <v>2.0547496057997511E-2</v>
      </c>
      <c r="G36" s="2">
        <v>2.3772957081345771E-2</v>
      </c>
      <c r="H36" s="2">
        <v>2.0660276459874973E-2</v>
      </c>
      <c r="I36" s="2">
        <v>2.9767031330238981E-2</v>
      </c>
    </row>
    <row r="37" spans="1:9" x14ac:dyDescent="0.3">
      <c r="A37">
        <v>20200928</v>
      </c>
      <c r="B37" s="3">
        <v>8.2471294110974452E-2</v>
      </c>
      <c r="C37" s="3">
        <v>4.9856928150818609E-2</v>
      </c>
      <c r="D37" s="3">
        <v>3.7113981233248175E-2</v>
      </c>
      <c r="E37" s="3">
        <v>5.2151324264942643E-2</v>
      </c>
      <c r="F37" s="3">
        <v>6.8098699959100339E-2</v>
      </c>
      <c r="G37" s="3">
        <v>6.7311002445528498E-2</v>
      </c>
      <c r="H37" s="3">
        <v>7.9261465371772408E-2</v>
      </c>
      <c r="I37" s="3">
        <v>7.639119391070974E-2</v>
      </c>
    </row>
    <row r="38" spans="1:9" x14ac:dyDescent="0.3">
      <c r="A38">
        <v>20201005</v>
      </c>
      <c r="B38" s="2">
        <v>7.196053757770085E-2</v>
      </c>
      <c r="C38" s="2">
        <v>4.8137299053264776E-2</v>
      </c>
      <c r="D38" s="2">
        <v>2.9943608298851693E-2</v>
      </c>
      <c r="E38" s="2">
        <v>3.3626736190958371E-2</v>
      </c>
      <c r="F38" s="2">
        <v>6.6184194098469651E-2</v>
      </c>
      <c r="G38" s="2">
        <v>8.8408930969907276E-2</v>
      </c>
      <c r="H38" s="2">
        <v>8.9727975135913116E-2</v>
      </c>
      <c r="I38" s="2">
        <v>0.10421437415864991</v>
      </c>
    </row>
    <row r="39" spans="1:9" x14ac:dyDescent="0.3">
      <c r="A39">
        <v>20201012</v>
      </c>
      <c r="B39" s="3">
        <v>5.1864505447268394E-2</v>
      </c>
      <c r="C39" s="3">
        <v>1.5156076221641846E-2</v>
      </c>
      <c r="D39" s="3">
        <v>7.9495934096555053E-3</v>
      </c>
      <c r="E39" s="3">
        <v>3.573675855886866E-2</v>
      </c>
      <c r="F39" s="3">
        <v>6.3219066636672802E-2</v>
      </c>
      <c r="G39" s="3">
        <v>0.10938258819706008</v>
      </c>
      <c r="H39" s="3">
        <v>0.13290526963745813</v>
      </c>
      <c r="I39" s="3">
        <v>0.14271234139215441</v>
      </c>
    </row>
    <row r="40" spans="1:9" x14ac:dyDescent="0.3">
      <c r="A40">
        <v>20201019</v>
      </c>
      <c r="B40" s="2">
        <v>3.4215597270049081E-2</v>
      </c>
      <c r="C40" s="2">
        <v>1.863294485584455E-2</v>
      </c>
      <c r="D40" s="2">
        <v>9.6098198046665959E-3</v>
      </c>
      <c r="E40" s="2">
        <v>3.6982286626556483E-2</v>
      </c>
      <c r="F40" s="2">
        <v>8.4618191661301537E-2</v>
      </c>
      <c r="G40" s="2">
        <v>0.11355497010561309</v>
      </c>
      <c r="H40" s="2">
        <v>0.15281682232227833</v>
      </c>
      <c r="I40" s="2">
        <v>0.1701910229867129</v>
      </c>
    </row>
    <row r="41" spans="1:9" x14ac:dyDescent="0.3">
      <c r="A41">
        <v>20201026</v>
      </c>
      <c r="B41" s="3">
        <v>1.2255191500333263E-2</v>
      </c>
      <c r="C41" s="3">
        <v>1.0381306712068661E-2</v>
      </c>
      <c r="D41" s="3">
        <v>9.0704886675728232E-3</v>
      </c>
      <c r="E41" s="3">
        <v>4.4445803117057002E-2</v>
      </c>
      <c r="F41" s="3">
        <v>8.9684818457712881E-2</v>
      </c>
      <c r="G41" s="3">
        <v>0.13240863121333613</v>
      </c>
      <c r="H41" s="3">
        <v>0.15371683861968574</v>
      </c>
      <c r="I41" s="3">
        <v>0.18004688017460485</v>
      </c>
    </row>
    <row r="42" spans="1:9" x14ac:dyDescent="0.3">
      <c r="A42">
        <v>20201102</v>
      </c>
      <c r="B42" s="2">
        <v>4.6864960302164848E-3</v>
      </c>
      <c r="C42" s="2">
        <v>9.0287231965150705E-3</v>
      </c>
      <c r="D42" s="2">
        <v>1.5993521141836668E-2</v>
      </c>
      <c r="E42" s="2">
        <v>2.4026411600410445E-2</v>
      </c>
      <c r="F42" s="2">
        <v>7.6530790905584123E-2</v>
      </c>
      <c r="G42" s="2">
        <v>0.12077279378493583</v>
      </c>
      <c r="H42" s="2">
        <v>0.15689994015795092</v>
      </c>
      <c r="I42" s="2">
        <v>0.17400828900184581</v>
      </c>
    </row>
    <row r="43" spans="1:9" x14ac:dyDescent="0.3">
      <c r="A43">
        <v>20201109</v>
      </c>
      <c r="B43" s="3">
        <v>8.6484878924606382E-3</v>
      </c>
      <c r="C43" s="3">
        <v>8.4231698093906963E-3</v>
      </c>
      <c r="D43" s="3">
        <v>1.8530340688828223E-2</v>
      </c>
      <c r="E43" s="3">
        <v>3.1945769191446281E-2</v>
      </c>
      <c r="F43" s="3">
        <v>4.466801829405001E-2</v>
      </c>
      <c r="G43" s="3">
        <v>0.10233986160812698</v>
      </c>
      <c r="H43" s="3">
        <v>0.1423435996742918</v>
      </c>
      <c r="I43" s="3">
        <v>0.17244090624652247</v>
      </c>
    </row>
    <row r="44" spans="1:9" x14ac:dyDescent="0.3">
      <c r="A44">
        <v>20201116</v>
      </c>
      <c r="B44" s="2">
        <v>1.6302182367097694E-2</v>
      </c>
      <c r="C44" s="2">
        <v>1.0657954871125832E-2</v>
      </c>
      <c r="D44" s="2">
        <v>9.2467292454079912E-3</v>
      </c>
      <c r="E44" s="2">
        <v>1.9723524301104377E-2</v>
      </c>
      <c r="F44" s="2">
        <v>3.4576815767920828E-2</v>
      </c>
      <c r="G44" s="2">
        <v>4.905723721946207E-2</v>
      </c>
      <c r="H44" s="2">
        <v>0.10901869524456337</v>
      </c>
      <c r="I44" s="2">
        <v>0.14805175336266435</v>
      </c>
    </row>
    <row r="45" spans="1:9" x14ac:dyDescent="0.3">
      <c r="A45">
        <v>20201123</v>
      </c>
      <c r="B45" s="3">
        <v>1.6144879856044025E-2</v>
      </c>
      <c r="C45" s="3">
        <v>1.4274230016940261E-2</v>
      </c>
      <c r="D45" s="3">
        <v>1.0968298429965127E-2</v>
      </c>
      <c r="E45" s="3">
        <v>1.3311746750718121E-2</v>
      </c>
      <c r="F45" s="3">
        <v>2.5637741414121198E-2</v>
      </c>
      <c r="G45" s="3">
        <v>4.1373771511811215E-2</v>
      </c>
      <c r="H45" s="3">
        <v>5.2996183578023541E-2</v>
      </c>
      <c r="I45" s="3">
        <v>0.10585675035895084</v>
      </c>
    </row>
    <row r="46" spans="1:9" x14ac:dyDescent="0.3">
      <c r="A46">
        <v>20201130</v>
      </c>
      <c r="B46" s="2">
        <v>2.9096779596928562E-2</v>
      </c>
      <c r="C46" s="2">
        <v>1.4921312116834541E-2</v>
      </c>
      <c r="D46" s="2">
        <v>1.3080426485698659E-2</v>
      </c>
      <c r="E46" s="2">
        <v>9.2582700764430054E-3</v>
      </c>
      <c r="F46" s="2">
        <v>1.1556562390715765E-2</v>
      </c>
      <c r="G46" s="2">
        <v>2.3450496168051716E-2</v>
      </c>
      <c r="H46" s="2">
        <v>3.8540368819511624E-2</v>
      </c>
      <c r="I46" s="2">
        <v>4.993220066618162E-2</v>
      </c>
    </row>
    <row r="47" spans="1:9" x14ac:dyDescent="0.3">
      <c r="A47">
        <v>20201207</v>
      </c>
      <c r="B47" s="3">
        <v>3.3460670737655754E-2</v>
      </c>
      <c r="C47" s="3">
        <v>2.7296789119495478E-2</v>
      </c>
      <c r="D47" s="3">
        <v>1.283361758466332E-2</v>
      </c>
      <c r="E47" s="3">
        <v>1.039505181933331E-2</v>
      </c>
      <c r="F47" s="3">
        <v>6.4587977704763681E-3</v>
      </c>
      <c r="G47" s="3">
        <v>6.6353624134682871E-3</v>
      </c>
      <c r="H47" s="3">
        <v>1.6312366147362062E-2</v>
      </c>
      <c r="I47" s="3">
        <v>3.0279381737900388E-2</v>
      </c>
    </row>
    <row r="48" spans="1:9" x14ac:dyDescent="0.3">
      <c r="A48">
        <v>20201214</v>
      </c>
      <c r="B48" s="2">
        <v>2.2481952834921225E-2</v>
      </c>
      <c r="C48" s="2">
        <v>3.272972251516805E-2</v>
      </c>
      <c r="D48" s="2">
        <v>2.7537574978429746E-2</v>
      </c>
      <c r="E48" s="2">
        <v>1.4609793894594386E-2</v>
      </c>
      <c r="F48" s="2">
        <v>1.2997939357498345E-2</v>
      </c>
      <c r="G48" s="2">
        <v>7.8809348549601418E-3</v>
      </c>
      <c r="H48" s="2">
        <v>1.0976628022640924E-2</v>
      </c>
      <c r="I48" s="2">
        <v>2.313519460546451E-2</v>
      </c>
    </row>
    <row r="49" spans="1:10" x14ac:dyDescent="0.3">
      <c r="A49">
        <v>20201221</v>
      </c>
      <c r="B49" s="3"/>
      <c r="C49" s="3"/>
      <c r="D49" s="2"/>
      <c r="E49" s="2"/>
      <c r="F49" s="3"/>
      <c r="G49" s="3"/>
      <c r="H49" s="2"/>
      <c r="I49" s="2"/>
    </row>
    <row r="50" spans="1:10" x14ac:dyDescent="0.3">
      <c r="A50">
        <v>20210104</v>
      </c>
      <c r="B50" s="2"/>
      <c r="C50" s="2"/>
      <c r="D50" s="3"/>
      <c r="E50" s="3"/>
      <c r="F50" s="2"/>
      <c r="G50" s="2"/>
      <c r="H50" s="3"/>
      <c r="I50" s="3"/>
    </row>
    <row r="51" spans="1:10" x14ac:dyDescent="0.3">
      <c r="A51">
        <v>20210111</v>
      </c>
      <c r="B51" s="3"/>
      <c r="C51" s="3"/>
      <c r="D51" s="2"/>
      <c r="E51" s="2"/>
      <c r="F51" s="3"/>
      <c r="G51" s="3"/>
      <c r="H51" s="2"/>
      <c r="I51" s="2"/>
    </row>
    <row r="52" spans="1:10" x14ac:dyDescent="0.3">
      <c r="A52">
        <v>20210118</v>
      </c>
      <c r="B52" s="2"/>
      <c r="C52" s="2"/>
      <c r="D52" s="3"/>
      <c r="E52" s="3"/>
      <c r="F52" s="2"/>
      <c r="G52" s="2"/>
      <c r="H52" s="3"/>
      <c r="I52" s="3"/>
    </row>
    <row r="53" spans="1:10" x14ac:dyDescent="0.3">
      <c r="A53">
        <v>20210125</v>
      </c>
      <c r="B53" s="3"/>
      <c r="C53" s="3"/>
      <c r="D53" s="2"/>
      <c r="E53" s="2"/>
      <c r="F53" s="3"/>
      <c r="G53" s="3"/>
      <c r="H53" s="2"/>
      <c r="I53" s="2"/>
    </row>
    <row r="54" spans="1:10" x14ac:dyDescent="0.3">
      <c r="A54">
        <v>20210201</v>
      </c>
      <c r="C54" s="2"/>
      <c r="D54" s="3"/>
      <c r="E54" s="3"/>
      <c r="F54" s="2"/>
      <c r="G54" s="2"/>
      <c r="H54" s="3"/>
      <c r="I54" s="3"/>
    </row>
    <row r="55" spans="1:10" x14ac:dyDescent="0.3">
      <c r="A55">
        <v>20210208</v>
      </c>
    </row>
    <row r="56" spans="1:10" x14ac:dyDescent="0.3">
      <c r="A56" t="s">
        <v>15</v>
      </c>
      <c r="B56">
        <f t="shared" ref="B56:I56" si="0">AVERAGE(B2:B55)</f>
        <v>5.2061227107925503E-2</v>
      </c>
      <c r="C56">
        <f t="shared" si="0"/>
        <v>4.0322795350810355E-2</v>
      </c>
      <c r="D56">
        <f t="shared" si="0"/>
        <v>3.3913050690900379E-2</v>
      </c>
      <c r="E56">
        <f t="shared" si="0"/>
        <v>3.8417948206603769E-2</v>
      </c>
      <c r="F56">
        <f t="shared" si="0"/>
        <v>4.935955495168886E-2</v>
      </c>
      <c r="G56">
        <f t="shared" si="0"/>
        <v>6.189476739877927E-2</v>
      </c>
      <c r="H56">
        <f t="shared" si="0"/>
        <v>7.693307457442522E-2</v>
      </c>
      <c r="I56">
        <f t="shared" si="0"/>
        <v>9.1927597968934863E-2</v>
      </c>
      <c r="J56" s="7"/>
    </row>
    <row r="57" spans="1:10" x14ac:dyDescent="0.3">
      <c r="A57" t="s">
        <v>18</v>
      </c>
      <c r="B57">
        <f>AVERAGE(B32:B55)</f>
        <v>4.4761849435305534E-2</v>
      </c>
      <c r="C57">
        <f t="shared" ref="C57:I57" si="1">AVERAGE(C32:C55)</f>
        <v>3.0319617643329785E-2</v>
      </c>
      <c r="D57">
        <f t="shared" si="1"/>
        <v>2.1517901384410992E-2</v>
      </c>
      <c r="E57">
        <f t="shared" si="1"/>
        <v>2.5731880485850261E-2</v>
      </c>
      <c r="F57">
        <f t="shared" si="1"/>
        <v>3.9152105115052675E-2</v>
      </c>
      <c r="G57">
        <f t="shared" si="1"/>
        <v>5.7225508594082618E-2</v>
      </c>
      <c r="H57">
        <f t="shared" si="1"/>
        <v>7.4318546937265278E-2</v>
      </c>
      <c r="I57">
        <f t="shared" si="1"/>
        <v>9.3379387126317021E-2</v>
      </c>
    </row>
    <row r="58" spans="1:10" x14ac:dyDescent="0.3">
      <c r="A58" s="5" t="s">
        <v>19</v>
      </c>
      <c r="B58" s="5" t="e">
        <f>AVERAGE(B10:B22)</f>
        <v>#DIV/0!</v>
      </c>
      <c r="C58" s="5" t="e">
        <f t="shared" ref="C58:I58" si="2">AVERAGE(C10:C22)</f>
        <v>#DIV/0!</v>
      </c>
      <c r="D58" s="5" t="e">
        <f t="shared" si="2"/>
        <v>#DIV/0!</v>
      </c>
      <c r="E58" s="5" t="e">
        <f t="shared" si="2"/>
        <v>#DIV/0!</v>
      </c>
      <c r="F58" s="5" t="e">
        <f t="shared" si="2"/>
        <v>#DIV/0!</v>
      </c>
      <c r="G58" s="5" t="e">
        <f t="shared" si="2"/>
        <v>#DIV/0!</v>
      </c>
      <c r="H58" s="5" t="e">
        <f t="shared" si="2"/>
        <v>#DIV/0!</v>
      </c>
      <c r="I58" s="5" t="e">
        <f t="shared" si="2"/>
        <v>#DIV/0!</v>
      </c>
    </row>
    <row r="59" spans="1:10" x14ac:dyDescent="0.3">
      <c r="A59" s="5" t="s">
        <v>20</v>
      </c>
      <c r="B59" s="5">
        <f>AVERAGE(B32:B55)</f>
        <v>4.4761849435305534E-2</v>
      </c>
      <c r="C59" s="5">
        <f t="shared" ref="C59:I59" si="3">AVERAGE(C32:C55)</f>
        <v>3.0319617643329785E-2</v>
      </c>
      <c r="D59" s="5">
        <f t="shared" si="3"/>
        <v>2.1517901384410992E-2</v>
      </c>
      <c r="E59" s="5">
        <f t="shared" si="3"/>
        <v>2.5731880485850261E-2</v>
      </c>
      <c r="F59" s="5">
        <f t="shared" si="3"/>
        <v>3.9152105115052675E-2</v>
      </c>
      <c r="G59" s="5">
        <f t="shared" si="3"/>
        <v>5.7225508594082618E-2</v>
      </c>
      <c r="H59" s="5">
        <f t="shared" si="3"/>
        <v>7.4318546937265278E-2</v>
      </c>
      <c r="I59" s="5">
        <f t="shared" si="3"/>
        <v>9.3379387126317021E-2</v>
      </c>
    </row>
  </sheetData>
  <conditionalFormatting sqref="B57:I5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6:I5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I22"/>
  <sheetViews>
    <sheetView zoomScale="115" zoomScaleNormal="115" workbookViewId="0">
      <selection activeCell="D21" sqref="D21"/>
    </sheetView>
  </sheetViews>
  <sheetFormatPr baseColWidth="10" defaultRowHeight="14.4" x14ac:dyDescent="0.3"/>
  <cols>
    <col min="1" max="1" width="16.77734375" customWidth="1"/>
  </cols>
  <sheetData>
    <row r="21" spans="1:9" x14ac:dyDescent="0.3">
      <c r="A21" t="s">
        <v>15</v>
      </c>
      <c r="B21">
        <f>AVERAGE(DE!B56,ES!B56,IT!B56,NL!B56,SE!B56,UK!B56)</f>
        <v>4.926204843258461E-2</v>
      </c>
      <c r="C21">
        <f>AVERAGE(DE!C56,ES!C56,IT!C56,NL!C56,SE!C56,UK!C56)</f>
        <v>4.1900961140252248E-2</v>
      </c>
      <c r="D21">
        <f>AVERAGE(DE!D56,ES!D56,IT!D56,NL!D56,SE!D56,UK!D56)</f>
        <v>3.9143382941549433E-2</v>
      </c>
      <c r="E21">
        <f>AVERAGE(DE!E56,ES!E56,IT!E56,NL!E56,SE!E56,UK!E56)</f>
        <v>4.1253090467805807E-2</v>
      </c>
      <c r="F21">
        <f>AVERAGE(DE!F56,ES!F56,IT!F56,NL!F56,SE!F56,UK!F56)</f>
        <v>4.6455583137909755E-2</v>
      </c>
      <c r="G21">
        <f>AVERAGE(DE!G56,ES!G56,IT!G56,NL!G56,SE!G56,UK!G56)</f>
        <v>5.3504271229666008E-2</v>
      </c>
      <c r="H21">
        <f>AVERAGE(DE!H56,ES!H56,IT!H56,NL!H56,SE!H56,UK!H56)</f>
        <v>6.1232206128709499E-2</v>
      </c>
      <c r="I21">
        <f>AVERAGE(DE!I56,ES!I56,IT!I56,NL!I56,SE!I56,UK!I56)</f>
        <v>6.8951657322659204E-2</v>
      </c>
    </row>
    <row r="22" spans="1:9" x14ac:dyDescent="0.3">
      <c r="A22" t="s">
        <v>18</v>
      </c>
      <c r="B22">
        <f>AVERAGE(DE!B57,ES!B57,IT!B57,NL!B56,SE!B57,UK!B57)</f>
        <v>4.9500790882872937E-2</v>
      </c>
      <c r="C22">
        <f>AVERAGE(DE!C57,ES!C57,IT!C57,NL!C56,SE!C57,UK!C57)</f>
        <v>4.1462677586470237E-2</v>
      </c>
      <c r="D22">
        <f>AVERAGE(DE!D57,ES!D57,IT!D57,NL!D56,SE!D57,UK!D57)</f>
        <v>3.8591155722247465E-2</v>
      </c>
      <c r="E22">
        <f>AVERAGE(DE!E57,ES!E57,IT!E57,NL!E56,SE!E57,UK!E57)</f>
        <v>4.1410943797030718E-2</v>
      </c>
      <c r="F22">
        <f>AVERAGE(DE!F57,ES!F57,IT!F57,NL!F56,SE!F57,UK!F57)</f>
        <v>4.7948884424125822E-2</v>
      </c>
      <c r="G22">
        <f>AVERAGE(DE!G57,ES!G57,IT!G57,NL!G56,SE!G57,UK!G57)</f>
        <v>5.6155318312365032E-2</v>
      </c>
      <c r="H22">
        <f>AVERAGE(DE!H57,ES!H57,IT!H57,NL!H56,SE!H57,UK!H57)</f>
        <v>6.4416707877743729E-2</v>
      </c>
      <c r="I22">
        <f>AVERAGE(DE!I57,ES!I57,IT!I57,NL!I56,SE!I57,UK!I57)</f>
        <v>7.2844264598821942E-2</v>
      </c>
    </row>
  </sheetData>
  <conditionalFormatting sqref="B21:I2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2:I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4" sqref="A4:XFD4"/>
    </sheetView>
  </sheetViews>
  <sheetFormatPr baseColWidth="10" defaultRowHeight="14.4" x14ac:dyDescent="0.3"/>
  <sheetData>
    <row r="1" spans="1:8" x14ac:dyDescent="0.3">
      <c r="A1" t="s">
        <v>39</v>
      </c>
      <c r="B1" t="s">
        <v>6</v>
      </c>
      <c r="C1" t="s">
        <v>0</v>
      </c>
      <c r="D1" t="s">
        <v>7</v>
      </c>
      <c r="E1" t="s">
        <v>9</v>
      </c>
      <c r="F1" t="s">
        <v>8</v>
      </c>
      <c r="G1" t="s">
        <v>5</v>
      </c>
      <c r="H1" t="s">
        <v>109</v>
      </c>
    </row>
    <row r="2" spans="1:8" x14ac:dyDescent="0.3">
      <c r="A2">
        <v>1</v>
      </c>
      <c r="B2">
        <f>DE!$B$56</f>
        <v>5.2009163301762577E-2</v>
      </c>
      <c r="C2">
        <f>ES!$B$56</f>
        <v>4.8918993228335296E-2</v>
      </c>
      <c r="D2">
        <f>IT!$B$56</f>
        <v>4.1525387862910601E-2</v>
      </c>
      <c r="E2">
        <f>NL!$B$56</f>
        <v>6.2083732157484132E-2</v>
      </c>
      <c r="F2">
        <f>SE!$B$56</f>
        <v>3.897378693708952E-2</v>
      </c>
      <c r="G2">
        <f>UK!$B$56</f>
        <v>5.2061227107925503E-2</v>
      </c>
      <c r="H2">
        <f>AVERAGE(B2:G2)</f>
        <v>4.926204843258461E-2</v>
      </c>
    </row>
    <row r="3" spans="1:8" x14ac:dyDescent="0.3">
      <c r="A3">
        <v>2</v>
      </c>
      <c r="B3">
        <f>DE!$C$56</f>
        <v>4.4600292209468317E-2</v>
      </c>
      <c r="C3">
        <f>ES!$C$56</f>
        <v>4.0345227516579395E-2</v>
      </c>
      <c r="D3">
        <f>IT!$C$56</f>
        <v>3.6552999076314596E-2</v>
      </c>
      <c r="E3">
        <f>NL!$C$56</f>
        <v>5.5401501076726055E-2</v>
      </c>
      <c r="F3">
        <f>SE!$C$56</f>
        <v>3.4182951611614783E-2</v>
      </c>
      <c r="G3">
        <f>UK!$C$56</f>
        <v>4.0322795350810355E-2</v>
      </c>
      <c r="H3">
        <f t="shared" ref="H3:H9" si="0">AVERAGE(B3:G3)</f>
        <v>4.1900961140252248E-2</v>
      </c>
    </row>
    <row r="4" spans="1:8" x14ac:dyDescent="0.3">
      <c r="A4">
        <v>3</v>
      </c>
      <c r="B4">
        <f>DE!$D$56</f>
        <v>4.1263965514665699E-2</v>
      </c>
      <c r="C4">
        <f>ES!$D$56</f>
        <v>3.8308256069674716E-2</v>
      </c>
      <c r="D4">
        <f>IT!$D$56</f>
        <v>3.889600078064788E-2</v>
      </c>
      <c r="E4">
        <f>NL!$D$56</f>
        <v>5.0015180903888713E-2</v>
      </c>
      <c r="F4">
        <f>SE!$D$56</f>
        <v>3.2463843689519226E-2</v>
      </c>
      <c r="G4">
        <f>UK!$D$56</f>
        <v>3.3913050690900379E-2</v>
      </c>
      <c r="H4">
        <f t="shared" si="0"/>
        <v>3.9143382941549433E-2</v>
      </c>
    </row>
    <row r="5" spans="1:8" x14ac:dyDescent="0.3">
      <c r="A5">
        <v>4</v>
      </c>
      <c r="B5">
        <f>DE!$E$56</f>
        <v>4.3047986532193799E-2</v>
      </c>
      <c r="C5">
        <f>ES!$E$56</f>
        <v>3.9834232265654815E-2</v>
      </c>
      <c r="D5">
        <f>IT!$E$56</f>
        <v>4.4060140101623985E-2</v>
      </c>
      <c r="E5">
        <f>NL!$E$56</f>
        <v>4.8661555970161662E-2</v>
      </c>
      <c r="F5">
        <f>SE!$E$56</f>
        <v>3.3496679730596841E-2</v>
      </c>
      <c r="G5">
        <f>UK!$E$56</f>
        <v>3.8417948206603769E-2</v>
      </c>
      <c r="H5">
        <f t="shared" si="0"/>
        <v>4.1253090467805807E-2</v>
      </c>
    </row>
    <row r="6" spans="1:8" x14ac:dyDescent="0.3">
      <c r="A6">
        <v>5</v>
      </c>
      <c r="B6">
        <f>DE!$F$56</f>
        <v>4.8606367435077402E-2</v>
      </c>
      <c r="C6">
        <f>ES!$F$56</f>
        <v>4.3883800274591669E-2</v>
      </c>
      <c r="D6">
        <f>IT!$F$56</f>
        <v>5.0731999086744847E-2</v>
      </c>
      <c r="E6">
        <f>NL!$F$56</f>
        <v>5.0942466057485175E-2</v>
      </c>
      <c r="F6">
        <f>SE!$F$56</f>
        <v>3.5209311021870561E-2</v>
      </c>
      <c r="G6">
        <f>UK!$F$56</f>
        <v>4.935955495168886E-2</v>
      </c>
      <c r="H6">
        <f t="shared" si="0"/>
        <v>4.6455583137909755E-2</v>
      </c>
    </row>
    <row r="7" spans="1:8" x14ac:dyDescent="0.3">
      <c r="A7">
        <v>6</v>
      </c>
      <c r="B7">
        <f>DE!$G$56</f>
        <v>5.5613734354205177E-2</v>
      </c>
      <c r="C7">
        <f>ES!$G$56</f>
        <v>5.1813481101416863E-2</v>
      </c>
      <c r="D7">
        <f>IT!$G$56</f>
        <v>5.8125416251529269E-2</v>
      </c>
      <c r="E7">
        <f>NL!$G$56</f>
        <v>5.4580093190279053E-2</v>
      </c>
      <c r="F7">
        <f>SE!$G$56</f>
        <v>3.899813508178647E-2</v>
      </c>
      <c r="G7">
        <f>UK!$G$56</f>
        <v>6.189476739877927E-2</v>
      </c>
      <c r="H7">
        <f t="shared" si="0"/>
        <v>5.3504271229666008E-2</v>
      </c>
    </row>
    <row r="8" spans="1:8" x14ac:dyDescent="0.3">
      <c r="A8">
        <v>7</v>
      </c>
      <c r="B8">
        <f>DE!$H$56</f>
        <v>6.3541894728596185E-2</v>
      </c>
      <c r="C8">
        <f>ES!$H$56</f>
        <v>5.7875384938363819E-2</v>
      </c>
      <c r="D8">
        <f>IT!$H$56</f>
        <v>6.6094132889565282E-2</v>
      </c>
      <c r="E8">
        <f>NL!$H$56</f>
        <v>5.7963515615628673E-2</v>
      </c>
      <c r="F8">
        <f>SE!$H$56</f>
        <v>4.4985234025677778E-2</v>
      </c>
      <c r="G8">
        <f>UK!$H$56</f>
        <v>7.693307457442522E-2</v>
      </c>
      <c r="H8">
        <f t="shared" si="0"/>
        <v>6.1232206128709499E-2</v>
      </c>
    </row>
    <row r="9" spans="1:8" x14ac:dyDescent="0.3">
      <c r="A9">
        <v>8</v>
      </c>
      <c r="B9">
        <f>DE!$I$56</f>
        <v>7.208770945237146E-2</v>
      </c>
      <c r="C9">
        <f>ES!$I$56</f>
        <v>6.3332450596989748E-2</v>
      </c>
      <c r="D9">
        <f>IT!$I$56</f>
        <v>7.5606779808896213E-2</v>
      </c>
      <c r="E9">
        <f>NL!$I$56</f>
        <v>6.0152487830474742E-2</v>
      </c>
      <c r="F9">
        <f>SE!$I$56</f>
        <v>5.0602918278288209E-2</v>
      </c>
      <c r="G9">
        <f>UK!$I$56</f>
        <v>9.1927597968934863E-2</v>
      </c>
      <c r="H9">
        <f t="shared" si="0"/>
        <v>6.8951657322659204E-2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1 4 3 f c 0 - 3 6 c 7 - 4 f 2 0 - a 2 b b - 2 0 5 d b 6 b 7 f 3 0 6 "   x m l n s = " h t t p : / / s c h e m a s . m i c r o s o f t . c o m / D a t a M a s h u p " > A A A A A I s E A A B Q S w M E F A A C A A g A A T L D U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B M s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T L D U v a s 2 c G D A Q A A n Q I A A B M A H A B G b 3 J t d W x h c y 9 T Z W N 0 a W 9 u M S 5 t I K I Y A C i g F A A A A A A A A A A A A A A A A A A A A A A A A A A A A H W S Q U / j M B C F 7 5 X 4 D 1 a 4 t F K I R M U i L V U O V d L V I q Q t b A M c C A c 3 m b Y W j q f 1 T A K l 6 n 9 n 2 o B Y b c E X 2 5 / H z + / Z J i j Y o F O T t j 8 d H H W O O r T Q H k p V a t Y q V h a 4 o 6 S N v Z m D E 5 B Q E 6 V Y 1 B U 4 7 v 4 y F q I E H c u E u k F y k d 8 S e M q 1 n o K 1 m K d A T 4 z L / O + w n z 8 v c O m x y a n Q V u c Z E B s 3 T z Q B 5 c n 4 7 j I d e Y 8 + l V N P Z s Z p G x X U B L 3 w I Q V r K s P g 4 2 A Q h C p B W 1 e O 4 p + h G r k C S 9 G I T / s / + q G 6 q Z F h w m s L 8 e c w + o M O H n v h P s N x I F v E 2 a s u k Z S Y q b A x M g w k V q a n U n 2 9 Y w y / Q Z c S o 9 u G D t X D O x 9 a O 9 m 5 9 x S z r / / R z c w S V a G r q R H p T 7 n M a 0 c z 9 F X r O l s v g b r f u g g 3 m + D K u H I 8 u 6 n B r y U s y w b F 8 M L b U G 2 C y c L M + I A m W D v + o v o e 4 O k A H o 9 W w i 4 d n 5 9 F O z c t v J N A h 3 i 0 i l T h Q e 9 / C J s K P t R c X U 3 B t 5 b Q N v D d 4 r A B r + e g a F X v f x T s H v i / u m 2 v Y 9 y X l z h 4 A 1 B L A Q I t A B Q A A g A I A A E y w 1 L R 3 V a M p g A A A P g A A A A S A A A A A A A A A A A A A A A A A A A A A A B D b 2 5 m a W c v U G F j a 2 F n Z S 5 4 b W x Q S w E C L Q A U A A I A C A A B M s N S D 8 r p q 6 Q A A A D p A A A A E w A A A A A A A A A A A A A A A A D y A A A A W 0 N v b n R l b n R f V H l w Z X N d L n h t b F B L A Q I t A B Q A A g A I A A E y w 1 L 2 r N n B g w E A A J 0 C A A A T A A A A A A A A A A A A A A A A A O M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N A A A A A A A A e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I 5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N U M D Q 6 M T Y 6 M D I u N D A 1 N T A 0 O F o i I C 8 + P E V u d H J 5 I F R 5 c G U 9 I k Z p b G x D b 2 x 1 b W 5 U e X B l c y I g V m F s d W U 9 I n N C Z 1 l H Q m d N R E J R V U Y i I C 8 + P E V u d H J 5 I F R 5 c G U 9 I k Z p b G x D b 2 x 1 b W 5 O Y W 1 l c y I g V m F s d W U 9 I n N b J n F 1 b 3 Q 7 S 2 l u Z E 9 m U X V l c n k m c X V v d D s s J n F 1 b 3 Q 7 U 2 h p Z n Q m c X V v d D s s J n F 1 b 3 Q 7 Q 2 9 1 b n R y e S Z x d W 9 0 O y w m c X V v d D t X Z W V r J n F 1 b 3 Q 7 L C Z x d W 9 0 O y N F c S Z x d W 9 0 O y w m c X V v d D s j V m F y c y Z x d W 9 0 O y w m c X V v d D t F c S 4 g Y 3 J l Y X R p b 2 4 g d G l t Z S Z x d W 9 0 O y w m c X V v d D t T b 2 x 2 Z S B 0 a W 1 l J n F 1 b 3 Q 7 L C Z x d W 9 0 O 0 F 2 Z X J h Z 2 U g c 3 F 1 Y X J l Z C B l c n J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V G l w b y B j Y W 1 i a W F k b y 5 7 S 2 l u Z E 9 m U X V l c n k s M H 0 m c X V v d D s s J n F 1 b 3 Q 7 U 2 V j d G l v b j E v Z G F 0 Y S 9 U a X B v I G N h b W J p Y W R v L n t T a G l m d C w x f S Z x d W 9 0 O y w m c X V v d D t T Z W N 0 a W 9 u M S 9 k Y X R h L 1 R p c G 8 g Y 2 F t Y m l h Z G 8 u e 0 N v d W 5 0 c n k s M n 0 m c X V v d D s s J n F 1 b 3 Q 7 U 2 V j d G l v b j E v Z G F 0 Y S 9 U a X B v I G N h b W J p Y W R v L n t X Z W V r L D N 9 J n F 1 b 3 Q 7 L C Z x d W 9 0 O 1 N l Y 3 R p b 2 4 x L 2 R h d G E v V G l w b y B j Y W 1 i a W F k b y 5 7 I 0 V x L D R 9 J n F 1 b 3 Q 7 L C Z x d W 9 0 O 1 N l Y 3 R p b 2 4 x L 2 R h d G E v V G l w b y B j Y W 1 i a W F k b y 5 7 I 1 Z h c n M s N X 0 m c X V v d D s s J n F 1 b 3 Q 7 U 2 V j d G l v b j E v Z G F 0 Y S 9 U a X B v I G N h b W J p Y W R v L n t F c S 4 g Y 3 J l Y X R p b 2 4 g d G l t Z S w 2 f S Z x d W 9 0 O y w m c X V v d D t T Z W N 0 a W 9 u M S 9 k Y X R h L 1 R p c G 8 g Y 2 F t Y m l h Z G 8 u e 1 N v b H Z l I H R p b W U s N 3 0 m c X V v d D s s J n F 1 b 3 Q 7 U 2 V j d G l v b j E v Z G F 0 Y S 9 U a X B v I G N h b W J p Y W R v L n t B d m V y Y W d l I H N x d W F y Z W Q g Z X J y b 3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F 0 Y S 9 U a X B v I G N h b W J p Y W R v L n t L a W 5 k T 2 Z R d W V y e S w w f S Z x d W 9 0 O y w m c X V v d D t T Z W N 0 a W 9 u M S 9 k Y X R h L 1 R p c G 8 g Y 2 F t Y m l h Z G 8 u e 1 N o a W Z 0 L D F 9 J n F 1 b 3 Q 7 L C Z x d W 9 0 O 1 N l Y 3 R p b 2 4 x L 2 R h d G E v V G l w b y B j Y W 1 i a W F k b y 5 7 Q 2 9 1 b n R y e S w y f S Z x d W 9 0 O y w m c X V v d D t T Z W N 0 a W 9 u M S 9 k Y X R h L 1 R p c G 8 g Y 2 F t Y m l h Z G 8 u e 1 d l Z W s s M 3 0 m c X V v d D s s J n F 1 b 3 Q 7 U 2 V j d G l v b j E v Z G F 0 Y S 9 U a X B v I G N h b W J p Y W R v L n s j R X E s N H 0 m c X V v d D s s J n F 1 b 3 Q 7 U 2 V j d G l v b j E v Z G F 0 Y S 9 U a X B v I G N h b W J p Y W R v L n s j V m F y c y w 1 f S Z x d W 9 0 O y w m c X V v d D t T Z W N 0 a W 9 u M S 9 k Y X R h L 1 R p c G 8 g Y 2 F t Y m l h Z G 8 u e 0 V x L i B j c m V h d G l v b i B 0 a W 1 l L D Z 9 J n F 1 b 3 Q 7 L C Z x d W 9 0 O 1 N l Y 3 R p b 2 4 x L 2 R h d G E v V G l w b y B j Y W 1 i a W F k b y 5 7 U 2 9 s d m U g d G l t Z S w 3 f S Z x d W 9 0 O y w m c X V v d D t T Z W N 0 a W 9 u M S 9 k Y X R h L 1 R p c G 8 g Y 2 F t Y m l h Z G 8 u e 0 F 2 Z X J h Z 2 U g c 3 F 1 Y X J l Z C B l c n J v c i w 4 f S Z x d W 9 0 O 1 0 s J n F 1 b 3 Q 7 U m V s Y X R p b 2 5 z a G l w S W 5 m b y Z x d W 9 0 O z p b X X 0 i I C 8 + P E V u d H J 5 I F R 5 c G U 9 I k F k Z G V k V G 9 E Y X R h T W 9 k Z W w i I F Z h b H V l P S J s M C I g L z 4 8 R W 5 0 c n k g V H l w Z T 0 i U X V l c n l J R C I g V m F s d W U 9 I n M w Y z A x M z R j Y S 1 m M j U w L T Q 2 N G I t O T R h Z S 0 1 Z j Z j M G M w Z m V i M z Q i I C 8 + P C 9 T d G F i b G V F b n R y a W V z P j w v S X R l b T 4 8 S X R l b T 4 8 S X R l b U x v Y 2 F 0 a W 9 u P j x J d G V t V H l w Z T 5 G b 3 J t d W x h P C 9 J d G V t V H l w Z T 4 8 S X R l b V B h d G g + U 2 V j d G l v b j E v Z G F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l c G a k 7 1 P V K t 7 X e Y 8 Q K n 3 w A A A A A A g A A A A A A E G Y A A A A B A A A g A A A A 7 e 1 O N N v p C w o 8 2 k z M 0 X S C i 2 0 X V 8 u b P e F i f B B B A o U W D r E A A A A A D o A A A A A C A A A g A A A A 4 9 S t N K C G 9 b 0 L q z 8 R d G s g E 1 b 4 Q c m W d N u i v s 2 6 8 T W r / J d Q A A A A 4 y f N g D m E o 7 3 t i V b v t a s y T Z f q e J h A r p O Q y D o A D J B c z e + k S w j Z v o W E C K 6 c o O w N 9 m q L 3 K x Z m s Q S z f x 5 X 0 N b L q 3 F m o W 5 X m m g t s 1 K m d e K H j Z t / N 5 A A A A A m R Z X w B a W h z W 6 b F w x A z n 8 b T G / N 8 2 g E z U M S H F k i 7 Q l V T K 5 k a I K M Q s C 0 G L E l j I n 8 s M j M R c S S h J J 3 Q E f g Z G V / 0 k U B w = = < / D a t a M a s h u p > 
</file>

<file path=customXml/itemProps1.xml><?xml version="1.0" encoding="utf-8"?>
<ds:datastoreItem xmlns:ds="http://schemas.openxmlformats.org/officeDocument/2006/customXml" ds:itemID="{04DC36B6-AEFA-416C-9A7E-3272121EAD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Input</vt:lpstr>
      <vt:lpstr>DE</vt:lpstr>
      <vt:lpstr>ES</vt:lpstr>
      <vt:lpstr>IT</vt:lpstr>
      <vt:lpstr>NL</vt:lpstr>
      <vt:lpstr>SE</vt:lpstr>
      <vt:lpstr>UK</vt:lpstr>
      <vt:lpstr>Comparison of shifts</vt:lpstr>
      <vt:lpstr>PivotedShifts</vt:lpstr>
      <vt:lpstr>CountryComparison-S3</vt:lpstr>
      <vt:lpstr>CountryComparison-WithoutRegion</vt:lpstr>
      <vt:lpstr>CountryCorrelations on surplus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Abelló</dc:creator>
  <cp:lastModifiedBy>Alberto Abelló</cp:lastModifiedBy>
  <dcterms:created xsi:type="dcterms:W3CDTF">2020-12-05T05:18:10Z</dcterms:created>
  <dcterms:modified xsi:type="dcterms:W3CDTF">2021-06-04T14:47:57Z</dcterms:modified>
</cp:coreProperties>
</file>