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Default Extension="rels" ContentType="application/vnd.openxmlformats-package.relationships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38240" windowHeight="21420" activeTab="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6_2nd" sheetId="11" r:id="rId7"/>
    <sheet name="7" sheetId="7" r:id="rId8"/>
    <sheet name="8" sheetId="8" r:id="rId9"/>
    <sheet name="9" sheetId="9" r:id="rId10"/>
    <sheet name="10" sheetId="10" r:id="rId1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98" i="1"/>
  <c r="K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9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8"/>
  <c r="I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9"/>
  <c r="H99"/>
  <c r="G99"/>
  <c r="K98"/>
  <c r="I98"/>
  <c r="K99" i="10"/>
  <c r="I99"/>
  <c r="H99"/>
  <c r="G99"/>
  <c r="K98"/>
  <c r="I98"/>
  <c r="H98"/>
  <c r="G98"/>
  <c r="K96"/>
  <c r="I96"/>
  <c r="H96"/>
  <c r="K95"/>
  <c r="I95"/>
  <c r="H95"/>
  <c r="K94"/>
  <c r="I94"/>
  <c r="H94"/>
  <c r="K93"/>
  <c r="I93"/>
  <c r="H93"/>
  <c r="K92"/>
  <c r="I92"/>
  <c r="H92"/>
  <c r="K91"/>
  <c r="I91"/>
  <c r="H91"/>
  <c r="K90"/>
  <c r="I90"/>
  <c r="H90"/>
  <c r="K89"/>
  <c r="I89"/>
  <c r="H89"/>
  <c r="K88"/>
  <c r="I88"/>
  <c r="H88"/>
  <c r="K87"/>
  <c r="I87"/>
  <c r="H87"/>
  <c r="K86"/>
  <c r="I86"/>
  <c r="H86"/>
  <c r="K85"/>
  <c r="I85"/>
  <c r="H85"/>
  <c r="K84"/>
  <c r="I84"/>
  <c r="H84"/>
  <c r="K83"/>
  <c r="I83"/>
  <c r="H83"/>
  <c r="K82"/>
  <c r="I82"/>
  <c r="H82"/>
  <c r="K81"/>
  <c r="I81"/>
  <c r="H81"/>
  <c r="K80"/>
  <c r="I80"/>
  <c r="H80"/>
  <c r="K79"/>
  <c r="I79"/>
  <c r="H79"/>
  <c r="K78"/>
  <c r="I78"/>
  <c r="H78"/>
  <c r="K77"/>
  <c r="I77"/>
  <c r="H77"/>
  <c r="K76"/>
  <c r="I76"/>
  <c r="H76"/>
  <c r="K75"/>
  <c r="I75"/>
  <c r="H75"/>
  <c r="K74"/>
  <c r="I74"/>
  <c r="H74"/>
  <c r="K73"/>
  <c r="I73"/>
  <c r="H73"/>
  <c r="K72"/>
  <c r="I72"/>
  <c r="H72"/>
  <c r="K71"/>
  <c r="I71"/>
  <c r="H71"/>
  <c r="K70"/>
  <c r="I70"/>
  <c r="H70"/>
  <c r="K69"/>
  <c r="I69"/>
  <c r="H69"/>
  <c r="K68"/>
  <c r="I68"/>
  <c r="H68"/>
  <c r="K67"/>
  <c r="I67"/>
  <c r="H67"/>
  <c r="K66"/>
  <c r="I66"/>
  <c r="H66"/>
  <c r="K65"/>
  <c r="I65"/>
  <c r="H65"/>
  <c r="K64"/>
  <c r="I64"/>
  <c r="H64"/>
  <c r="K63"/>
  <c r="I63"/>
  <c r="H63"/>
  <c r="K62"/>
  <c r="I62"/>
  <c r="H62"/>
  <c r="K61"/>
  <c r="I61"/>
  <c r="H61"/>
  <c r="K60"/>
  <c r="I60"/>
  <c r="H60"/>
  <c r="K59"/>
  <c r="I59"/>
  <c r="H59"/>
  <c r="K58"/>
  <c r="I58"/>
  <c r="H58"/>
  <c r="K57"/>
  <c r="I57"/>
  <c r="H57"/>
  <c r="K56"/>
  <c r="I56"/>
  <c r="H56"/>
  <c r="K55"/>
  <c r="I55"/>
  <c r="H55"/>
  <c r="K54"/>
  <c r="I54"/>
  <c r="H54"/>
  <c r="K53"/>
  <c r="I53"/>
  <c r="H53"/>
  <c r="K52"/>
  <c r="I52"/>
  <c r="H52"/>
  <c r="K51"/>
  <c r="I51"/>
  <c r="H51"/>
  <c r="K50"/>
  <c r="I50"/>
  <c r="H50"/>
  <c r="K49"/>
  <c r="I49"/>
  <c r="H49"/>
  <c r="K48"/>
  <c r="I48"/>
  <c r="H48"/>
  <c r="K47"/>
  <c r="I47"/>
  <c r="H47"/>
  <c r="K46"/>
  <c r="I46"/>
  <c r="H46"/>
  <c r="K45"/>
  <c r="I45"/>
  <c r="H45"/>
  <c r="K44"/>
  <c r="I44"/>
  <c r="H44"/>
  <c r="K43"/>
  <c r="I43"/>
  <c r="H43"/>
  <c r="K42"/>
  <c r="I42"/>
  <c r="H42"/>
  <c r="K41"/>
  <c r="I41"/>
  <c r="H41"/>
  <c r="K40"/>
  <c r="I40"/>
  <c r="H40"/>
  <c r="K39"/>
  <c r="I39"/>
  <c r="H39"/>
  <c r="K38"/>
  <c r="I38"/>
  <c r="H38"/>
  <c r="K37"/>
  <c r="I37"/>
  <c r="H37"/>
  <c r="K36"/>
  <c r="I36"/>
  <c r="H36"/>
  <c r="K35"/>
  <c r="I35"/>
  <c r="H35"/>
  <c r="K33"/>
  <c r="I33"/>
  <c r="H33"/>
  <c r="K32"/>
  <c r="I32"/>
  <c r="H32"/>
  <c r="K31"/>
  <c r="I31"/>
  <c r="H31"/>
  <c r="K30"/>
  <c r="I30"/>
  <c r="H30"/>
  <c r="K29"/>
  <c r="I29"/>
  <c r="H29"/>
  <c r="K28"/>
  <c r="I28"/>
  <c r="H28"/>
  <c r="K27"/>
  <c r="I27"/>
  <c r="H27"/>
  <c r="K26"/>
  <c r="I26"/>
  <c r="H26"/>
  <c r="K25"/>
  <c r="I25"/>
  <c r="H25"/>
  <c r="K24"/>
  <c r="I24"/>
  <c r="H24"/>
  <c r="K23"/>
  <c r="I23"/>
  <c r="H23"/>
  <c r="K22"/>
  <c r="I22"/>
  <c r="H22"/>
  <c r="K21"/>
  <c r="I21"/>
  <c r="H21"/>
  <c r="K20"/>
  <c r="I20"/>
  <c r="H20"/>
  <c r="K19"/>
  <c r="I19"/>
  <c r="H19"/>
  <c r="K18"/>
  <c r="I18"/>
  <c r="H18"/>
  <c r="K17"/>
  <c r="I17"/>
  <c r="H17"/>
  <c r="K16"/>
  <c r="I16"/>
  <c r="H16"/>
  <c r="K15"/>
  <c r="I15"/>
  <c r="H15"/>
  <c r="K14"/>
  <c r="I14"/>
  <c r="H14"/>
  <c r="K13"/>
  <c r="I13"/>
  <c r="H13"/>
  <c r="K12"/>
  <c r="I12"/>
  <c r="H12"/>
  <c r="K11"/>
  <c r="I11"/>
  <c r="H11"/>
  <c r="K10"/>
  <c r="I10"/>
  <c r="H10"/>
  <c r="K9"/>
  <c r="I9"/>
  <c r="H9"/>
  <c r="K8"/>
  <c r="I8"/>
  <c r="H8"/>
  <c r="K7"/>
  <c r="I7"/>
  <c r="H7"/>
  <c r="K6"/>
  <c r="I6"/>
  <c r="H6"/>
  <c r="K5"/>
  <c r="I5"/>
  <c r="H5"/>
  <c r="K4"/>
  <c r="I4"/>
  <c r="H4"/>
  <c r="K3"/>
  <c r="I3"/>
  <c r="H3"/>
  <c r="K2"/>
  <c r="I2"/>
  <c r="H2"/>
  <c r="K1"/>
  <c r="I1"/>
  <c r="H1"/>
  <c r="K99" i="2"/>
  <c r="I99"/>
  <c r="H99"/>
  <c r="G99"/>
  <c r="K98"/>
  <c r="I98"/>
  <c r="H98"/>
  <c r="G98"/>
  <c r="K96"/>
  <c r="I96"/>
  <c r="H96"/>
  <c r="K95"/>
  <c r="I95"/>
  <c r="H95"/>
  <c r="K94"/>
  <c r="I94"/>
  <c r="H94"/>
  <c r="K93"/>
  <c r="I93"/>
  <c r="H93"/>
  <c r="K92"/>
  <c r="I92"/>
  <c r="H92"/>
  <c r="K91"/>
  <c r="I91"/>
  <c r="H91"/>
  <c r="K90"/>
  <c r="I90"/>
  <c r="H90"/>
  <c r="K89"/>
  <c r="I89"/>
  <c r="H89"/>
  <c r="K88"/>
  <c r="I88"/>
  <c r="H88"/>
  <c r="K87"/>
  <c r="I87"/>
  <c r="H87"/>
  <c r="K86"/>
  <c r="I86"/>
  <c r="H86"/>
  <c r="K85"/>
  <c r="I85"/>
  <c r="H85"/>
  <c r="K84"/>
  <c r="I84"/>
  <c r="H84"/>
  <c r="K83"/>
  <c r="I83"/>
  <c r="H83"/>
  <c r="K82"/>
  <c r="I82"/>
  <c r="H82"/>
  <c r="K81"/>
  <c r="I81"/>
  <c r="H81"/>
  <c r="K80"/>
  <c r="I80"/>
  <c r="H80"/>
  <c r="K79"/>
  <c r="I79"/>
  <c r="H79"/>
  <c r="K78"/>
  <c r="I78"/>
  <c r="H78"/>
  <c r="K77"/>
  <c r="I77"/>
  <c r="H77"/>
  <c r="K76"/>
  <c r="I76"/>
  <c r="H76"/>
  <c r="K75"/>
  <c r="I75"/>
  <c r="H75"/>
  <c r="K74"/>
  <c r="I74"/>
  <c r="H74"/>
  <c r="K73"/>
  <c r="I73"/>
  <c r="H73"/>
  <c r="K72"/>
  <c r="I72"/>
  <c r="H72"/>
  <c r="K71"/>
  <c r="I71"/>
  <c r="H71"/>
  <c r="K70"/>
  <c r="I70"/>
  <c r="H70"/>
  <c r="K69"/>
  <c r="I69"/>
  <c r="H69"/>
  <c r="K68"/>
  <c r="I68"/>
  <c r="H68"/>
  <c r="K67"/>
  <c r="I67"/>
  <c r="H67"/>
  <c r="K66"/>
  <c r="I66"/>
  <c r="H66"/>
  <c r="K65"/>
  <c r="I65"/>
  <c r="H65"/>
  <c r="K64"/>
  <c r="I64"/>
  <c r="H64"/>
  <c r="K63"/>
  <c r="I63"/>
  <c r="H63"/>
  <c r="K62"/>
  <c r="I62"/>
  <c r="H62"/>
  <c r="K61"/>
  <c r="I61"/>
  <c r="H61"/>
  <c r="K60"/>
  <c r="I60"/>
  <c r="H60"/>
  <c r="K59"/>
  <c r="I59"/>
  <c r="H59"/>
  <c r="K58"/>
  <c r="I58"/>
  <c r="H58"/>
  <c r="K57"/>
  <c r="I57"/>
  <c r="H57"/>
  <c r="K56"/>
  <c r="I56"/>
  <c r="H56"/>
  <c r="K55"/>
  <c r="I55"/>
  <c r="H55"/>
  <c r="K54"/>
  <c r="I54"/>
  <c r="H54"/>
  <c r="K53"/>
  <c r="I53"/>
  <c r="H53"/>
  <c r="K52"/>
  <c r="I52"/>
  <c r="H52"/>
  <c r="K51"/>
  <c r="I51"/>
  <c r="H51"/>
  <c r="K50"/>
  <c r="I50"/>
  <c r="H50"/>
  <c r="K49"/>
  <c r="I49"/>
  <c r="H49"/>
  <c r="K48"/>
  <c r="I48"/>
  <c r="H48"/>
  <c r="K47"/>
  <c r="I47"/>
  <c r="H47"/>
  <c r="K46"/>
  <c r="I46"/>
  <c r="H46"/>
  <c r="K45"/>
  <c r="I45"/>
  <c r="H45"/>
  <c r="K44"/>
  <c r="I44"/>
  <c r="H44"/>
  <c r="K43"/>
  <c r="I43"/>
  <c r="H43"/>
  <c r="K42"/>
  <c r="I42"/>
  <c r="H42"/>
  <c r="K41"/>
  <c r="I41"/>
  <c r="H41"/>
  <c r="K40"/>
  <c r="I40"/>
  <c r="H40"/>
  <c r="K39"/>
  <c r="I39"/>
  <c r="H39"/>
  <c r="K38"/>
  <c r="I38"/>
  <c r="H38"/>
  <c r="K37"/>
  <c r="I37"/>
  <c r="H37"/>
  <c r="K36"/>
  <c r="I36"/>
  <c r="H36"/>
  <c r="K35"/>
  <c r="I35"/>
  <c r="H35"/>
  <c r="K34"/>
  <c r="I34"/>
  <c r="H34"/>
  <c r="K33"/>
  <c r="I33"/>
  <c r="H33"/>
  <c r="K32"/>
  <c r="I32"/>
  <c r="H32"/>
  <c r="K31"/>
  <c r="I31"/>
  <c r="H31"/>
  <c r="K30"/>
  <c r="I30"/>
  <c r="H30"/>
  <c r="K29"/>
  <c r="I29"/>
  <c r="H29"/>
  <c r="K28"/>
  <c r="I28"/>
  <c r="H28"/>
  <c r="K27"/>
  <c r="I27"/>
  <c r="H27"/>
  <c r="K26"/>
  <c r="I26"/>
  <c r="H26"/>
  <c r="K25"/>
  <c r="I25"/>
  <c r="H25"/>
  <c r="K24"/>
  <c r="I24"/>
  <c r="H24"/>
  <c r="K23"/>
  <c r="I23"/>
  <c r="H23"/>
  <c r="K22"/>
  <c r="I22"/>
  <c r="H22"/>
  <c r="K21"/>
  <c r="I21"/>
  <c r="H21"/>
  <c r="K20"/>
  <c r="I20"/>
  <c r="H20"/>
  <c r="K19"/>
  <c r="I19"/>
  <c r="H19"/>
  <c r="K18"/>
  <c r="I18"/>
  <c r="H18"/>
  <c r="K17"/>
  <c r="I17"/>
  <c r="H17"/>
  <c r="K16"/>
  <c r="I16"/>
  <c r="H16"/>
  <c r="K15"/>
  <c r="I15"/>
  <c r="H15"/>
  <c r="K14"/>
  <c r="I14"/>
  <c r="H14"/>
  <c r="K13"/>
  <c r="I13"/>
  <c r="H13"/>
  <c r="K12"/>
  <c r="I12"/>
  <c r="H12"/>
  <c r="K11"/>
  <c r="I11"/>
  <c r="H11"/>
  <c r="K10"/>
  <c r="I10"/>
  <c r="H10"/>
  <c r="K9"/>
  <c r="I9"/>
  <c r="H9"/>
  <c r="K8"/>
  <c r="I8"/>
  <c r="H8"/>
  <c r="K7"/>
  <c r="I7"/>
  <c r="H7"/>
  <c r="K6"/>
  <c r="I6"/>
  <c r="H6"/>
  <c r="K5"/>
  <c r="I5"/>
  <c r="H5"/>
  <c r="K4"/>
  <c r="I4"/>
  <c r="H4"/>
  <c r="K3"/>
  <c r="I3"/>
  <c r="H3"/>
  <c r="K2"/>
  <c r="I2"/>
  <c r="H2"/>
  <c r="K1"/>
  <c r="I1"/>
  <c r="H1"/>
  <c r="K99" i="3"/>
  <c r="I99"/>
  <c r="H99"/>
  <c r="G99"/>
  <c r="K98"/>
  <c r="I98"/>
  <c r="H98"/>
  <c r="G98"/>
  <c r="K96"/>
  <c r="I96"/>
  <c r="H96"/>
  <c r="K95"/>
  <c r="I95"/>
  <c r="H95"/>
  <c r="K94"/>
  <c r="I94"/>
  <c r="H94"/>
  <c r="K93"/>
  <c r="I93"/>
  <c r="H93"/>
  <c r="K92"/>
  <c r="I92"/>
  <c r="H92"/>
  <c r="K91"/>
  <c r="I91"/>
  <c r="H91"/>
  <c r="K90"/>
  <c r="I90"/>
  <c r="H90"/>
  <c r="K89"/>
  <c r="I89"/>
  <c r="H89"/>
  <c r="K88"/>
  <c r="I88"/>
  <c r="H88"/>
  <c r="K87"/>
  <c r="I87"/>
  <c r="H87"/>
  <c r="K86"/>
  <c r="I86"/>
  <c r="H86"/>
  <c r="K85"/>
  <c r="I85"/>
  <c r="H85"/>
  <c r="K84"/>
  <c r="I84"/>
  <c r="H84"/>
  <c r="K83"/>
  <c r="I83"/>
  <c r="H83"/>
  <c r="K82"/>
  <c r="I82"/>
  <c r="H82"/>
  <c r="K81"/>
  <c r="I81"/>
  <c r="H81"/>
  <c r="K80"/>
  <c r="I80"/>
  <c r="H80"/>
  <c r="K79"/>
  <c r="I79"/>
  <c r="H79"/>
  <c r="K78"/>
  <c r="I78"/>
  <c r="H78"/>
  <c r="K77"/>
  <c r="I77"/>
  <c r="H77"/>
  <c r="K76"/>
  <c r="I76"/>
  <c r="H76"/>
  <c r="K75"/>
  <c r="I75"/>
  <c r="H75"/>
  <c r="K74"/>
  <c r="I74"/>
  <c r="H74"/>
  <c r="K73"/>
  <c r="I73"/>
  <c r="H73"/>
  <c r="K72"/>
  <c r="I72"/>
  <c r="H72"/>
  <c r="K71"/>
  <c r="I71"/>
  <c r="H71"/>
  <c r="K70"/>
  <c r="I70"/>
  <c r="H70"/>
  <c r="K69"/>
  <c r="I69"/>
  <c r="H69"/>
  <c r="K68"/>
  <c r="I68"/>
  <c r="H68"/>
  <c r="K67"/>
  <c r="I67"/>
  <c r="H67"/>
  <c r="K66"/>
  <c r="I66"/>
  <c r="H66"/>
  <c r="K65"/>
  <c r="I65"/>
  <c r="H65"/>
  <c r="K64"/>
  <c r="I64"/>
  <c r="H64"/>
  <c r="K63"/>
  <c r="I63"/>
  <c r="H63"/>
  <c r="K62"/>
  <c r="I62"/>
  <c r="H62"/>
  <c r="K61"/>
  <c r="I61"/>
  <c r="H61"/>
  <c r="K60"/>
  <c r="I60"/>
  <c r="H60"/>
  <c r="K59"/>
  <c r="I59"/>
  <c r="H59"/>
  <c r="K58"/>
  <c r="I58"/>
  <c r="H58"/>
  <c r="K57"/>
  <c r="I57"/>
  <c r="H57"/>
  <c r="K56"/>
  <c r="I56"/>
  <c r="H56"/>
  <c r="K55"/>
  <c r="I55"/>
  <c r="H55"/>
  <c r="K54"/>
  <c r="I54"/>
  <c r="H54"/>
  <c r="K53"/>
  <c r="I53"/>
  <c r="H53"/>
  <c r="K52"/>
  <c r="I52"/>
  <c r="H52"/>
  <c r="K51"/>
  <c r="I51"/>
  <c r="H51"/>
  <c r="K50"/>
  <c r="I50"/>
  <c r="H50"/>
  <c r="K49"/>
  <c r="I49"/>
  <c r="H49"/>
  <c r="K48"/>
  <c r="I48"/>
  <c r="H48"/>
  <c r="K47"/>
  <c r="I47"/>
  <c r="H47"/>
  <c r="K46"/>
  <c r="I46"/>
  <c r="H46"/>
  <c r="K45"/>
  <c r="I45"/>
  <c r="H45"/>
  <c r="K44"/>
  <c r="I44"/>
  <c r="H44"/>
  <c r="K43"/>
  <c r="I43"/>
  <c r="H43"/>
  <c r="K42"/>
  <c r="I42"/>
  <c r="H42"/>
  <c r="K41"/>
  <c r="I41"/>
  <c r="H41"/>
  <c r="K40"/>
  <c r="I40"/>
  <c r="H40"/>
  <c r="K39"/>
  <c r="I39"/>
  <c r="H39"/>
  <c r="K38"/>
  <c r="I38"/>
  <c r="H38"/>
  <c r="K37"/>
  <c r="I37"/>
  <c r="H37"/>
  <c r="K36"/>
  <c r="I36"/>
  <c r="H36"/>
  <c r="K35"/>
  <c r="I35"/>
  <c r="H35"/>
  <c r="K34"/>
  <c r="I34"/>
  <c r="H34"/>
  <c r="K33"/>
  <c r="I33"/>
  <c r="H33"/>
  <c r="K32"/>
  <c r="I32"/>
  <c r="H32"/>
  <c r="K31"/>
  <c r="I31"/>
  <c r="H31"/>
  <c r="K30"/>
  <c r="I30"/>
  <c r="H30"/>
  <c r="K29"/>
  <c r="I29"/>
  <c r="H29"/>
  <c r="K28"/>
  <c r="I28"/>
  <c r="H28"/>
  <c r="K27"/>
  <c r="I27"/>
  <c r="H27"/>
  <c r="K26"/>
  <c r="I26"/>
  <c r="H26"/>
  <c r="K25"/>
  <c r="I25"/>
  <c r="H25"/>
  <c r="K24"/>
  <c r="I24"/>
  <c r="H24"/>
  <c r="K23"/>
  <c r="I23"/>
  <c r="H23"/>
  <c r="K22"/>
  <c r="I22"/>
  <c r="H22"/>
  <c r="K21"/>
  <c r="I21"/>
  <c r="H21"/>
  <c r="K20"/>
  <c r="I20"/>
  <c r="H20"/>
  <c r="K19"/>
  <c r="I19"/>
  <c r="H19"/>
  <c r="K18"/>
  <c r="I18"/>
  <c r="H18"/>
  <c r="K17"/>
  <c r="I17"/>
  <c r="H17"/>
  <c r="K16"/>
  <c r="I16"/>
  <c r="H16"/>
  <c r="K15"/>
  <c r="I15"/>
  <c r="H15"/>
  <c r="K14"/>
  <c r="I14"/>
  <c r="H14"/>
  <c r="K13"/>
  <c r="I13"/>
  <c r="H13"/>
  <c r="K12"/>
  <c r="I12"/>
  <c r="H12"/>
  <c r="K11"/>
  <c r="I11"/>
  <c r="H11"/>
  <c r="K10"/>
  <c r="I10"/>
  <c r="H10"/>
  <c r="K9"/>
  <c r="I9"/>
  <c r="H9"/>
  <c r="K8"/>
  <c r="I8"/>
  <c r="H8"/>
  <c r="K7"/>
  <c r="I7"/>
  <c r="H7"/>
  <c r="K6"/>
  <c r="I6"/>
  <c r="H6"/>
  <c r="K5"/>
  <c r="I5"/>
  <c r="H5"/>
  <c r="K4"/>
  <c r="I4"/>
  <c r="H4"/>
  <c r="K3"/>
  <c r="I3"/>
  <c r="H3"/>
  <c r="K2"/>
  <c r="I2"/>
  <c r="H2"/>
  <c r="K1"/>
  <c r="I1"/>
  <c r="H1"/>
  <c r="K99" i="4"/>
  <c r="I99"/>
  <c r="H99"/>
  <c r="G99"/>
  <c r="K98"/>
  <c r="I98"/>
  <c r="H98"/>
  <c r="G98"/>
  <c r="K96"/>
  <c r="I96"/>
  <c r="H96"/>
  <c r="K95"/>
  <c r="I95"/>
  <c r="H95"/>
  <c r="K94"/>
  <c r="I94"/>
  <c r="H94"/>
  <c r="K93"/>
  <c r="I93"/>
  <c r="H93"/>
  <c r="K92"/>
  <c r="I92"/>
  <c r="H92"/>
  <c r="K91"/>
  <c r="I91"/>
  <c r="H91"/>
  <c r="K90"/>
  <c r="I90"/>
  <c r="H90"/>
  <c r="K89"/>
  <c r="I89"/>
  <c r="H89"/>
  <c r="K88"/>
  <c r="I88"/>
  <c r="H88"/>
  <c r="K87"/>
  <c r="I87"/>
  <c r="H87"/>
  <c r="K86"/>
  <c r="I86"/>
  <c r="H86"/>
  <c r="K85"/>
  <c r="I85"/>
  <c r="H85"/>
  <c r="K84"/>
  <c r="I84"/>
  <c r="H84"/>
  <c r="K83"/>
  <c r="I83"/>
  <c r="H83"/>
  <c r="K82"/>
  <c r="I82"/>
  <c r="H82"/>
  <c r="K81"/>
  <c r="I81"/>
  <c r="H81"/>
  <c r="K80"/>
  <c r="I80"/>
  <c r="H80"/>
  <c r="K79"/>
  <c r="I79"/>
  <c r="H79"/>
  <c r="K78"/>
  <c r="I78"/>
  <c r="H78"/>
  <c r="K77"/>
  <c r="I77"/>
  <c r="H77"/>
  <c r="K76"/>
  <c r="I76"/>
  <c r="H76"/>
  <c r="K75"/>
  <c r="I75"/>
  <c r="H75"/>
  <c r="K74"/>
  <c r="I74"/>
  <c r="H74"/>
  <c r="K73"/>
  <c r="I73"/>
  <c r="H73"/>
  <c r="K72"/>
  <c r="I72"/>
  <c r="H72"/>
  <c r="K71"/>
  <c r="I71"/>
  <c r="H71"/>
  <c r="K70"/>
  <c r="I70"/>
  <c r="H70"/>
  <c r="K69"/>
  <c r="I69"/>
  <c r="H69"/>
  <c r="K68"/>
  <c r="I68"/>
  <c r="H68"/>
  <c r="K67"/>
  <c r="I67"/>
  <c r="H67"/>
  <c r="K66"/>
  <c r="I66"/>
  <c r="H66"/>
  <c r="K65"/>
  <c r="I65"/>
  <c r="H65"/>
  <c r="K64"/>
  <c r="I64"/>
  <c r="H64"/>
  <c r="K63"/>
  <c r="I63"/>
  <c r="H63"/>
  <c r="K62"/>
  <c r="I62"/>
  <c r="H62"/>
  <c r="K61"/>
  <c r="I61"/>
  <c r="H61"/>
  <c r="K60"/>
  <c r="I60"/>
  <c r="H60"/>
  <c r="K59"/>
  <c r="I59"/>
  <c r="H59"/>
  <c r="K58"/>
  <c r="I58"/>
  <c r="H58"/>
  <c r="K57"/>
  <c r="I57"/>
  <c r="H57"/>
  <c r="K56"/>
  <c r="I56"/>
  <c r="H56"/>
  <c r="K55"/>
  <c r="I55"/>
  <c r="H55"/>
  <c r="K54"/>
  <c r="I54"/>
  <c r="H54"/>
  <c r="K53"/>
  <c r="I53"/>
  <c r="H53"/>
  <c r="K52"/>
  <c r="I52"/>
  <c r="H52"/>
  <c r="K51"/>
  <c r="I51"/>
  <c r="H51"/>
  <c r="K50"/>
  <c r="I50"/>
  <c r="H50"/>
  <c r="K49"/>
  <c r="I49"/>
  <c r="H49"/>
  <c r="K48"/>
  <c r="I48"/>
  <c r="H48"/>
  <c r="K47"/>
  <c r="I47"/>
  <c r="H47"/>
  <c r="K46"/>
  <c r="I46"/>
  <c r="H46"/>
  <c r="K45"/>
  <c r="I45"/>
  <c r="H45"/>
  <c r="K44"/>
  <c r="I44"/>
  <c r="H44"/>
  <c r="K43"/>
  <c r="I43"/>
  <c r="H43"/>
  <c r="K42"/>
  <c r="I42"/>
  <c r="H42"/>
  <c r="K41"/>
  <c r="I41"/>
  <c r="H41"/>
  <c r="K40"/>
  <c r="I40"/>
  <c r="H40"/>
  <c r="K39"/>
  <c r="I39"/>
  <c r="H39"/>
  <c r="K38"/>
  <c r="I38"/>
  <c r="H38"/>
  <c r="K37"/>
  <c r="I37"/>
  <c r="H37"/>
  <c r="K36"/>
  <c r="I36"/>
  <c r="H36"/>
  <c r="K35"/>
  <c r="I35"/>
  <c r="H35"/>
  <c r="K34"/>
  <c r="I34"/>
  <c r="H34"/>
  <c r="K33"/>
  <c r="I33"/>
  <c r="H33"/>
  <c r="K32"/>
  <c r="I32"/>
  <c r="H32"/>
  <c r="K31"/>
  <c r="I31"/>
  <c r="H31"/>
  <c r="K30"/>
  <c r="I30"/>
  <c r="H30"/>
  <c r="K29"/>
  <c r="I29"/>
  <c r="H29"/>
  <c r="K28"/>
  <c r="I28"/>
  <c r="H28"/>
  <c r="K27"/>
  <c r="I27"/>
  <c r="H27"/>
  <c r="K26"/>
  <c r="I26"/>
  <c r="H26"/>
  <c r="K25"/>
  <c r="I25"/>
  <c r="H25"/>
  <c r="K24"/>
  <c r="I24"/>
  <c r="H24"/>
  <c r="K23"/>
  <c r="I23"/>
  <c r="H23"/>
  <c r="K22"/>
  <c r="I22"/>
  <c r="H22"/>
  <c r="K21"/>
  <c r="I21"/>
  <c r="H21"/>
  <c r="K20"/>
  <c r="I20"/>
  <c r="H20"/>
  <c r="K19"/>
  <c r="I19"/>
  <c r="H19"/>
  <c r="K18"/>
  <c r="I18"/>
  <c r="H18"/>
  <c r="K17"/>
  <c r="I17"/>
  <c r="H17"/>
  <c r="K16"/>
  <c r="I16"/>
  <c r="H16"/>
  <c r="K15"/>
  <c r="I15"/>
  <c r="H15"/>
  <c r="K14"/>
  <c r="I14"/>
  <c r="H14"/>
  <c r="K13"/>
  <c r="I13"/>
  <c r="H13"/>
  <c r="K12"/>
  <c r="I12"/>
  <c r="H12"/>
  <c r="K11"/>
  <c r="I11"/>
  <c r="H11"/>
  <c r="K10"/>
  <c r="I10"/>
  <c r="H10"/>
  <c r="K9"/>
  <c r="I9"/>
  <c r="H9"/>
  <c r="K8"/>
  <c r="I8"/>
  <c r="H8"/>
  <c r="K7"/>
  <c r="I7"/>
  <c r="H7"/>
  <c r="K6"/>
  <c r="I6"/>
  <c r="H6"/>
  <c r="K5"/>
  <c r="I5"/>
  <c r="H5"/>
  <c r="K4"/>
  <c r="I4"/>
  <c r="H4"/>
  <c r="K3"/>
  <c r="I3"/>
  <c r="H3"/>
  <c r="K2"/>
  <c r="I2"/>
  <c r="H2"/>
  <c r="K1"/>
  <c r="I1"/>
  <c r="H1"/>
  <c r="G99" i="5"/>
  <c r="G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G99" i="6"/>
  <c r="G98"/>
  <c r="J96"/>
  <c r="H96"/>
  <c r="J95"/>
  <c r="H95"/>
  <c r="J94"/>
  <c r="H94"/>
  <c r="J93"/>
  <c r="H93"/>
  <c r="J92"/>
  <c r="H92"/>
  <c r="J91"/>
  <c r="H91"/>
  <c r="J90"/>
  <c r="H90"/>
  <c r="J89"/>
  <c r="H89"/>
  <c r="J88"/>
  <c r="H88"/>
  <c r="J87"/>
  <c r="H87"/>
  <c r="J86"/>
  <c r="H86"/>
  <c r="J85"/>
  <c r="H85"/>
  <c r="J84"/>
  <c r="H84"/>
  <c r="J83"/>
  <c r="H83"/>
  <c r="J82"/>
  <c r="H82"/>
  <c r="J81"/>
  <c r="H81"/>
  <c r="J80"/>
  <c r="H80"/>
  <c r="J79"/>
  <c r="H79"/>
  <c r="J78"/>
  <c r="H78"/>
  <c r="J77"/>
  <c r="H77"/>
  <c r="J76"/>
  <c r="H76"/>
  <c r="J75"/>
  <c r="H75"/>
  <c r="J74"/>
  <c r="H74"/>
  <c r="J73"/>
  <c r="H73"/>
  <c r="J72"/>
  <c r="H72"/>
  <c r="J71"/>
  <c r="H71"/>
  <c r="J70"/>
  <c r="H70"/>
  <c r="J69"/>
  <c r="H69"/>
  <c r="J68"/>
  <c r="H68"/>
  <c r="J67"/>
  <c r="H67"/>
  <c r="J66"/>
  <c r="H66"/>
  <c r="J65"/>
  <c r="H65"/>
  <c r="J64"/>
  <c r="H64"/>
  <c r="J63"/>
  <c r="H63"/>
  <c r="J62"/>
  <c r="H62"/>
  <c r="J61"/>
  <c r="H61"/>
  <c r="J60"/>
  <c r="H60"/>
  <c r="J59"/>
  <c r="H59"/>
  <c r="J58"/>
  <c r="H58"/>
  <c r="J57"/>
  <c r="H57"/>
  <c r="J56"/>
  <c r="H56"/>
  <c r="J55"/>
  <c r="H55"/>
  <c r="J54"/>
  <c r="H54"/>
  <c r="J53"/>
  <c r="H53"/>
  <c r="J52"/>
  <c r="H52"/>
  <c r="J51"/>
  <c r="H51"/>
  <c r="J50"/>
  <c r="H50"/>
  <c r="J49"/>
  <c r="H49"/>
  <c r="J48"/>
  <c r="H48"/>
  <c r="J47"/>
  <c r="H47"/>
  <c r="J46"/>
  <c r="H46"/>
  <c r="J45"/>
  <c r="H45"/>
  <c r="J44"/>
  <c r="H44"/>
  <c r="J43"/>
  <c r="H43"/>
  <c r="J42"/>
  <c r="H42"/>
  <c r="J41"/>
  <c r="H41"/>
  <c r="J40"/>
  <c r="H40"/>
  <c r="J39"/>
  <c r="H39"/>
  <c r="J38"/>
  <c r="H38"/>
  <c r="J37"/>
  <c r="H37"/>
  <c r="J36"/>
  <c r="H36"/>
  <c r="J35"/>
  <c r="H35"/>
  <c r="J34"/>
  <c r="H34"/>
  <c r="J33"/>
  <c r="H33"/>
  <c r="J32"/>
  <c r="H32"/>
  <c r="J31"/>
  <c r="H31"/>
  <c r="J30"/>
  <c r="H30"/>
  <c r="J29"/>
  <c r="H29"/>
  <c r="J28"/>
  <c r="H28"/>
  <c r="J27"/>
  <c r="H27"/>
  <c r="J26"/>
  <c r="H26"/>
  <c r="J25"/>
  <c r="H25"/>
  <c r="J24"/>
  <c r="H24"/>
  <c r="J23"/>
  <c r="H23"/>
  <c r="J22"/>
  <c r="H22"/>
  <c r="J21"/>
  <c r="H21"/>
  <c r="J20"/>
  <c r="H20"/>
  <c r="J19"/>
  <c r="H19"/>
  <c r="J18"/>
  <c r="H18"/>
  <c r="J17"/>
  <c r="H17"/>
  <c r="J16"/>
  <c r="H16"/>
  <c r="J15"/>
  <c r="H15"/>
  <c r="J14"/>
  <c r="H14"/>
  <c r="J13"/>
  <c r="H13"/>
  <c r="J12"/>
  <c r="H12"/>
  <c r="J11"/>
  <c r="H11"/>
  <c r="J10"/>
  <c r="H10"/>
  <c r="J9"/>
  <c r="H9"/>
  <c r="J8"/>
  <c r="H8"/>
  <c r="J7"/>
  <c r="H7"/>
  <c r="J6"/>
  <c r="H6"/>
  <c r="J5"/>
  <c r="H5"/>
  <c r="J4"/>
  <c r="H4"/>
  <c r="J3"/>
  <c r="H3"/>
  <c r="J2"/>
  <c r="H2"/>
  <c r="J1"/>
  <c r="H1"/>
  <c r="J99" i="11"/>
  <c r="H99"/>
  <c r="G99"/>
  <c r="F99"/>
  <c r="J98"/>
  <c r="H98"/>
  <c r="G98"/>
  <c r="F98"/>
  <c r="J96"/>
  <c r="H96"/>
  <c r="G96"/>
  <c r="J95"/>
  <c r="H95"/>
  <c r="G95"/>
  <c r="J94"/>
  <c r="H94"/>
  <c r="G94"/>
  <c r="J93"/>
  <c r="H93"/>
  <c r="G93"/>
  <c r="J92"/>
  <c r="H92"/>
  <c r="G92"/>
  <c r="J91"/>
  <c r="H91"/>
  <c r="G91"/>
  <c r="J90"/>
  <c r="H90"/>
  <c r="G90"/>
  <c r="J89"/>
  <c r="H89"/>
  <c r="G89"/>
  <c r="J88"/>
  <c r="H88"/>
  <c r="G88"/>
  <c r="J87"/>
  <c r="H87"/>
  <c r="G87"/>
  <c r="J86"/>
  <c r="H86"/>
  <c r="G86"/>
  <c r="J85"/>
  <c r="H85"/>
  <c r="G85"/>
  <c r="J84"/>
  <c r="H84"/>
  <c r="G84"/>
  <c r="J83"/>
  <c r="H83"/>
  <c r="G83"/>
  <c r="J82"/>
  <c r="H82"/>
  <c r="G82"/>
  <c r="J81"/>
  <c r="H81"/>
  <c r="G81"/>
  <c r="J80"/>
  <c r="H80"/>
  <c r="G80"/>
  <c r="J79"/>
  <c r="H79"/>
  <c r="G79"/>
  <c r="J78"/>
  <c r="H78"/>
  <c r="G78"/>
  <c r="J77"/>
  <c r="H77"/>
  <c r="G77"/>
  <c r="J76"/>
  <c r="H76"/>
  <c r="G76"/>
  <c r="J75"/>
  <c r="H75"/>
  <c r="G75"/>
  <c r="J74"/>
  <c r="H74"/>
  <c r="G74"/>
  <c r="J73"/>
  <c r="H73"/>
  <c r="G73"/>
  <c r="J72"/>
  <c r="H72"/>
  <c r="G72"/>
  <c r="J71"/>
  <c r="H71"/>
  <c r="G71"/>
  <c r="J70"/>
  <c r="H70"/>
  <c r="G70"/>
  <c r="J69"/>
  <c r="H69"/>
  <c r="G69"/>
  <c r="J68"/>
  <c r="H68"/>
  <c r="G68"/>
  <c r="J67"/>
  <c r="H67"/>
  <c r="G67"/>
  <c r="J66"/>
  <c r="H66"/>
  <c r="G66"/>
  <c r="J65"/>
  <c r="H65"/>
  <c r="G65"/>
  <c r="J64"/>
  <c r="H64"/>
  <c r="G64"/>
  <c r="J63"/>
  <c r="H63"/>
  <c r="G63"/>
  <c r="J62"/>
  <c r="H62"/>
  <c r="G62"/>
  <c r="J61"/>
  <c r="H61"/>
  <c r="G61"/>
  <c r="J60"/>
  <c r="H60"/>
  <c r="G60"/>
  <c r="J59"/>
  <c r="H59"/>
  <c r="G59"/>
  <c r="J58"/>
  <c r="H58"/>
  <c r="G58"/>
  <c r="J57"/>
  <c r="H57"/>
  <c r="G57"/>
  <c r="J56"/>
  <c r="H56"/>
  <c r="G56"/>
  <c r="J55"/>
  <c r="H55"/>
  <c r="G55"/>
  <c r="J54"/>
  <c r="H54"/>
  <c r="G54"/>
  <c r="J53"/>
  <c r="H53"/>
  <c r="G53"/>
  <c r="J52"/>
  <c r="H52"/>
  <c r="G52"/>
  <c r="J51"/>
  <c r="H51"/>
  <c r="G51"/>
  <c r="J50"/>
  <c r="H50"/>
  <c r="G50"/>
  <c r="J49"/>
  <c r="H49"/>
  <c r="G49"/>
  <c r="J48"/>
  <c r="H48"/>
  <c r="G48"/>
  <c r="J47"/>
  <c r="H47"/>
  <c r="G47"/>
  <c r="J46"/>
  <c r="H46"/>
  <c r="G46"/>
  <c r="J45"/>
  <c r="H45"/>
  <c r="G45"/>
  <c r="J44"/>
  <c r="H44"/>
  <c r="G44"/>
  <c r="J43"/>
  <c r="H43"/>
  <c r="G43"/>
  <c r="J42"/>
  <c r="H42"/>
  <c r="G42"/>
  <c r="J41"/>
  <c r="H41"/>
  <c r="G41"/>
  <c r="J40"/>
  <c r="H40"/>
  <c r="G40"/>
  <c r="J39"/>
  <c r="H39"/>
  <c r="G39"/>
  <c r="J38"/>
  <c r="H38"/>
  <c r="G38"/>
  <c r="J37"/>
  <c r="H37"/>
  <c r="G37"/>
  <c r="J36"/>
  <c r="H36"/>
  <c r="G36"/>
  <c r="J35"/>
  <c r="H35"/>
  <c r="G35"/>
  <c r="J34"/>
  <c r="H34"/>
  <c r="G34"/>
  <c r="J33"/>
  <c r="H33"/>
  <c r="G33"/>
  <c r="J32"/>
  <c r="H32"/>
  <c r="G32"/>
  <c r="J31"/>
  <c r="H31"/>
  <c r="G31"/>
  <c r="J30"/>
  <c r="H30"/>
  <c r="G30"/>
  <c r="J29"/>
  <c r="H29"/>
  <c r="G29"/>
  <c r="J28"/>
  <c r="H28"/>
  <c r="G28"/>
  <c r="J27"/>
  <c r="H27"/>
  <c r="G27"/>
  <c r="J26"/>
  <c r="H26"/>
  <c r="G26"/>
  <c r="J25"/>
  <c r="H25"/>
  <c r="G25"/>
  <c r="J24"/>
  <c r="H24"/>
  <c r="G24"/>
  <c r="J23"/>
  <c r="H23"/>
  <c r="G23"/>
  <c r="J22"/>
  <c r="H22"/>
  <c r="G22"/>
  <c r="J21"/>
  <c r="H21"/>
  <c r="G21"/>
  <c r="J20"/>
  <c r="H20"/>
  <c r="G20"/>
  <c r="J19"/>
  <c r="H19"/>
  <c r="G19"/>
  <c r="J18"/>
  <c r="H18"/>
  <c r="G18"/>
  <c r="J17"/>
  <c r="H17"/>
  <c r="G17"/>
  <c r="J16"/>
  <c r="H16"/>
  <c r="G16"/>
  <c r="J15"/>
  <c r="H15"/>
  <c r="G15"/>
  <c r="J14"/>
  <c r="H14"/>
  <c r="G14"/>
  <c r="J13"/>
  <c r="H13"/>
  <c r="G13"/>
  <c r="J12"/>
  <c r="H12"/>
  <c r="G12"/>
  <c r="J11"/>
  <c r="H11"/>
  <c r="G11"/>
  <c r="J10"/>
  <c r="H10"/>
  <c r="G10"/>
  <c r="J9"/>
  <c r="H9"/>
  <c r="G9"/>
  <c r="J8"/>
  <c r="H8"/>
  <c r="G8"/>
  <c r="J7"/>
  <c r="H7"/>
  <c r="G7"/>
  <c r="J6"/>
  <c r="H6"/>
  <c r="G6"/>
  <c r="J5"/>
  <c r="H5"/>
  <c r="G5"/>
  <c r="J4"/>
  <c r="H4"/>
  <c r="G4"/>
  <c r="J3"/>
  <c r="H3"/>
  <c r="G3"/>
  <c r="J2"/>
  <c r="H2"/>
  <c r="G2"/>
  <c r="J1"/>
  <c r="H1"/>
  <c r="G1"/>
  <c r="J99" i="7"/>
  <c r="I99"/>
  <c r="H99"/>
  <c r="J98"/>
  <c r="I98"/>
  <c r="H98"/>
  <c r="M96"/>
  <c r="K96"/>
  <c r="J96"/>
  <c r="E96"/>
  <c r="M95"/>
  <c r="K95"/>
  <c r="J95"/>
  <c r="E95"/>
  <c r="M94"/>
  <c r="K94"/>
  <c r="J94"/>
  <c r="E94"/>
  <c r="M93"/>
  <c r="K93"/>
  <c r="J93"/>
  <c r="E93"/>
  <c r="M92"/>
  <c r="K92"/>
  <c r="J92"/>
  <c r="E92"/>
  <c r="M91"/>
  <c r="K91"/>
  <c r="J91"/>
  <c r="E91"/>
  <c r="M90"/>
  <c r="K90"/>
  <c r="J90"/>
  <c r="E90"/>
  <c r="M89"/>
  <c r="K89"/>
  <c r="J89"/>
  <c r="E89"/>
  <c r="M88"/>
  <c r="K88"/>
  <c r="J88"/>
  <c r="E88"/>
  <c r="M87"/>
  <c r="K87"/>
  <c r="J87"/>
  <c r="E87"/>
  <c r="M86"/>
  <c r="K86"/>
  <c r="J86"/>
  <c r="E86"/>
  <c r="M85"/>
  <c r="K85"/>
  <c r="J85"/>
  <c r="E85"/>
  <c r="M84"/>
  <c r="K84"/>
  <c r="J84"/>
  <c r="E84"/>
  <c r="M83"/>
  <c r="K83"/>
  <c r="J83"/>
  <c r="E83"/>
  <c r="M82"/>
  <c r="K82"/>
  <c r="J82"/>
  <c r="E82"/>
  <c r="M81"/>
  <c r="K81"/>
  <c r="J81"/>
  <c r="E81"/>
  <c r="M80"/>
  <c r="K80"/>
  <c r="J80"/>
  <c r="E80"/>
  <c r="M79"/>
  <c r="K79"/>
  <c r="J79"/>
  <c r="E79"/>
  <c r="M78"/>
  <c r="K78"/>
  <c r="J78"/>
  <c r="E78"/>
  <c r="M77"/>
  <c r="K77"/>
  <c r="J77"/>
  <c r="E77"/>
  <c r="M76"/>
  <c r="K76"/>
  <c r="J76"/>
  <c r="E76"/>
  <c r="M75"/>
  <c r="K75"/>
  <c r="J75"/>
  <c r="E75"/>
  <c r="M74"/>
  <c r="K74"/>
  <c r="J74"/>
  <c r="E74"/>
  <c r="M73"/>
  <c r="K73"/>
  <c r="J73"/>
  <c r="E73"/>
  <c r="M72"/>
  <c r="K72"/>
  <c r="J72"/>
  <c r="E72"/>
  <c r="M71"/>
  <c r="K71"/>
  <c r="J71"/>
  <c r="E71"/>
  <c r="M70"/>
  <c r="K70"/>
  <c r="J70"/>
  <c r="E70"/>
  <c r="M69"/>
  <c r="K69"/>
  <c r="J69"/>
  <c r="E69"/>
  <c r="M68"/>
  <c r="K68"/>
  <c r="J68"/>
  <c r="E68"/>
  <c r="M67"/>
  <c r="K67"/>
  <c r="J67"/>
  <c r="E67"/>
  <c r="M66"/>
  <c r="K66"/>
  <c r="J66"/>
  <c r="E66"/>
  <c r="M65"/>
  <c r="K65"/>
  <c r="J65"/>
  <c r="E65"/>
  <c r="M64"/>
  <c r="K64"/>
  <c r="J64"/>
  <c r="E64"/>
  <c r="M63"/>
  <c r="K63"/>
  <c r="J63"/>
  <c r="E63"/>
  <c r="M62"/>
  <c r="K62"/>
  <c r="J62"/>
  <c r="E62"/>
  <c r="M61"/>
  <c r="K61"/>
  <c r="J61"/>
  <c r="E61"/>
  <c r="M60"/>
  <c r="K60"/>
  <c r="J60"/>
  <c r="E60"/>
  <c r="M59"/>
  <c r="K59"/>
  <c r="J59"/>
  <c r="E59"/>
  <c r="M58"/>
  <c r="K58"/>
  <c r="J58"/>
  <c r="E58"/>
  <c r="M57"/>
  <c r="K57"/>
  <c r="J57"/>
  <c r="E57"/>
  <c r="M56"/>
  <c r="K56"/>
  <c r="J56"/>
  <c r="E56"/>
  <c r="M55"/>
  <c r="K55"/>
  <c r="J55"/>
  <c r="E55"/>
  <c r="M54"/>
  <c r="K54"/>
  <c r="J54"/>
  <c r="E54"/>
  <c r="M53"/>
  <c r="K53"/>
  <c r="J53"/>
  <c r="E53"/>
  <c r="M52"/>
  <c r="K52"/>
  <c r="J52"/>
  <c r="E52"/>
  <c r="M51"/>
  <c r="K51"/>
  <c r="J51"/>
  <c r="E51"/>
  <c r="M50"/>
  <c r="K50"/>
  <c r="J50"/>
  <c r="E50"/>
  <c r="M49"/>
  <c r="K49"/>
  <c r="J49"/>
  <c r="E49"/>
  <c r="M48"/>
  <c r="K48"/>
  <c r="J48"/>
  <c r="E48"/>
  <c r="M47"/>
  <c r="K47"/>
  <c r="J47"/>
  <c r="E47"/>
  <c r="M46"/>
  <c r="K46"/>
  <c r="J46"/>
  <c r="E46"/>
  <c r="M45"/>
  <c r="K45"/>
  <c r="J45"/>
  <c r="E45"/>
  <c r="M44"/>
  <c r="K44"/>
  <c r="J44"/>
  <c r="E44"/>
  <c r="M43"/>
  <c r="K43"/>
  <c r="J43"/>
  <c r="E43"/>
  <c r="M42"/>
  <c r="K42"/>
  <c r="J42"/>
  <c r="E42"/>
  <c r="M41"/>
  <c r="K41"/>
  <c r="J41"/>
  <c r="E41"/>
  <c r="M40"/>
  <c r="K40"/>
  <c r="J40"/>
  <c r="E40"/>
  <c r="M39"/>
  <c r="K39"/>
  <c r="J39"/>
  <c r="E39"/>
  <c r="M38"/>
  <c r="K38"/>
  <c r="J38"/>
  <c r="E38"/>
  <c r="M37"/>
  <c r="K37"/>
  <c r="J37"/>
  <c r="E37"/>
  <c r="M36"/>
  <c r="K36"/>
  <c r="J36"/>
  <c r="E36"/>
  <c r="M35"/>
  <c r="K35"/>
  <c r="J35"/>
  <c r="E35"/>
  <c r="M34"/>
  <c r="K34"/>
  <c r="J34"/>
  <c r="E34"/>
  <c r="M33"/>
  <c r="K33"/>
  <c r="J33"/>
  <c r="E33"/>
  <c r="M32"/>
  <c r="K32"/>
  <c r="J32"/>
  <c r="E32"/>
  <c r="M31"/>
  <c r="K31"/>
  <c r="J31"/>
  <c r="E31"/>
  <c r="M30"/>
  <c r="K30"/>
  <c r="J30"/>
  <c r="E30"/>
  <c r="M29"/>
  <c r="K29"/>
  <c r="J29"/>
  <c r="E29"/>
  <c r="M28"/>
  <c r="K28"/>
  <c r="J28"/>
  <c r="E28"/>
  <c r="M27"/>
  <c r="K27"/>
  <c r="J27"/>
  <c r="E27"/>
  <c r="M26"/>
  <c r="K26"/>
  <c r="J26"/>
  <c r="E26"/>
  <c r="M25"/>
  <c r="K25"/>
  <c r="J25"/>
  <c r="E25"/>
  <c r="M24"/>
  <c r="K24"/>
  <c r="J24"/>
  <c r="E24"/>
  <c r="M23"/>
  <c r="K23"/>
  <c r="J23"/>
  <c r="E23"/>
  <c r="M22"/>
  <c r="K22"/>
  <c r="J22"/>
  <c r="E22"/>
  <c r="M21"/>
  <c r="K21"/>
  <c r="J21"/>
  <c r="E21"/>
  <c r="M20"/>
  <c r="K20"/>
  <c r="J20"/>
  <c r="E20"/>
  <c r="M19"/>
  <c r="K19"/>
  <c r="J19"/>
  <c r="E19"/>
  <c r="M18"/>
  <c r="K18"/>
  <c r="J18"/>
  <c r="E18"/>
  <c r="M17"/>
  <c r="K17"/>
  <c r="J17"/>
  <c r="E17"/>
  <c r="M16"/>
  <c r="K16"/>
  <c r="J16"/>
  <c r="E16"/>
  <c r="M15"/>
  <c r="K15"/>
  <c r="J15"/>
  <c r="E15"/>
  <c r="M14"/>
  <c r="K14"/>
  <c r="J14"/>
  <c r="E14"/>
  <c r="M13"/>
  <c r="K13"/>
  <c r="J13"/>
  <c r="E13"/>
  <c r="M12"/>
  <c r="K12"/>
  <c r="J12"/>
  <c r="E12"/>
  <c r="M11"/>
  <c r="K11"/>
  <c r="J11"/>
  <c r="E11"/>
  <c r="M10"/>
  <c r="K10"/>
  <c r="J10"/>
  <c r="E10"/>
  <c r="M9"/>
  <c r="K9"/>
  <c r="J9"/>
  <c r="E9"/>
  <c r="M8"/>
  <c r="K8"/>
  <c r="J8"/>
  <c r="E8"/>
  <c r="M7"/>
  <c r="K7"/>
  <c r="J7"/>
  <c r="E7"/>
  <c r="M6"/>
  <c r="K6"/>
  <c r="J6"/>
  <c r="E6"/>
  <c r="M5"/>
  <c r="K5"/>
  <c r="J5"/>
  <c r="E5"/>
  <c r="M4"/>
  <c r="K4"/>
  <c r="J4"/>
  <c r="E4"/>
  <c r="M3"/>
  <c r="K3"/>
  <c r="J3"/>
  <c r="E3"/>
  <c r="M2"/>
  <c r="K2"/>
  <c r="J2"/>
  <c r="E2"/>
  <c r="M1"/>
  <c r="K1"/>
  <c r="J1"/>
  <c r="E1"/>
  <c r="J99" i="8"/>
  <c r="I99"/>
  <c r="H99"/>
  <c r="J98"/>
  <c r="I98"/>
  <c r="H98"/>
  <c r="M96"/>
  <c r="K96"/>
  <c r="J96"/>
  <c r="E96"/>
  <c r="M95"/>
  <c r="K95"/>
  <c r="J95"/>
  <c r="E95"/>
  <c r="M94"/>
  <c r="K94"/>
  <c r="J94"/>
  <c r="E94"/>
  <c r="M93"/>
  <c r="K93"/>
  <c r="J93"/>
  <c r="E93"/>
  <c r="M92"/>
  <c r="K92"/>
  <c r="J92"/>
  <c r="E92"/>
  <c r="M91"/>
  <c r="K91"/>
  <c r="J91"/>
  <c r="E91"/>
  <c r="M90"/>
  <c r="K90"/>
  <c r="J90"/>
  <c r="E90"/>
  <c r="M89"/>
  <c r="K89"/>
  <c r="J89"/>
  <c r="E89"/>
  <c r="M88"/>
  <c r="K88"/>
  <c r="J88"/>
  <c r="E88"/>
  <c r="M87"/>
  <c r="K87"/>
  <c r="J87"/>
  <c r="E87"/>
  <c r="M86"/>
  <c r="K86"/>
  <c r="J86"/>
  <c r="E86"/>
  <c r="M85"/>
  <c r="K85"/>
  <c r="J85"/>
  <c r="E85"/>
  <c r="M84"/>
  <c r="K84"/>
  <c r="J84"/>
  <c r="E84"/>
  <c r="M83"/>
  <c r="K83"/>
  <c r="J83"/>
  <c r="E83"/>
  <c r="M82"/>
  <c r="K82"/>
  <c r="J82"/>
  <c r="E82"/>
  <c r="M81"/>
  <c r="K81"/>
  <c r="J81"/>
  <c r="E81"/>
  <c r="M80"/>
  <c r="K80"/>
  <c r="J80"/>
  <c r="E80"/>
  <c r="M79"/>
  <c r="K79"/>
  <c r="J79"/>
  <c r="E79"/>
  <c r="M78"/>
  <c r="K78"/>
  <c r="J78"/>
  <c r="E78"/>
  <c r="M77"/>
  <c r="K77"/>
  <c r="J77"/>
  <c r="E77"/>
  <c r="M76"/>
  <c r="K76"/>
  <c r="J76"/>
  <c r="E76"/>
  <c r="M75"/>
  <c r="K75"/>
  <c r="J75"/>
  <c r="E75"/>
  <c r="M74"/>
  <c r="K74"/>
  <c r="J74"/>
  <c r="E74"/>
  <c r="M73"/>
  <c r="K73"/>
  <c r="J73"/>
  <c r="E73"/>
  <c r="M72"/>
  <c r="K72"/>
  <c r="J72"/>
  <c r="E72"/>
  <c r="M71"/>
  <c r="K71"/>
  <c r="J71"/>
  <c r="E71"/>
  <c r="M70"/>
  <c r="K70"/>
  <c r="J70"/>
  <c r="E70"/>
  <c r="M69"/>
  <c r="K69"/>
  <c r="J69"/>
  <c r="E69"/>
  <c r="M68"/>
  <c r="K68"/>
  <c r="J68"/>
  <c r="E68"/>
  <c r="M67"/>
  <c r="K67"/>
  <c r="J67"/>
  <c r="E67"/>
  <c r="M66"/>
  <c r="K66"/>
  <c r="J66"/>
  <c r="E66"/>
  <c r="M65"/>
  <c r="K65"/>
  <c r="J65"/>
  <c r="E65"/>
  <c r="M64"/>
  <c r="K64"/>
  <c r="J64"/>
  <c r="E64"/>
  <c r="M63"/>
  <c r="K63"/>
  <c r="J63"/>
  <c r="E63"/>
  <c r="M62"/>
  <c r="K62"/>
  <c r="J62"/>
  <c r="E62"/>
  <c r="M61"/>
  <c r="K61"/>
  <c r="J61"/>
  <c r="E61"/>
  <c r="M60"/>
  <c r="K60"/>
  <c r="J60"/>
  <c r="E60"/>
  <c r="M59"/>
  <c r="K59"/>
  <c r="J59"/>
  <c r="E59"/>
  <c r="M58"/>
  <c r="K58"/>
  <c r="J58"/>
  <c r="E58"/>
  <c r="M57"/>
  <c r="K57"/>
  <c r="J57"/>
  <c r="E57"/>
  <c r="M56"/>
  <c r="K56"/>
  <c r="J56"/>
  <c r="E56"/>
  <c r="M55"/>
  <c r="K55"/>
  <c r="J55"/>
  <c r="E55"/>
  <c r="M54"/>
  <c r="K54"/>
  <c r="J54"/>
  <c r="E54"/>
  <c r="M53"/>
  <c r="K53"/>
  <c r="J53"/>
  <c r="E53"/>
  <c r="M52"/>
  <c r="K52"/>
  <c r="J52"/>
  <c r="E52"/>
  <c r="M51"/>
  <c r="K51"/>
  <c r="J51"/>
  <c r="E51"/>
  <c r="M50"/>
  <c r="K50"/>
  <c r="J50"/>
  <c r="E50"/>
  <c r="M49"/>
  <c r="K49"/>
  <c r="J49"/>
  <c r="E49"/>
  <c r="M48"/>
  <c r="K48"/>
  <c r="J48"/>
  <c r="E48"/>
  <c r="M47"/>
  <c r="K47"/>
  <c r="J47"/>
  <c r="E47"/>
  <c r="M46"/>
  <c r="K46"/>
  <c r="J46"/>
  <c r="E46"/>
  <c r="M45"/>
  <c r="K45"/>
  <c r="J45"/>
  <c r="E45"/>
  <c r="M44"/>
  <c r="K44"/>
  <c r="J44"/>
  <c r="E44"/>
  <c r="M43"/>
  <c r="K43"/>
  <c r="J43"/>
  <c r="E43"/>
  <c r="M42"/>
  <c r="K42"/>
  <c r="J42"/>
  <c r="E42"/>
  <c r="M41"/>
  <c r="K41"/>
  <c r="J41"/>
  <c r="E41"/>
  <c r="M40"/>
  <c r="K40"/>
  <c r="J40"/>
  <c r="E40"/>
  <c r="M39"/>
  <c r="K39"/>
  <c r="J39"/>
  <c r="E39"/>
  <c r="M38"/>
  <c r="K38"/>
  <c r="J38"/>
  <c r="E38"/>
  <c r="M37"/>
  <c r="K37"/>
  <c r="J37"/>
  <c r="E37"/>
  <c r="M36"/>
  <c r="K36"/>
  <c r="J36"/>
  <c r="E36"/>
  <c r="M35"/>
  <c r="K35"/>
  <c r="J35"/>
  <c r="E35"/>
  <c r="M34"/>
  <c r="K34"/>
  <c r="J34"/>
  <c r="E34"/>
  <c r="M33"/>
  <c r="K33"/>
  <c r="J33"/>
  <c r="E33"/>
  <c r="M32"/>
  <c r="K32"/>
  <c r="J32"/>
  <c r="E32"/>
  <c r="M31"/>
  <c r="K31"/>
  <c r="J31"/>
  <c r="E31"/>
  <c r="M30"/>
  <c r="K30"/>
  <c r="J30"/>
  <c r="E30"/>
  <c r="M29"/>
  <c r="K29"/>
  <c r="J29"/>
  <c r="E29"/>
  <c r="M28"/>
  <c r="K28"/>
  <c r="J28"/>
  <c r="E28"/>
  <c r="M27"/>
  <c r="K27"/>
  <c r="J27"/>
  <c r="E27"/>
  <c r="M26"/>
  <c r="K26"/>
  <c r="J26"/>
  <c r="E26"/>
  <c r="M25"/>
  <c r="K25"/>
  <c r="J25"/>
  <c r="E25"/>
  <c r="M24"/>
  <c r="K24"/>
  <c r="J24"/>
  <c r="E24"/>
  <c r="M23"/>
  <c r="K23"/>
  <c r="J23"/>
  <c r="E23"/>
  <c r="M22"/>
  <c r="K22"/>
  <c r="J22"/>
  <c r="E22"/>
  <c r="M21"/>
  <c r="K21"/>
  <c r="J21"/>
  <c r="E21"/>
  <c r="M20"/>
  <c r="K20"/>
  <c r="J20"/>
  <c r="E20"/>
  <c r="M19"/>
  <c r="K19"/>
  <c r="J19"/>
  <c r="E19"/>
  <c r="M18"/>
  <c r="K18"/>
  <c r="J18"/>
  <c r="E18"/>
  <c r="M17"/>
  <c r="K17"/>
  <c r="J17"/>
  <c r="E17"/>
  <c r="M16"/>
  <c r="K16"/>
  <c r="J16"/>
  <c r="E16"/>
  <c r="M15"/>
  <c r="K15"/>
  <c r="J15"/>
  <c r="E15"/>
  <c r="M14"/>
  <c r="K14"/>
  <c r="J14"/>
  <c r="E14"/>
  <c r="M13"/>
  <c r="K13"/>
  <c r="J13"/>
  <c r="E13"/>
  <c r="M12"/>
  <c r="K12"/>
  <c r="J12"/>
  <c r="E12"/>
  <c r="M11"/>
  <c r="K11"/>
  <c r="J11"/>
  <c r="E11"/>
  <c r="M10"/>
  <c r="K10"/>
  <c r="J10"/>
  <c r="E10"/>
  <c r="M9"/>
  <c r="K9"/>
  <c r="J9"/>
  <c r="E9"/>
  <c r="M8"/>
  <c r="K8"/>
  <c r="J8"/>
  <c r="E8"/>
  <c r="M7"/>
  <c r="K7"/>
  <c r="J7"/>
  <c r="E7"/>
  <c r="M6"/>
  <c r="K6"/>
  <c r="J6"/>
  <c r="E6"/>
  <c r="M5"/>
  <c r="K5"/>
  <c r="J5"/>
  <c r="E5"/>
  <c r="M4"/>
  <c r="K4"/>
  <c r="J4"/>
  <c r="E4"/>
  <c r="M3"/>
  <c r="K3"/>
  <c r="J3"/>
  <c r="E3"/>
  <c r="M2"/>
  <c r="K2"/>
  <c r="J2"/>
  <c r="E2"/>
  <c r="M1"/>
  <c r="K1"/>
  <c r="J1"/>
  <c r="E1"/>
  <c r="K99" i="9"/>
  <c r="I99"/>
  <c r="H99"/>
  <c r="G99"/>
  <c r="K98"/>
  <c r="I98"/>
  <c r="H98"/>
  <c r="G98"/>
  <c r="K96"/>
  <c r="I96"/>
  <c r="H96"/>
  <c r="K95"/>
  <c r="I95"/>
  <c r="H95"/>
  <c r="K94"/>
  <c r="I94"/>
  <c r="H94"/>
  <c r="K93"/>
  <c r="I93"/>
  <c r="H93"/>
  <c r="K92"/>
  <c r="I92"/>
  <c r="H92"/>
  <c r="K91"/>
  <c r="I91"/>
  <c r="H91"/>
  <c r="K90"/>
  <c r="I90"/>
  <c r="H90"/>
  <c r="K89"/>
  <c r="I89"/>
  <c r="H89"/>
  <c r="K88"/>
  <c r="I88"/>
  <c r="H88"/>
  <c r="K87"/>
  <c r="I87"/>
  <c r="H87"/>
  <c r="K86"/>
  <c r="I86"/>
  <c r="H86"/>
  <c r="K85"/>
  <c r="I85"/>
  <c r="H85"/>
  <c r="K84"/>
  <c r="I84"/>
  <c r="H84"/>
  <c r="K83"/>
  <c r="I83"/>
  <c r="H83"/>
  <c r="K82"/>
  <c r="I82"/>
  <c r="H82"/>
  <c r="K81"/>
  <c r="I81"/>
  <c r="H81"/>
  <c r="K80"/>
  <c r="I80"/>
  <c r="H80"/>
  <c r="K79"/>
  <c r="I79"/>
  <c r="H79"/>
  <c r="K78"/>
  <c r="I78"/>
  <c r="H78"/>
  <c r="K77"/>
  <c r="I77"/>
  <c r="H77"/>
  <c r="K76"/>
  <c r="I76"/>
  <c r="H76"/>
  <c r="K75"/>
  <c r="I75"/>
  <c r="H75"/>
  <c r="K74"/>
  <c r="I74"/>
  <c r="H74"/>
  <c r="K73"/>
  <c r="I73"/>
  <c r="H73"/>
  <c r="K72"/>
  <c r="I72"/>
  <c r="H72"/>
  <c r="K71"/>
  <c r="I71"/>
  <c r="H71"/>
  <c r="K70"/>
  <c r="I70"/>
  <c r="H70"/>
  <c r="K69"/>
  <c r="I69"/>
  <c r="H69"/>
  <c r="K68"/>
  <c r="I68"/>
  <c r="H68"/>
  <c r="K67"/>
  <c r="I67"/>
  <c r="H67"/>
  <c r="K66"/>
  <c r="I66"/>
  <c r="H66"/>
  <c r="K65"/>
  <c r="I65"/>
  <c r="H65"/>
  <c r="K64"/>
  <c r="I64"/>
  <c r="H64"/>
  <c r="K63"/>
  <c r="I63"/>
  <c r="H63"/>
  <c r="K62"/>
  <c r="I62"/>
  <c r="H62"/>
  <c r="K61"/>
  <c r="I61"/>
  <c r="H61"/>
  <c r="K60"/>
  <c r="I60"/>
  <c r="H60"/>
  <c r="K59"/>
  <c r="I59"/>
  <c r="H59"/>
  <c r="K58"/>
  <c r="I58"/>
  <c r="H58"/>
  <c r="K57"/>
  <c r="I57"/>
  <c r="H57"/>
  <c r="K56"/>
  <c r="I56"/>
  <c r="H56"/>
  <c r="K55"/>
  <c r="I55"/>
  <c r="H55"/>
  <c r="K54"/>
  <c r="I54"/>
  <c r="H54"/>
  <c r="K53"/>
  <c r="I53"/>
  <c r="H53"/>
  <c r="K52"/>
  <c r="I52"/>
  <c r="H52"/>
  <c r="K51"/>
  <c r="I51"/>
  <c r="H51"/>
  <c r="K50"/>
  <c r="I50"/>
  <c r="H50"/>
  <c r="K49"/>
  <c r="I49"/>
  <c r="H49"/>
  <c r="K48"/>
  <c r="I48"/>
  <c r="H48"/>
  <c r="K47"/>
  <c r="I47"/>
  <c r="H47"/>
  <c r="K46"/>
  <c r="I46"/>
  <c r="H46"/>
  <c r="K45"/>
  <c r="I45"/>
  <c r="H45"/>
  <c r="K44"/>
  <c r="I44"/>
  <c r="H44"/>
  <c r="K43"/>
  <c r="I43"/>
  <c r="H43"/>
  <c r="K42"/>
  <c r="I42"/>
  <c r="H42"/>
  <c r="K41"/>
  <c r="I41"/>
  <c r="H41"/>
  <c r="K40"/>
  <c r="I40"/>
  <c r="H40"/>
  <c r="K39"/>
  <c r="I39"/>
  <c r="H39"/>
  <c r="K38"/>
  <c r="I38"/>
  <c r="H38"/>
  <c r="K37"/>
  <c r="I37"/>
  <c r="H37"/>
  <c r="K36"/>
  <c r="I36"/>
  <c r="H36"/>
  <c r="K35"/>
  <c r="I35"/>
  <c r="H35"/>
  <c r="K34"/>
  <c r="I34"/>
  <c r="H34"/>
  <c r="K33"/>
  <c r="I33"/>
  <c r="H33"/>
  <c r="K32"/>
  <c r="I32"/>
  <c r="H32"/>
  <c r="K31"/>
  <c r="I31"/>
  <c r="H31"/>
  <c r="K30"/>
  <c r="I30"/>
  <c r="H30"/>
  <c r="K29"/>
  <c r="I29"/>
  <c r="H29"/>
  <c r="K28"/>
  <c r="I28"/>
  <c r="H28"/>
  <c r="K27"/>
  <c r="I27"/>
  <c r="H27"/>
  <c r="K26"/>
  <c r="I26"/>
  <c r="H26"/>
  <c r="K25"/>
  <c r="I25"/>
  <c r="H25"/>
  <c r="K24"/>
  <c r="I24"/>
  <c r="H24"/>
  <c r="K23"/>
  <c r="I23"/>
  <c r="H23"/>
  <c r="K22"/>
  <c r="I22"/>
  <c r="H22"/>
  <c r="K21"/>
  <c r="I21"/>
  <c r="H21"/>
  <c r="K20"/>
  <c r="I20"/>
  <c r="H20"/>
  <c r="K19"/>
  <c r="I19"/>
  <c r="H19"/>
  <c r="K18"/>
  <c r="I18"/>
  <c r="H18"/>
  <c r="K17"/>
  <c r="I17"/>
  <c r="H17"/>
  <c r="K16"/>
  <c r="I16"/>
  <c r="H16"/>
  <c r="K15"/>
  <c r="I15"/>
  <c r="H15"/>
  <c r="K14"/>
  <c r="I14"/>
  <c r="H14"/>
  <c r="K13"/>
  <c r="I13"/>
  <c r="H13"/>
  <c r="K12"/>
  <c r="I12"/>
  <c r="H12"/>
  <c r="K11"/>
  <c r="I11"/>
  <c r="H11"/>
  <c r="K10"/>
  <c r="I10"/>
  <c r="H10"/>
  <c r="K9"/>
  <c r="I9"/>
  <c r="H9"/>
  <c r="K8"/>
  <c r="I8"/>
  <c r="H8"/>
  <c r="K7"/>
  <c r="I7"/>
  <c r="H7"/>
  <c r="K6"/>
  <c r="I6"/>
  <c r="H6"/>
  <c r="K5"/>
  <c r="I5"/>
  <c r="H5"/>
  <c r="K4"/>
  <c r="I4"/>
  <c r="H4"/>
  <c r="K3"/>
  <c r="I3"/>
  <c r="H3"/>
  <c r="K2"/>
  <c r="I2"/>
  <c r="H2"/>
  <c r="K1"/>
  <c r="I1"/>
  <c r="H1"/>
</calcChain>
</file>

<file path=xl/sharedStrings.xml><?xml version="1.0" encoding="utf-8"?>
<sst xmlns="http://schemas.openxmlformats.org/spreadsheetml/2006/main" count="2778" uniqueCount="1726">
  <si>
    <t>YLR001C</t>
  </si>
  <si>
    <t>YLR003C</t>
  </si>
  <si>
    <t>YLR004C</t>
  </si>
  <si>
    <t>YLR006C</t>
  </si>
  <si>
    <t>SSK1</t>
  </si>
  <si>
    <t>YLR011W</t>
  </si>
  <si>
    <t>LOT6</t>
  </si>
  <si>
    <t>YLR012C</t>
  </si>
  <si>
    <t>YLR013W</t>
  </si>
  <si>
    <t>TRM9</t>
  </si>
  <si>
    <t>YML013W</t>
  </si>
  <si>
    <t>SEL1</t>
  </si>
  <si>
    <t>YJL169W</t>
  </si>
  <si>
    <t>SAP185</t>
  </si>
  <si>
    <t>YJL096W</t>
  </si>
  <si>
    <t>MRPL49</t>
  </si>
  <si>
    <t>YJL095W</t>
  </si>
  <si>
    <t>BCK1</t>
  </si>
  <si>
    <t>YJL093C</t>
  </si>
  <si>
    <t>TOK1</t>
  </si>
  <si>
    <t>YJL092W</t>
  </si>
  <si>
    <t>HPR5</t>
  </si>
  <si>
    <t>YJL089W</t>
  </si>
  <si>
    <t>YMR215W</t>
  </si>
  <si>
    <t>GAS3</t>
  </si>
  <si>
    <t>YML006C</t>
  </si>
  <si>
    <t>GIS4</t>
  </si>
  <si>
    <t>YML005W</t>
  </si>
  <si>
    <t>TRM12</t>
  </si>
  <si>
    <t>YML004C</t>
  </si>
  <si>
    <t>GLO1</t>
  </si>
  <si>
    <t>YML003W</t>
  </si>
  <si>
    <t>YML002W</t>
  </si>
  <si>
    <t>YML001W</t>
  </si>
  <si>
    <t>YPT7</t>
  </si>
  <si>
    <t>YMR002W</t>
  </si>
  <si>
    <t>YAR002W</t>
  </si>
  <si>
    <t>YMR225C</t>
  </si>
  <si>
    <t>MRPL44</t>
  </si>
  <si>
    <t>YMR226C</t>
  </si>
  <si>
    <t>YMR228W</t>
  </si>
  <si>
    <t>MTF1</t>
  </si>
  <si>
    <t>YMR230W</t>
  </si>
  <si>
    <t>RPS10B</t>
  </si>
  <si>
    <t>YMR231W</t>
  </si>
  <si>
    <t>PEP5</t>
  </si>
  <si>
    <t>YMR232W</t>
  </si>
  <si>
    <t>FUS2</t>
  </si>
  <si>
    <t>YJR105W</t>
  </si>
  <si>
    <t>UIP3</t>
  </si>
  <si>
    <t>YAR028W</t>
  </si>
  <si>
    <t>YAR029W</t>
  </si>
  <si>
    <t>F</t>
  </si>
  <si>
    <t>YAR031W</t>
  </si>
  <si>
    <t>PRM9</t>
  </si>
  <si>
    <t>YAR030C</t>
  </si>
  <si>
    <t>YAR035W</t>
  </si>
  <si>
    <t>YAT1</t>
  </si>
  <si>
    <t>YAR037W</t>
  </si>
  <si>
    <t>YAR040C</t>
  </si>
  <si>
    <t>YAR042W</t>
  </si>
  <si>
    <t>SWH1</t>
  </si>
  <si>
    <t>YAL061W</t>
  </si>
  <si>
    <t>YAL060W</t>
  </si>
  <si>
    <t>BDH1</t>
  </si>
  <si>
    <t>YAL059W</t>
  </si>
  <si>
    <t>ECM1</t>
  </si>
  <si>
    <t>YAL058W</t>
  </si>
  <si>
    <t>CNE1</t>
  </si>
  <si>
    <t>YAL056W</t>
  </si>
  <si>
    <t>GPB2</t>
  </si>
  <si>
    <t>YAL055W</t>
  </si>
  <si>
    <t>PEX22</t>
  </si>
  <si>
    <t>YAL053W</t>
  </si>
  <si>
    <t>B</t>
  </si>
  <si>
    <t>SIP4</t>
  </si>
  <si>
    <t>YJL088W</t>
  </si>
  <si>
    <t>ARG3</t>
  </si>
  <si>
    <t>YJL084C</t>
  </si>
  <si>
    <t>YJL083W</t>
  </si>
  <si>
    <t>TAX4</t>
  </si>
  <si>
    <t>YJL082W</t>
  </si>
  <si>
    <t>IML2</t>
  </si>
  <si>
    <t>YJL080C</t>
  </si>
  <si>
    <t>SCP160</t>
  </si>
  <si>
    <t>YJL079C</t>
  </si>
  <si>
    <t>PRY1</t>
  </si>
  <si>
    <t>YJL077C</t>
  </si>
  <si>
    <t>ICS3</t>
  </si>
  <si>
    <t>YJL075C</t>
  </si>
  <si>
    <t>APQ13</t>
  </si>
  <si>
    <t>YJL073W</t>
  </si>
  <si>
    <t>JEM1</t>
  </si>
  <si>
    <t>YJL071W</t>
  </si>
  <si>
    <t>ARG2</t>
  </si>
  <si>
    <t>YJL068C</t>
  </si>
  <si>
    <t>YJL067W</t>
  </si>
  <si>
    <t>YJL066C</t>
  </si>
  <si>
    <t>MPM1</t>
  </si>
  <si>
    <t>YJL064W</t>
  </si>
  <si>
    <t>YJL065C</t>
  </si>
  <si>
    <t>DLS1</t>
  </si>
  <si>
    <t>YJL063C</t>
  </si>
  <si>
    <t>MRPL8</t>
  </si>
  <si>
    <t>YJL062W</t>
  </si>
  <si>
    <t>LAS21</t>
  </si>
  <si>
    <t>YJL060W</t>
  </si>
  <si>
    <t>BNA3</t>
  </si>
  <si>
    <t>YJL059W</t>
  </si>
  <si>
    <t>YHC3</t>
  </si>
  <si>
    <t>YJL058C</t>
  </si>
  <si>
    <t>BIT61</t>
  </si>
  <si>
    <t>YJL057C</t>
  </si>
  <si>
    <t>YJL056C</t>
  </si>
  <si>
    <t>ZAP1</t>
  </si>
  <si>
    <t>YJL055W</t>
  </si>
  <si>
    <t>YJL053W</t>
  </si>
  <si>
    <t>PEP8</t>
  </si>
  <si>
    <t>YJL052W</t>
  </si>
  <si>
    <t>TDH1</t>
  </si>
  <si>
    <t>YJL051W</t>
  </si>
  <si>
    <t>YJL049W</t>
  </si>
  <si>
    <t>YJL048C</t>
  </si>
  <si>
    <t>UBX6</t>
  </si>
  <si>
    <t>YJL047C</t>
  </si>
  <si>
    <t>RTT101</t>
  </si>
  <si>
    <t>YJL046W</t>
  </si>
  <si>
    <t>YAL027W</t>
  </si>
  <si>
    <t>YAL026C</t>
  </si>
  <si>
    <t>DRS2</t>
  </si>
  <si>
    <t>YAL023C</t>
  </si>
  <si>
    <t>PMT2</t>
  </si>
  <si>
    <t>YAL022C</t>
  </si>
  <si>
    <t>FUN26</t>
  </si>
  <si>
    <t>YAL021C</t>
  </si>
  <si>
    <t>CCR4</t>
  </si>
  <si>
    <t>YAL020C</t>
  </si>
  <si>
    <t>ATS1</t>
  </si>
  <si>
    <t>D</t>
  </si>
  <si>
    <t>YAL019W</t>
  </si>
  <si>
    <t>YLR020C</t>
  </si>
  <si>
    <t>YEH2</t>
  </si>
  <si>
    <t>YLR021W</t>
  </si>
  <si>
    <t>YLR023C</t>
  </si>
  <si>
    <t>IZH3</t>
  </si>
  <si>
    <t>YLR024C</t>
  </si>
  <si>
    <t>UBR2</t>
  </si>
  <si>
    <t>YLR025W</t>
  </si>
  <si>
    <t>SNF7</t>
  </si>
  <si>
    <t>YLR027C</t>
  </si>
  <si>
    <t>AAT2</t>
  </si>
  <si>
    <t>YLR028C</t>
  </si>
  <si>
    <t>ADE16</t>
  </si>
  <si>
    <t>YML037C</t>
  </si>
  <si>
    <t>YML035C</t>
  </si>
  <si>
    <t>SPO7</t>
  </si>
  <si>
    <t>YAL008W</t>
  </si>
  <si>
    <t>FUN14</t>
  </si>
  <si>
    <t>YAL007C</t>
  </si>
  <si>
    <t>ERP2</t>
  </si>
  <si>
    <t>YAL004W</t>
  </si>
  <si>
    <t>E</t>
  </si>
  <si>
    <t>YAL005C</t>
  </si>
  <si>
    <t>SSA1</t>
  </si>
  <si>
    <t>YAL002W</t>
  </si>
  <si>
    <t>VPS8</t>
  </si>
  <si>
    <t>YLL062C</t>
  </si>
  <si>
    <t>MHT1</t>
  </si>
  <si>
    <t>YLL063C</t>
  </si>
  <si>
    <t>RPS18B</t>
  </si>
  <si>
    <t>YML024W</t>
  </si>
  <si>
    <t>RPS17A</t>
  </si>
  <si>
    <t>YML020W</t>
  </si>
  <si>
    <t>YML019W</t>
  </si>
  <si>
    <t>OST6</t>
  </si>
  <si>
    <t>YML018C</t>
  </si>
  <si>
    <t>YML017W</t>
  </si>
  <si>
    <t>PSP2</t>
  </si>
  <si>
    <t>YML016C</t>
  </si>
  <si>
    <t>PPZ1</t>
  </si>
  <si>
    <t>YML014W</t>
  </si>
  <si>
    <t>RIM21</t>
  </si>
  <si>
    <t>YML013C-A</t>
  </si>
  <si>
    <t>YML012W</t>
  </si>
  <si>
    <t>ERV25</t>
  </si>
  <si>
    <t>YML011C</t>
  </si>
  <si>
    <t>YML010W-A</t>
  </si>
  <si>
    <t>YML009c</t>
  </si>
  <si>
    <t>MRPL39</t>
  </si>
  <si>
    <t>YML008C</t>
  </si>
  <si>
    <t>ERG6</t>
  </si>
  <si>
    <t>YML007W</t>
  </si>
  <si>
    <t>YAP1</t>
  </si>
  <si>
    <t>YNL285W</t>
  </si>
  <si>
    <t>YNL283C</t>
  </si>
  <si>
    <t>WSC2</t>
  </si>
  <si>
    <t>YNL281W</t>
  </si>
  <si>
    <t>HCH1</t>
  </si>
  <si>
    <t>YNL280C</t>
  </si>
  <si>
    <t>ERG24</t>
  </si>
  <si>
    <t>YNL278W</t>
  </si>
  <si>
    <t>CAF120</t>
  </si>
  <si>
    <t>YNL277W</t>
  </si>
  <si>
    <t>MET2</t>
  </si>
  <si>
    <t>YNL276C</t>
  </si>
  <si>
    <t>NUP60</t>
  </si>
  <si>
    <t>YAR003W</t>
  </si>
  <si>
    <t>SWD1</t>
  </si>
  <si>
    <t>YAR014C</t>
  </si>
  <si>
    <t>BUD14</t>
  </si>
  <si>
    <t>YAR015W</t>
  </si>
  <si>
    <t>ADE1</t>
  </si>
  <si>
    <t>YAR018C</t>
  </si>
  <si>
    <t>KIN3</t>
  </si>
  <si>
    <t>YAR020C</t>
  </si>
  <si>
    <t>PAU7</t>
  </si>
  <si>
    <t>YAR023C</t>
  </si>
  <si>
    <t>YAR027W</t>
  </si>
  <si>
    <t>YJL163C</t>
  </si>
  <si>
    <t>YJL162C</t>
  </si>
  <si>
    <t>JJJ2</t>
  </si>
  <si>
    <t>YJL161W</t>
  </si>
  <si>
    <t>FMP33</t>
  </si>
  <si>
    <t>YJL159W</t>
  </si>
  <si>
    <t>HSP150</t>
  </si>
  <si>
    <t>YJL158C</t>
  </si>
  <si>
    <t>CIS3</t>
  </si>
  <si>
    <t>YJL157C</t>
  </si>
  <si>
    <t>FAR1</t>
  </si>
  <si>
    <t>YJL155C</t>
  </si>
  <si>
    <t>FBP26</t>
  </si>
  <si>
    <t>YAR043C</t>
  </si>
  <si>
    <t>YAR044W</t>
  </si>
  <si>
    <t>YAR047C</t>
  </si>
  <si>
    <t>YJL218W</t>
  </si>
  <si>
    <t>YJL217W</t>
  </si>
  <si>
    <t>YJL216C</t>
  </si>
  <si>
    <t>G</t>
  </si>
  <si>
    <t>YJL215C</t>
  </si>
  <si>
    <t>YJL214W</t>
  </si>
  <si>
    <t>HXT8</t>
  </si>
  <si>
    <t>YJL212C</t>
  </si>
  <si>
    <t>OPT1</t>
  </si>
  <si>
    <t>YJL210W</t>
  </si>
  <si>
    <t>PEX2</t>
  </si>
  <si>
    <t>YJL211C</t>
  </si>
  <si>
    <t>YJL209W</t>
  </si>
  <si>
    <t>CBP1</t>
  </si>
  <si>
    <t>YJL208C</t>
  </si>
  <si>
    <t>NUC1</t>
  </si>
  <si>
    <t>YJL207C</t>
  </si>
  <si>
    <t>YJL206C</t>
  </si>
  <si>
    <t>YJL206C-A</t>
  </si>
  <si>
    <t>FUN30</t>
  </si>
  <si>
    <t>YAL018C</t>
  </si>
  <si>
    <t>YAL017W</t>
  </si>
  <si>
    <t>PSK1</t>
  </si>
  <si>
    <t>YAL015C</t>
  </si>
  <si>
    <t>NTG1</t>
  </si>
  <si>
    <t>YAL014C</t>
  </si>
  <si>
    <t>SYN8</t>
  </si>
  <si>
    <t>YAL013W</t>
  </si>
  <si>
    <t>DEP1</t>
  </si>
  <si>
    <t>YAL011W</t>
  </si>
  <si>
    <t>SWC3</t>
  </si>
  <si>
    <t>YAL010C</t>
  </si>
  <si>
    <t>MDM10</t>
  </si>
  <si>
    <t>YAL009W</t>
  </si>
  <si>
    <t>YJL190C</t>
  </si>
  <si>
    <t>RPS22A</t>
  </si>
  <si>
    <t>YJL189W</t>
  </si>
  <si>
    <t>RPL39</t>
  </si>
  <si>
    <t>YJL188C</t>
  </si>
  <si>
    <t>BUD19</t>
  </si>
  <si>
    <t>YJL187C</t>
  </si>
  <si>
    <t>SWE1</t>
  </si>
  <si>
    <t>YJL186W</t>
  </si>
  <si>
    <t>MNN5</t>
  </si>
  <si>
    <t>YJL185C</t>
  </si>
  <si>
    <t>YJL183W</t>
  </si>
  <si>
    <t>MNN11</t>
  </si>
  <si>
    <t>YJL181W</t>
  </si>
  <si>
    <t>YJL182C</t>
  </si>
  <si>
    <t>AYT1</t>
  </si>
  <si>
    <t>MDV1</t>
  </si>
  <si>
    <t>YJL110C</t>
  </si>
  <si>
    <t>GZF3</t>
  </si>
  <si>
    <t>YJL108C</t>
  </si>
  <si>
    <t>PRM10</t>
  </si>
  <si>
    <t>YJL107C</t>
  </si>
  <si>
    <t>YJL106W</t>
  </si>
  <si>
    <t>IME2</t>
  </si>
  <si>
    <t>YJL102W</t>
  </si>
  <si>
    <t>MEF2</t>
  </si>
  <si>
    <t>YJL100W</t>
  </si>
  <si>
    <t>LSB6</t>
  </si>
  <si>
    <t>YJL099W</t>
  </si>
  <si>
    <t>CHS6</t>
  </si>
  <si>
    <t>YJL098W</t>
  </si>
  <si>
    <t>YMR167W</t>
  </si>
  <si>
    <t>MLH1</t>
  </si>
  <si>
    <t>YMR169c</t>
  </si>
  <si>
    <t>ALD3</t>
  </si>
  <si>
    <t>YMR170C</t>
  </si>
  <si>
    <t>ALD2</t>
  </si>
  <si>
    <t>YMR172C-A</t>
  </si>
  <si>
    <t>YMR173W-A</t>
  </si>
  <si>
    <t>YMR174c</t>
  </si>
  <si>
    <t>PAI3</t>
  </si>
  <si>
    <t>YMR175w</t>
  </si>
  <si>
    <t>SIP18</t>
  </si>
  <si>
    <t>YMR176W</t>
  </si>
  <si>
    <t>YJL199C</t>
  </si>
  <si>
    <t>MBB1</t>
  </si>
  <si>
    <t>YJL198W</t>
  </si>
  <si>
    <t>PHO90</t>
  </si>
  <si>
    <t>YJL197W</t>
  </si>
  <si>
    <t>UBP12</t>
  </si>
  <si>
    <t>YJL196C</t>
  </si>
  <si>
    <t>ELO1</t>
  </si>
  <si>
    <t>YJL193W</t>
  </si>
  <si>
    <t>YJL192C</t>
  </si>
  <si>
    <t>SOP4</t>
  </si>
  <si>
    <t>YJL191W</t>
  </si>
  <si>
    <t>RPS14B</t>
  </si>
  <si>
    <t>YMR183C</t>
  </si>
  <si>
    <t>SSO2</t>
  </si>
  <si>
    <t>YMR184W</t>
  </si>
  <si>
    <t>YMR185W</t>
  </si>
  <si>
    <t>YMR186W</t>
  </si>
  <si>
    <t>HSC82</t>
  </si>
  <si>
    <t>YMR187C</t>
  </si>
  <si>
    <t>YMR188C</t>
  </si>
  <si>
    <t>MRPS17</t>
  </si>
  <si>
    <t>YMR189W</t>
  </si>
  <si>
    <t>GCV2</t>
  </si>
  <si>
    <t>YMR190C</t>
  </si>
  <si>
    <t>SGS1</t>
  </si>
  <si>
    <t>YMR191W</t>
  </si>
  <si>
    <t>SPG5</t>
  </si>
  <si>
    <t>YJL180C</t>
  </si>
  <si>
    <t>ATP12</t>
  </si>
  <si>
    <t>YJL179W</t>
  </si>
  <si>
    <t>PFD1</t>
  </si>
  <si>
    <t>YJL178C</t>
  </si>
  <si>
    <t>ATG27</t>
  </si>
  <si>
    <t>YJL176C</t>
  </si>
  <si>
    <t>SWI3</t>
  </si>
  <si>
    <t>YJL172W</t>
  </si>
  <si>
    <t>CPS1</t>
  </si>
  <si>
    <t>YJL171C</t>
  </si>
  <si>
    <t>YJL170C</t>
  </si>
  <si>
    <t>ASG7</t>
  </si>
  <si>
    <t>CLN1</t>
  </si>
  <si>
    <t>YMR201C</t>
  </si>
  <si>
    <t>RAD14</t>
  </si>
  <si>
    <t>YMR202W</t>
  </si>
  <si>
    <t>ERG2</t>
  </si>
  <si>
    <t>YMR204C</t>
  </si>
  <si>
    <t>YMR205C</t>
  </si>
  <si>
    <t>PFK2</t>
  </si>
  <si>
    <t>YMR206W</t>
  </si>
  <si>
    <t>YMR207C</t>
  </si>
  <si>
    <t>HFA1</t>
  </si>
  <si>
    <t>YMR210W</t>
  </si>
  <si>
    <t>YMR214W</t>
  </si>
  <si>
    <t>SCJ1</t>
  </si>
  <si>
    <t>YMR216C</t>
  </si>
  <si>
    <t>SKY1</t>
  </si>
  <si>
    <t>YMR219W</t>
  </si>
  <si>
    <t>ESC1</t>
  </si>
  <si>
    <t>YMR221C</t>
  </si>
  <si>
    <t>FMP42</t>
  </si>
  <si>
    <t>YMR222C</t>
  </si>
  <si>
    <t>FSH2</t>
  </si>
  <si>
    <t>YMR223W</t>
  </si>
  <si>
    <t>UBP8</t>
  </si>
  <si>
    <t>YMR224C</t>
  </si>
  <si>
    <t>MRE11</t>
  </si>
  <si>
    <t>ROD1</t>
  </si>
  <si>
    <t>YOR019W</t>
  </si>
  <si>
    <t>YOR021C</t>
  </si>
  <si>
    <t>YOR022C</t>
  </si>
  <si>
    <t>YOR023C</t>
  </si>
  <si>
    <t>AHC1</t>
  </si>
  <si>
    <t>YOR024W</t>
  </si>
  <si>
    <t>YOR025W</t>
  </si>
  <si>
    <t>HST3</t>
  </si>
  <si>
    <t>YOR026W</t>
  </si>
  <si>
    <t>BUB3</t>
  </si>
  <si>
    <t>YOR027W</t>
  </si>
  <si>
    <t>ADO1</t>
  </si>
  <si>
    <t>YJR108W</t>
  </si>
  <si>
    <t>ABM1</t>
  </si>
  <si>
    <t>YJR110W</t>
  </si>
  <si>
    <t>YMR1</t>
  </si>
  <si>
    <t>YJR111C</t>
  </si>
  <si>
    <t>A</t>
  </si>
  <si>
    <t>YAL068C</t>
  </si>
  <si>
    <t>YAL067C</t>
  </si>
  <si>
    <t>SEO1</t>
  </si>
  <si>
    <t>YAL066W</t>
  </si>
  <si>
    <t>YAL065C</t>
  </si>
  <si>
    <t>YAL062W</t>
  </si>
  <si>
    <t>GDH3</t>
  </si>
  <si>
    <t>YJR135C</t>
  </si>
  <si>
    <t>MCM22</t>
  </si>
  <si>
    <t>YJR137C</t>
  </si>
  <si>
    <t>ECM17</t>
  </si>
  <si>
    <t>YJR146W</t>
  </si>
  <si>
    <t>YJL045W</t>
  </si>
  <si>
    <t>YJL044C</t>
  </si>
  <si>
    <t>GYP6</t>
  </si>
  <si>
    <t>YJL043W</t>
  </si>
  <si>
    <t>YJL038C</t>
  </si>
  <si>
    <t>YJL037W</t>
  </si>
  <si>
    <t>YJL036W</t>
  </si>
  <si>
    <t>SNX4</t>
  </si>
  <si>
    <t>YJL030W</t>
  </si>
  <si>
    <t>MAD2</t>
  </si>
  <si>
    <t>YJR073C</t>
  </si>
  <si>
    <t>OPI3</t>
  </si>
  <si>
    <t>YJR075W</t>
  </si>
  <si>
    <t>HOC1</t>
  </si>
  <si>
    <t>YJR078W</t>
  </si>
  <si>
    <t>BNA2</t>
  </si>
  <si>
    <t>YJR079W</t>
  </si>
  <si>
    <t>YJR082C</t>
  </si>
  <si>
    <t>EAF6</t>
  </si>
  <si>
    <t>YJR083C</t>
  </si>
  <si>
    <t>ACF4</t>
  </si>
  <si>
    <t>YJR088C</t>
  </si>
  <si>
    <t>YJR092W</t>
  </si>
  <si>
    <t>BUD4</t>
  </si>
  <si>
    <t>YJR102C</t>
  </si>
  <si>
    <t>VPS25</t>
  </si>
  <si>
    <t>YJR103W</t>
  </si>
  <si>
    <t>URA8</t>
  </si>
  <si>
    <t>YAL029C</t>
  </si>
  <si>
    <t>MYO4</t>
  </si>
  <si>
    <t>YAL028W</t>
  </si>
  <si>
    <t>FRT2</t>
  </si>
  <si>
    <t>YAL031C</t>
  </si>
  <si>
    <t>FUN21</t>
  </si>
  <si>
    <t>YAL030W</t>
  </si>
  <si>
    <t>SNC1</t>
  </si>
  <si>
    <t>YLL026W</t>
  </si>
  <si>
    <t>HSP104</t>
  </si>
  <si>
    <t>YLL027W</t>
  </si>
  <si>
    <t>ISA1</t>
  </si>
  <si>
    <t>YLL028W</t>
  </si>
  <si>
    <t>TPO1</t>
  </si>
  <si>
    <t>YLL029W</t>
  </si>
  <si>
    <t>YLL032C</t>
  </si>
  <si>
    <t>YLL033W</t>
  </si>
  <si>
    <t>YLL038C</t>
  </si>
  <si>
    <t>ENT4</t>
  </si>
  <si>
    <t>YLL039C</t>
  </si>
  <si>
    <t>UBI4</t>
  </si>
  <si>
    <t>YLL040C</t>
  </si>
  <si>
    <t>VPS13</t>
  </si>
  <si>
    <t>YLL041C</t>
  </si>
  <si>
    <t>SDH2</t>
  </si>
  <si>
    <t>YLL042C</t>
  </si>
  <si>
    <t>ATG10</t>
  </si>
  <si>
    <t>YLL043W</t>
  </si>
  <si>
    <t>FPS1</t>
  </si>
  <si>
    <t>YLL045C</t>
  </si>
  <si>
    <t>RPL8B</t>
  </si>
  <si>
    <t>YLL046C</t>
  </si>
  <si>
    <t>RNP1</t>
  </si>
  <si>
    <t>YLL047W</t>
  </si>
  <si>
    <t>YLL051C</t>
  </si>
  <si>
    <t>FRE6</t>
  </si>
  <si>
    <t>YLL052C</t>
  </si>
  <si>
    <t>AQY2</t>
  </si>
  <si>
    <t>YLL053C</t>
  </si>
  <si>
    <t>YLL054C</t>
  </si>
  <si>
    <t>YLL055W</t>
  </si>
  <si>
    <t>YLL056C</t>
  </si>
  <si>
    <t>YLL057C</t>
  </si>
  <si>
    <t>JLP1</t>
  </si>
  <si>
    <t>YLL058W</t>
  </si>
  <si>
    <t>YLL060C</t>
  </si>
  <si>
    <t>GTT2</t>
  </si>
  <si>
    <t>YLL061W</t>
  </si>
  <si>
    <t>MMP1</t>
  </si>
  <si>
    <t>YMR304C-A</t>
  </si>
  <si>
    <t>YMR305C</t>
  </si>
  <si>
    <t>SCW10</t>
  </si>
  <si>
    <t>YMR306C-A</t>
  </si>
  <si>
    <t>YMR307W</t>
  </si>
  <si>
    <t>GAS1</t>
  </si>
  <si>
    <t>YMR310C</t>
  </si>
  <si>
    <t>YNL339C</t>
  </si>
  <si>
    <t>YRF1-6</t>
  </si>
  <si>
    <t>YNL338W</t>
  </si>
  <si>
    <t>YNL336W</t>
  </si>
  <si>
    <t>COS1</t>
  </si>
  <si>
    <t>YNL335W</t>
  </si>
  <si>
    <t>GAT3</t>
  </si>
  <si>
    <t>YLR014C</t>
  </si>
  <si>
    <t>PPR1</t>
  </si>
  <si>
    <t>YLR015W</t>
  </si>
  <si>
    <t>BRE2</t>
  </si>
  <si>
    <t>YLR016C</t>
  </si>
  <si>
    <t>YLR017W</t>
  </si>
  <si>
    <t>MEU1</t>
  </si>
  <si>
    <t>YLR018C</t>
  </si>
  <si>
    <t>POM34</t>
  </si>
  <si>
    <t>YLR019W</t>
  </si>
  <si>
    <t>PSR2</t>
  </si>
  <si>
    <t>YNL328C</t>
  </si>
  <si>
    <t>MDJ2</t>
  </si>
  <si>
    <t>YNL327W</t>
  </si>
  <si>
    <t>EGT2</t>
  </si>
  <si>
    <t>YNL326C</t>
  </si>
  <si>
    <t>PFA3</t>
  </si>
  <si>
    <t>YNL324W</t>
  </si>
  <si>
    <t>YNL325C</t>
  </si>
  <si>
    <t>FIG4</t>
  </si>
  <si>
    <t>YNL323W</t>
  </si>
  <si>
    <t>LEM3</t>
  </si>
  <si>
    <t>YNL322C</t>
  </si>
  <si>
    <t>KRE1</t>
  </si>
  <si>
    <t>YNL321W</t>
  </si>
  <si>
    <t>YNL320W</t>
  </si>
  <si>
    <t>AMD1</t>
  </si>
  <si>
    <t>YML034W</t>
  </si>
  <si>
    <t>SRC1</t>
  </si>
  <si>
    <t>YML035C-A</t>
  </si>
  <si>
    <t>YML033W</t>
  </si>
  <si>
    <t>YML032C</t>
  </si>
  <si>
    <t>RAD52</t>
  </si>
  <si>
    <t>YML030W</t>
  </si>
  <si>
    <t>YML029W</t>
  </si>
  <si>
    <t>USA1</t>
  </si>
  <si>
    <t>YML028W</t>
  </si>
  <si>
    <t>TSA1</t>
  </si>
  <si>
    <t>YML026C</t>
  </si>
  <si>
    <t>YNL303W</t>
  </si>
  <si>
    <t>YNL302C</t>
  </si>
  <si>
    <t>RPS19B</t>
  </si>
  <si>
    <t>YNL301C</t>
  </si>
  <si>
    <t>RPL18B</t>
  </si>
  <si>
    <t>YNL299W</t>
  </si>
  <si>
    <t>TRF5</t>
  </si>
  <si>
    <t>YNL298W</t>
  </si>
  <si>
    <t>CLA4</t>
  </si>
  <si>
    <t>YNL296W</t>
  </si>
  <si>
    <t>YNL297C</t>
  </si>
  <si>
    <t>MON2</t>
  </si>
  <si>
    <t>YNL295W</t>
  </si>
  <si>
    <t>YNL294C</t>
  </si>
  <si>
    <t>YNL293W</t>
  </si>
  <si>
    <t>MSB3</t>
  </si>
  <si>
    <t>YNL292W</t>
  </si>
  <si>
    <t>PUS4</t>
  </si>
  <si>
    <t>YNL291C</t>
  </si>
  <si>
    <t>MID1</t>
  </si>
  <si>
    <t>YNL289W</t>
  </si>
  <si>
    <t>PCL1</t>
  </si>
  <si>
    <t>YNL288W</t>
  </si>
  <si>
    <t>CAF40</t>
  </si>
  <si>
    <t>YNL286W</t>
  </si>
  <si>
    <t>CUS2</t>
  </si>
  <si>
    <t>YOR156C</t>
  </si>
  <si>
    <t>YJL204C</t>
  </si>
  <si>
    <t>RCY1</t>
  </si>
  <si>
    <t>YJL201W</t>
  </si>
  <si>
    <t>ECM25</t>
  </si>
  <si>
    <t>H</t>
  </si>
  <si>
    <t>YJL200C</t>
  </si>
  <si>
    <t>MRS3</t>
  </si>
  <si>
    <t>YJL131C</t>
  </si>
  <si>
    <t>YJL130C</t>
  </si>
  <si>
    <t>URA2</t>
  </si>
  <si>
    <t>YJL129C</t>
  </si>
  <si>
    <t>TRK1</t>
  </si>
  <si>
    <t>YJL127C</t>
  </si>
  <si>
    <t>SPT10</t>
  </si>
  <si>
    <t>YJL126W</t>
  </si>
  <si>
    <t>NIT2</t>
  </si>
  <si>
    <t>YJL124C</t>
  </si>
  <si>
    <t>LSM1</t>
  </si>
  <si>
    <t>YJL123C</t>
  </si>
  <si>
    <t>YJL122W</t>
  </si>
  <si>
    <t>YJL120W</t>
  </si>
  <si>
    <t>YJL121C</t>
  </si>
  <si>
    <t>RPE1</t>
  </si>
  <si>
    <t>YJL118W</t>
  </si>
  <si>
    <t>YJL119C</t>
  </si>
  <si>
    <t>YJL117W</t>
  </si>
  <si>
    <t>PHO86</t>
  </si>
  <si>
    <t>YJL116C</t>
  </si>
  <si>
    <t>NCA3</t>
  </si>
  <si>
    <t>YJL115W</t>
  </si>
  <si>
    <t>ASF1</t>
  </si>
  <si>
    <t>YJL112W</t>
  </si>
  <si>
    <t>YMR018W</t>
  </si>
  <si>
    <t>YMR019W</t>
  </si>
  <si>
    <t>STB4</t>
  </si>
  <si>
    <t>YMR020W</t>
  </si>
  <si>
    <t>FMS1</t>
  </si>
  <si>
    <t>YMR021C</t>
  </si>
  <si>
    <t>YJL154C</t>
  </si>
  <si>
    <t>VPS35</t>
  </si>
  <si>
    <t>YJL153C</t>
  </si>
  <si>
    <t>INO1</t>
  </si>
  <si>
    <t>YJL152W</t>
  </si>
  <si>
    <t>YJL151C</t>
  </si>
  <si>
    <t>SNA3</t>
  </si>
  <si>
    <t>YJL150W</t>
  </si>
  <si>
    <t>YJL149W</t>
  </si>
  <si>
    <t>YJL148W</t>
  </si>
  <si>
    <t>RPA34</t>
  </si>
  <si>
    <t>YJL147C</t>
  </si>
  <si>
    <t>YJL146W</t>
  </si>
  <si>
    <t>IDS2</t>
  </si>
  <si>
    <t>YJL145W</t>
  </si>
  <si>
    <t>SFH5</t>
  </si>
  <si>
    <t>YJL144W</t>
  </si>
  <si>
    <t>YJL142C</t>
  </si>
  <si>
    <t>YJL140W</t>
  </si>
  <si>
    <t>RPB4</t>
  </si>
  <si>
    <t>YJL139C</t>
  </si>
  <si>
    <t>YUR1</t>
  </si>
  <si>
    <t>YJL138C</t>
  </si>
  <si>
    <t>TIF2</t>
  </si>
  <si>
    <t>YJL135W</t>
  </si>
  <si>
    <t>YJL134W</t>
  </si>
  <si>
    <t>LCB3</t>
  </si>
  <si>
    <t>YJL133W</t>
  </si>
  <si>
    <t>YET2</t>
  </si>
  <si>
    <t>YMR041C</t>
  </si>
  <si>
    <t>YMR042W</t>
  </si>
  <si>
    <t>ARG80</t>
  </si>
  <si>
    <t>YMR044W</t>
  </si>
  <si>
    <t>IOC4</t>
  </si>
  <si>
    <t>YMR140W</t>
  </si>
  <si>
    <t>SIP5</t>
  </si>
  <si>
    <t>YMR141C</t>
  </si>
  <si>
    <t>YMR143W</t>
  </si>
  <si>
    <t>RPS16A</t>
  </si>
  <si>
    <t>YMR144W</t>
  </si>
  <si>
    <t>YMR145C</t>
  </si>
  <si>
    <t>NDE1</t>
  </si>
  <si>
    <t>YMR147W</t>
  </si>
  <si>
    <t>YMR148W</t>
  </si>
  <si>
    <t>YMR151W</t>
  </si>
  <si>
    <t>YIM2</t>
  </si>
  <si>
    <t>YMR150C</t>
  </si>
  <si>
    <t>IMP1</t>
  </si>
  <si>
    <t>YMR152W</t>
  </si>
  <si>
    <t>YIM1</t>
  </si>
  <si>
    <t>YMR153W</t>
  </si>
  <si>
    <t>NUP53</t>
  </si>
  <si>
    <t>YMR153C-A</t>
  </si>
  <si>
    <t>YMR155W</t>
  </si>
  <si>
    <t>YMR156C</t>
  </si>
  <si>
    <t>TPP1</t>
  </si>
  <si>
    <t>YMR157C</t>
  </si>
  <si>
    <t>FMP39</t>
  </si>
  <si>
    <t>YMR158W-A</t>
  </si>
  <si>
    <t>YMR159C</t>
  </si>
  <si>
    <t>ATG16</t>
  </si>
  <si>
    <t>YMR161W</t>
  </si>
  <si>
    <t>HLJ1</t>
  </si>
  <si>
    <t>YMR162C</t>
  </si>
  <si>
    <t>DNF3</t>
  </si>
  <si>
    <t>YMR163C</t>
  </si>
  <si>
    <t>YMR164C</t>
  </si>
  <si>
    <t>MSS11</t>
  </si>
  <si>
    <t>YMR166C</t>
  </si>
  <si>
    <t>YNL194C</t>
  </si>
  <si>
    <t>YNL193W</t>
  </si>
  <si>
    <t>YNL192W</t>
  </si>
  <si>
    <t>CHS1</t>
  </si>
  <si>
    <t>YNL191W</t>
  </si>
  <si>
    <t>YNL190W</t>
  </si>
  <si>
    <t>YNL187W</t>
  </si>
  <si>
    <t>YNL184C</t>
  </si>
  <si>
    <t>YNL183C</t>
  </si>
  <si>
    <t>NPR1</t>
  </si>
  <si>
    <t>YNL179C</t>
  </si>
  <si>
    <t>SRF6</t>
  </si>
  <si>
    <t>ECM5</t>
  </si>
  <si>
    <t>YMR177W</t>
  </si>
  <si>
    <t>MMT1</t>
  </si>
  <si>
    <t>YMR178W</t>
  </si>
  <si>
    <t>YMR179W</t>
  </si>
  <si>
    <t>SPT21</t>
  </si>
  <si>
    <t>YMR180C</t>
  </si>
  <si>
    <t>CTL1</t>
  </si>
  <si>
    <t>YMR182C</t>
  </si>
  <si>
    <t>RGM1</t>
  </si>
  <si>
    <t>PSD1</t>
  </si>
  <si>
    <t>YNL168C</t>
  </si>
  <si>
    <t>FMP41</t>
  </si>
  <si>
    <t>YNL167C</t>
  </si>
  <si>
    <t>SKO1</t>
  </si>
  <si>
    <t>YNL166C</t>
  </si>
  <si>
    <t>BNI5</t>
  </si>
  <si>
    <t>YNL165W</t>
  </si>
  <si>
    <t>YNL164C</t>
  </si>
  <si>
    <t>IBD2</t>
  </si>
  <si>
    <t>YNL162W</t>
  </si>
  <si>
    <t>RPL42A</t>
  </si>
  <si>
    <t>YNL160W</t>
  </si>
  <si>
    <t>YGP1</t>
  </si>
  <si>
    <t>YNL159C</t>
  </si>
  <si>
    <t>YMR192W</t>
  </si>
  <si>
    <t>GYL1</t>
  </si>
  <si>
    <t>YMR193W</t>
  </si>
  <si>
    <t>MRPL24</t>
  </si>
  <si>
    <t>YMR194W</t>
  </si>
  <si>
    <t>RPL36A</t>
  </si>
  <si>
    <t>YMR193C-A</t>
  </si>
  <si>
    <t>YMR195W</t>
  </si>
  <si>
    <t>ICY1</t>
  </si>
  <si>
    <t>YMR196W</t>
  </si>
  <si>
    <t>YMR198W</t>
  </si>
  <si>
    <t>CIK1</t>
  </si>
  <si>
    <t>YJR147W</t>
  </si>
  <si>
    <t>HMS2</t>
  </si>
  <si>
    <t>YJR149W</t>
  </si>
  <si>
    <t>YJR152W</t>
  </si>
  <si>
    <t>DAL5</t>
  </si>
  <si>
    <t>YJR154W</t>
  </si>
  <si>
    <t>YLL001W</t>
  </si>
  <si>
    <t>DNM1</t>
  </si>
  <si>
    <t>YAL051W</t>
  </si>
  <si>
    <t>OAF1</t>
  </si>
  <si>
    <t>YAL049C</t>
  </si>
  <si>
    <t>YAL048C</t>
  </si>
  <si>
    <t>GEM1</t>
  </si>
  <si>
    <t>YAL046C</t>
  </si>
  <si>
    <t>YAL045C</t>
  </si>
  <si>
    <t>YAL044C</t>
  </si>
  <si>
    <t>GCV3</t>
  </si>
  <si>
    <t>YAL042W</t>
  </si>
  <si>
    <t>ERV46</t>
  </si>
  <si>
    <t>YAL043C-a</t>
  </si>
  <si>
    <t>YAL040C</t>
  </si>
  <si>
    <t>CLN3</t>
  </si>
  <si>
    <t>YAL039C</t>
  </si>
  <si>
    <t>CYC3</t>
  </si>
  <si>
    <t>YAL037W</t>
  </si>
  <si>
    <t>YAL036C</t>
  </si>
  <si>
    <t>RBG1</t>
  </si>
  <si>
    <t>C</t>
  </si>
  <si>
    <t>YAL035W</t>
  </si>
  <si>
    <t>FUN12</t>
  </si>
  <si>
    <t>YAL034C</t>
  </si>
  <si>
    <t>FUN19</t>
  </si>
  <si>
    <t>YOR320C</t>
  </si>
  <si>
    <t>GNT1</t>
  </si>
  <si>
    <t>YOR321W</t>
  </si>
  <si>
    <t>PMT3</t>
  </si>
  <si>
    <t>YOR322C</t>
  </si>
  <si>
    <t>YOR323C</t>
  </si>
  <si>
    <t>STI1</t>
  </si>
  <si>
    <t>YMR233W</t>
  </si>
  <si>
    <t>YMR234W</t>
  </si>
  <si>
    <t>RNH1</t>
  </si>
  <si>
    <t>YMR237W</t>
  </si>
  <si>
    <t>BCH1</t>
  </si>
  <si>
    <t>YMR238W</t>
  </si>
  <si>
    <t>YJR115W</t>
  </si>
  <si>
    <t>YJR127C</t>
  </si>
  <si>
    <t>ZMS1</t>
  </si>
  <si>
    <t>YJR128W</t>
  </si>
  <si>
    <t>YJR129C</t>
  </si>
  <si>
    <t>YJR130C</t>
  </si>
  <si>
    <t>STR2</t>
  </si>
  <si>
    <t>ZRC1</t>
  </si>
  <si>
    <t>YMR244W</t>
  </si>
  <si>
    <t>YMR245W</t>
  </si>
  <si>
    <t>YMR244C-A</t>
  </si>
  <si>
    <t>YMR246W</t>
  </si>
  <si>
    <t>FAA4</t>
  </si>
  <si>
    <t>YMR247C</t>
  </si>
  <si>
    <t>YMR250W</t>
  </si>
  <si>
    <t>GAD1</t>
  </si>
  <si>
    <t>YMR251W</t>
  </si>
  <si>
    <t>YMR251W-A</t>
  </si>
  <si>
    <t>HOR7</t>
  </si>
  <si>
    <t>YMR252C</t>
  </si>
  <si>
    <t>YLL002W</t>
  </si>
  <si>
    <t>RTT109</t>
  </si>
  <si>
    <t>YLL005C</t>
  </si>
  <si>
    <t>SPO75</t>
  </si>
  <si>
    <t>YLL006W</t>
  </si>
  <si>
    <t>MMM1</t>
  </si>
  <si>
    <t>YLL009C</t>
  </si>
  <si>
    <t>COX17</t>
  </si>
  <si>
    <t>YLL010C</t>
  </si>
  <si>
    <t>PSR1</t>
  </si>
  <si>
    <t>YLL012W</t>
  </si>
  <si>
    <t>YEH1</t>
  </si>
  <si>
    <t>YLL013C</t>
  </si>
  <si>
    <t>PUF3</t>
  </si>
  <si>
    <t>YLL014W</t>
  </si>
  <si>
    <t>YLL015W</t>
  </si>
  <si>
    <t>BPT1</t>
  </si>
  <si>
    <t>YLL016W</t>
  </si>
  <si>
    <t>YLL017W</t>
  </si>
  <si>
    <t>YLL019C</t>
  </si>
  <si>
    <t>KNS1</t>
  </si>
  <si>
    <t>YLL020C</t>
  </si>
  <si>
    <t>YLL021W</t>
  </si>
  <si>
    <t>SPA2</t>
  </si>
  <si>
    <t>YLL023C</t>
  </si>
  <si>
    <t>YLL024C</t>
  </si>
  <si>
    <t>SSA2</t>
  </si>
  <si>
    <t>YLL025W</t>
  </si>
  <si>
    <t>RCE1</t>
  </si>
  <si>
    <t>YMR275C</t>
  </si>
  <si>
    <t>BUL1</t>
  </si>
  <si>
    <t>YMR276W</t>
  </si>
  <si>
    <t>DSK2</t>
  </si>
  <si>
    <t>YMR278W</t>
  </si>
  <si>
    <t>YMR280C</t>
  </si>
  <si>
    <t>CAT8</t>
  </si>
  <si>
    <t>YMR282C</t>
  </si>
  <si>
    <t>AEP2</t>
  </si>
  <si>
    <t>YMR283C</t>
  </si>
  <si>
    <t>RIT1</t>
  </si>
  <si>
    <t>YMR284W</t>
  </si>
  <si>
    <t>YKU70</t>
  </si>
  <si>
    <t>YMR285C</t>
  </si>
  <si>
    <t>NGL2</t>
  </si>
  <si>
    <t>YMR286W</t>
  </si>
  <si>
    <t>MRPL33</t>
  </si>
  <si>
    <t>YMR287C</t>
  </si>
  <si>
    <t>MSU1</t>
  </si>
  <si>
    <t>YMR289W</t>
  </si>
  <si>
    <t>ABZ2</t>
  </si>
  <si>
    <t>YMR291W</t>
  </si>
  <si>
    <t>YMR292W</t>
  </si>
  <si>
    <t>GOT1</t>
  </si>
  <si>
    <t>YMR293C</t>
  </si>
  <si>
    <t>YMR294W</t>
  </si>
  <si>
    <t>JNM1</t>
  </si>
  <si>
    <t>YMR294W-A</t>
  </si>
  <si>
    <t>YMR295C</t>
  </si>
  <si>
    <t>YMR297W</t>
  </si>
  <si>
    <t>PRC1</t>
  </si>
  <si>
    <t>YMR299C</t>
  </si>
  <si>
    <t>DYN3</t>
  </si>
  <si>
    <t>YMR300C</t>
  </si>
  <si>
    <t>ADE4</t>
  </si>
  <si>
    <t>YMR302C</t>
  </si>
  <si>
    <t>PRP12</t>
  </si>
  <si>
    <t>YMR303C</t>
  </si>
  <si>
    <t>ADH2</t>
  </si>
  <si>
    <t>YMR304W</t>
  </si>
  <si>
    <t>UBP15</t>
  </si>
  <si>
    <t>YOR093C</t>
  </si>
  <si>
    <t>YOR094W</t>
  </si>
  <si>
    <t>ARF3</t>
  </si>
  <si>
    <t>YOR097C</t>
  </si>
  <si>
    <t>YOR099W</t>
  </si>
  <si>
    <t>KTR1</t>
  </si>
  <si>
    <t>YOR100C</t>
  </si>
  <si>
    <t>CRC1</t>
  </si>
  <si>
    <t>YOR101W</t>
  </si>
  <si>
    <t>RAS1</t>
  </si>
  <si>
    <t>YOR104W</t>
  </si>
  <si>
    <t>PIN2</t>
  </si>
  <si>
    <t>YOR105W</t>
  </si>
  <si>
    <t>YNL334C</t>
  </si>
  <si>
    <t>SNO2</t>
  </si>
  <si>
    <t>YNL333W</t>
  </si>
  <si>
    <t>SNZ2</t>
  </si>
  <si>
    <t>YNL332W</t>
  </si>
  <si>
    <t>THI12</t>
  </si>
  <si>
    <t>YNL330C</t>
  </si>
  <si>
    <t>RPD3</t>
  </si>
  <si>
    <t>NFI1</t>
  </si>
  <si>
    <t>YOR158W</t>
  </si>
  <si>
    <t>PET123</t>
  </si>
  <si>
    <t>YOR161C</t>
  </si>
  <si>
    <t>PNS1</t>
  </si>
  <si>
    <t>YOR162C</t>
  </si>
  <si>
    <t>YRR1</t>
  </si>
  <si>
    <t>YOR163W</t>
  </si>
  <si>
    <t>DDP1</t>
  </si>
  <si>
    <t>YOR164C</t>
  </si>
  <si>
    <t>YOR165W</t>
  </si>
  <si>
    <t>YMR003W</t>
  </si>
  <si>
    <t>YMR006C</t>
  </si>
  <si>
    <t>PLB2</t>
  </si>
  <si>
    <t>YMR007W</t>
  </si>
  <si>
    <t>YMR008C</t>
  </si>
  <si>
    <t>PLB1</t>
  </si>
  <si>
    <t>YJL168C</t>
  </si>
  <si>
    <t>SET2</t>
  </si>
  <si>
    <t>YJL166W</t>
  </si>
  <si>
    <t>QCR8</t>
  </si>
  <si>
    <t>YJL165C</t>
  </si>
  <si>
    <t>HAL5</t>
  </si>
  <si>
    <t>YJL164C</t>
  </si>
  <si>
    <t>TPK1</t>
  </si>
  <si>
    <t>YMR014W</t>
  </si>
  <si>
    <t>BUD22</t>
  </si>
  <si>
    <t>YMR015C</t>
  </si>
  <si>
    <t>ERG5</t>
  </si>
  <si>
    <t>YMR016C</t>
  </si>
  <si>
    <t>SOK2</t>
  </si>
  <si>
    <t>YMR017W</t>
  </si>
  <si>
    <t>SPO20</t>
  </si>
  <si>
    <t>YOR136W</t>
  </si>
  <si>
    <t>IDH2</t>
  </si>
  <si>
    <t>YOR137C</t>
  </si>
  <si>
    <t>SIA1</t>
  </si>
  <si>
    <t>YOR138C</t>
  </si>
  <si>
    <t>RUP1</t>
  </si>
  <si>
    <t>YOR139C</t>
  </si>
  <si>
    <t>YOR140W</t>
  </si>
  <si>
    <t>SFL1</t>
  </si>
  <si>
    <t>YOR141C</t>
  </si>
  <si>
    <t>ARP8</t>
  </si>
  <si>
    <t>YOR142W</t>
  </si>
  <si>
    <t>LSC1</t>
  </si>
  <si>
    <t>YOR144C</t>
  </si>
  <si>
    <t>ELG1</t>
  </si>
  <si>
    <t>YOR150W</t>
  </si>
  <si>
    <t>MRPL23</t>
  </si>
  <si>
    <t>YOR152C</t>
  </si>
  <si>
    <t>YOR153W</t>
  </si>
  <si>
    <t>PDR5</t>
  </si>
  <si>
    <t>YOR154W</t>
  </si>
  <si>
    <t>YOR155C</t>
  </si>
  <si>
    <t>ISN1</t>
  </si>
  <si>
    <t>YOR196C</t>
  </si>
  <si>
    <t>LIP5</t>
  </si>
  <si>
    <t>YOR197W</t>
  </si>
  <si>
    <t>MCA1</t>
  </si>
  <si>
    <t>YOR198C</t>
  </si>
  <si>
    <t>BFR1</t>
  </si>
  <si>
    <t>YOR199W</t>
  </si>
  <si>
    <t>YOR200W</t>
  </si>
  <si>
    <t>YOR201C</t>
  </si>
  <si>
    <t>MRM1</t>
  </si>
  <si>
    <t>YOR202W</t>
  </si>
  <si>
    <t>HIS3</t>
  </si>
  <si>
    <t>SEY1</t>
  </si>
  <si>
    <t>YNL275W</t>
  </si>
  <si>
    <t>BOR1</t>
  </si>
  <si>
    <t>YNL273W</t>
  </si>
  <si>
    <t>TOF1</t>
  </si>
  <si>
    <t>YNL271C</t>
  </si>
  <si>
    <t>BNI1</t>
  </si>
  <si>
    <t>YMR009W</t>
  </si>
  <si>
    <t>ADI1</t>
  </si>
  <si>
    <t>YMR010W</t>
  </si>
  <si>
    <t>YMR011W</t>
  </si>
  <si>
    <t>HXT2</t>
  </si>
  <si>
    <t>YMR012W</t>
  </si>
  <si>
    <t>CLU1</t>
  </si>
  <si>
    <t>YNL268W</t>
  </si>
  <si>
    <t>LYP1</t>
  </si>
  <si>
    <t>YNL266W</t>
  </si>
  <si>
    <t>YNL265C</t>
  </si>
  <si>
    <t>IST1</t>
  </si>
  <si>
    <t>YNL264C</t>
  </si>
  <si>
    <t>PDR17</t>
  </si>
  <si>
    <t>YNL259C</t>
  </si>
  <si>
    <t>ATX1</t>
  </si>
  <si>
    <t>YNL257C</t>
  </si>
  <si>
    <t>SIP3</t>
  </si>
  <si>
    <t>YNL255C</t>
  </si>
  <si>
    <t>GIS2</t>
  </si>
  <si>
    <t>YNL254C</t>
  </si>
  <si>
    <t>MAC1</t>
  </si>
  <si>
    <t>YMR022W</t>
  </si>
  <si>
    <t>QRI8</t>
  </si>
  <si>
    <t>YMR023C</t>
  </si>
  <si>
    <t>MSS1</t>
  </si>
  <si>
    <t>YMR024W</t>
  </si>
  <si>
    <t>MRPL3</t>
  </si>
  <si>
    <t>YMR025W</t>
  </si>
  <si>
    <t>CSI1</t>
  </si>
  <si>
    <t>YMR026C</t>
  </si>
  <si>
    <t>PEX12</t>
  </si>
  <si>
    <t>YMR027W</t>
  </si>
  <si>
    <t>YMR029C</t>
  </si>
  <si>
    <t>FAR8</t>
  </si>
  <si>
    <t>YMR030W</t>
  </si>
  <si>
    <t>RSF1</t>
  </si>
  <si>
    <t>YMR031W-A</t>
  </si>
  <si>
    <t>YMR031C</t>
  </si>
  <si>
    <t>YMR032W</t>
  </si>
  <si>
    <t>HOF1</t>
  </si>
  <si>
    <t>YMR034C</t>
  </si>
  <si>
    <t>YMR035W</t>
  </si>
  <si>
    <t>IMP2</t>
  </si>
  <si>
    <t>YMR036C</t>
  </si>
  <si>
    <t>MIH1</t>
  </si>
  <si>
    <t>YMR039C</t>
  </si>
  <si>
    <t>SUB1</t>
  </si>
  <si>
    <t>YMR040W</t>
  </si>
  <si>
    <t>YNL228W</t>
  </si>
  <si>
    <t>YNL226W</t>
  </si>
  <si>
    <t>YNL227C</t>
  </si>
  <si>
    <t>JJJ1</t>
  </si>
  <si>
    <t>YNL225C</t>
  </si>
  <si>
    <t>CNM67</t>
  </si>
  <si>
    <t>YNL224C</t>
  </si>
  <si>
    <t>YNL223W</t>
  </si>
  <si>
    <t>ATG4</t>
  </si>
  <si>
    <t>YNL219C</t>
  </si>
  <si>
    <t>ALG9</t>
  </si>
  <si>
    <t>YNL218W</t>
  </si>
  <si>
    <t>MGS1</t>
  </si>
  <si>
    <t>YNL217W</t>
  </si>
  <si>
    <t>YNL215W</t>
  </si>
  <si>
    <t>IES2</t>
  </si>
  <si>
    <t>YNL214W</t>
  </si>
  <si>
    <t>PEX17</t>
  </si>
  <si>
    <t>YNL213C</t>
  </si>
  <si>
    <t>YNL212W</t>
  </si>
  <si>
    <t>VID27</t>
  </si>
  <si>
    <t>YNL211C</t>
  </si>
  <si>
    <t>YNL208W</t>
  </si>
  <si>
    <t>YNL206C</t>
  </si>
  <si>
    <t>RTT106</t>
  </si>
  <si>
    <t>YNL205C</t>
  </si>
  <si>
    <t>YNL204C</t>
  </si>
  <si>
    <t>SPS18</t>
  </si>
  <si>
    <t>YNL202W</t>
  </si>
  <si>
    <t>SPS19</t>
  </si>
  <si>
    <t>YNL203C</t>
  </si>
  <si>
    <t>YNL201C</t>
  </si>
  <si>
    <t>PSY2</t>
  </si>
  <si>
    <t>YNL200C</t>
  </si>
  <si>
    <t>YMR199W</t>
  </si>
  <si>
    <t>ALG6</t>
  </si>
  <si>
    <t>YOR003W</t>
  </si>
  <si>
    <t>YSP3</t>
  </si>
  <si>
    <t>YOR005C</t>
  </si>
  <si>
    <t>DNL4</t>
  </si>
  <si>
    <t>YOR006C</t>
  </si>
  <si>
    <t>YOR007C</t>
  </si>
  <si>
    <t>SGT2</t>
  </si>
  <si>
    <t>YOR008C</t>
  </si>
  <si>
    <t>SLG1</t>
  </si>
  <si>
    <t>YOR009W</t>
  </si>
  <si>
    <t>TIR4</t>
  </si>
  <si>
    <t>YOR010C</t>
  </si>
  <si>
    <t>TIR2</t>
  </si>
  <si>
    <t>YOR011W</t>
  </si>
  <si>
    <t>AUS1</t>
  </si>
  <si>
    <t>YOR012W</t>
  </si>
  <si>
    <t>YOR013W</t>
  </si>
  <si>
    <t>YOR014W</t>
  </si>
  <si>
    <t>RTS1</t>
  </si>
  <si>
    <t>YOR015W</t>
  </si>
  <si>
    <t>YOR016C</t>
  </si>
  <si>
    <t>ERP4</t>
  </si>
  <si>
    <t>YOR017W</t>
  </si>
  <si>
    <t>PET127</t>
  </si>
  <si>
    <t>YOR018W</t>
  </si>
  <si>
    <t>SPS4</t>
  </si>
  <si>
    <t>YOR314W</t>
  </si>
  <si>
    <t>YOR315W</t>
  </si>
  <si>
    <t>YOR316C</t>
  </si>
  <si>
    <t>COT1</t>
  </si>
  <si>
    <t>YOR318C</t>
  </si>
  <si>
    <t>YOR277C</t>
  </si>
  <si>
    <t>YOR279C</t>
  </si>
  <si>
    <t>RFM1</t>
  </si>
  <si>
    <t>YOR280C</t>
  </si>
  <si>
    <t>FSH3</t>
  </si>
  <si>
    <t>YOR283W</t>
  </si>
  <si>
    <t>YOR284W</t>
  </si>
  <si>
    <t>HUA2</t>
  </si>
  <si>
    <t>YOR285W</t>
  </si>
  <si>
    <t>YOR286W</t>
  </si>
  <si>
    <t>FMP31</t>
  </si>
  <si>
    <t>YOR288C</t>
  </si>
  <si>
    <t>ASI2</t>
  </si>
  <si>
    <t>YNL157W</t>
  </si>
  <si>
    <t>YNL156C</t>
  </si>
  <si>
    <t>NSG2</t>
  </si>
  <si>
    <t>YNL155W</t>
  </si>
  <si>
    <t>YNL154C</t>
  </si>
  <si>
    <t>YCK2</t>
  </si>
  <si>
    <t>YNL153C</t>
  </si>
  <si>
    <t>GIM3</t>
  </si>
  <si>
    <t>YNL148C</t>
  </si>
  <si>
    <t>ALF1</t>
  </si>
  <si>
    <t>YOR001W</t>
  </si>
  <si>
    <t>RRP6</t>
  </si>
  <si>
    <t>YOR002W</t>
  </si>
  <si>
    <t>MUM3</t>
  </si>
  <si>
    <t>YOR299W</t>
  </si>
  <si>
    <t>BUD7</t>
  </si>
  <si>
    <t>YOR300W</t>
  </si>
  <si>
    <t>HUF1</t>
  </si>
  <si>
    <t>YOR301W</t>
  </si>
  <si>
    <t>RAX1</t>
  </si>
  <si>
    <t>YOR302W</t>
  </si>
  <si>
    <t>YOR303W</t>
  </si>
  <si>
    <t>CPA1</t>
  </si>
  <si>
    <t>YOR304C-A</t>
  </si>
  <si>
    <t>YOR304W</t>
  </si>
  <si>
    <t>ISW2</t>
  </si>
  <si>
    <t>YOR305W</t>
  </si>
  <si>
    <t>YOR306C</t>
  </si>
  <si>
    <t>MCH5</t>
  </si>
  <si>
    <t>YOR307C</t>
  </si>
  <si>
    <t>SLY41</t>
  </si>
  <si>
    <t>YOR308C</t>
  </si>
  <si>
    <t>SNU66</t>
  </si>
  <si>
    <t>YOR309C</t>
  </si>
  <si>
    <t>YOR311C</t>
  </si>
  <si>
    <t>HSD1</t>
  </si>
  <si>
    <t>YOR312C</t>
  </si>
  <si>
    <t>RPL20B</t>
  </si>
  <si>
    <t>YOR313C</t>
  </si>
  <si>
    <t>PUT4</t>
  </si>
  <si>
    <t>YOR349W</t>
  </si>
  <si>
    <t>CIN1</t>
  </si>
  <si>
    <t>YOR350C</t>
  </si>
  <si>
    <t>MNE1</t>
  </si>
  <si>
    <t>YOR351C</t>
  </si>
  <si>
    <t>MEK1</t>
  </si>
  <si>
    <t>YOR352W</t>
  </si>
  <si>
    <t>YOR354C</t>
  </si>
  <si>
    <t>MSC6</t>
  </si>
  <si>
    <t>YOR355W</t>
  </si>
  <si>
    <t>GDS1</t>
  </si>
  <si>
    <t>YOR028C</t>
  </si>
  <si>
    <t>CIN5</t>
  </si>
  <si>
    <t>YOR029W</t>
  </si>
  <si>
    <t>YOR030W</t>
  </si>
  <si>
    <t>DFG16</t>
  </si>
  <si>
    <t>YOR031W</t>
  </si>
  <si>
    <t>CRS5</t>
  </si>
  <si>
    <t>DFG5</t>
  </si>
  <si>
    <t>YMR241W</t>
  </si>
  <si>
    <t>YHM2</t>
  </si>
  <si>
    <t>YMR242C</t>
  </si>
  <si>
    <t>RPL20A</t>
  </si>
  <si>
    <t>YMR243C</t>
  </si>
  <si>
    <t>YOR366W</t>
  </si>
  <si>
    <t>YOR367W</t>
  </si>
  <si>
    <t>SCP1</t>
  </si>
  <si>
    <t>YOR368W</t>
  </si>
  <si>
    <t>RAD17</t>
  </si>
  <si>
    <t>YOR369C</t>
  </si>
  <si>
    <t>RPS12</t>
  </si>
  <si>
    <t>YOR371C</t>
  </si>
  <si>
    <t>GPB1</t>
  </si>
  <si>
    <t>YOR374W</t>
  </si>
  <si>
    <t>ALD4</t>
  </si>
  <si>
    <t>YOR375C</t>
  </si>
  <si>
    <t>GDH1</t>
  </si>
  <si>
    <t>YOR376W</t>
  </si>
  <si>
    <t>YMR253C</t>
  </si>
  <si>
    <t>YMR254C</t>
  </si>
  <si>
    <t>YMR255W</t>
  </si>
  <si>
    <t>GFD1</t>
  </si>
  <si>
    <t>YMR256C</t>
  </si>
  <si>
    <t>COX7</t>
  </si>
  <si>
    <t>YMR257C</t>
  </si>
  <si>
    <t>PET111</t>
  </si>
  <si>
    <t>YMR258C</t>
  </si>
  <si>
    <t>YMR259C</t>
  </si>
  <si>
    <t>YMR261C</t>
  </si>
  <si>
    <t>TPS3</t>
  </si>
  <si>
    <t>YMR262W</t>
  </si>
  <si>
    <t>YMR263W</t>
  </si>
  <si>
    <t>SAP30</t>
  </si>
  <si>
    <t>YMR264W</t>
  </si>
  <si>
    <t>CUE1</t>
  </si>
  <si>
    <t>YMR265C</t>
  </si>
  <si>
    <t>YMR266W</t>
  </si>
  <si>
    <t>RSN1</t>
  </si>
  <si>
    <t>YMR267W</t>
  </si>
  <si>
    <t>PPA2</t>
  </si>
  <si>
    <t>YMR269W</t>
  </si>
  <si>
    <t>YMR272C</t>
  </si>
  <si>
    <t>SCS7</t>
  </si>
  <si>
    <t>YMR273C</t>
  </si>
  <si>
    <t>ZDS1</t>
  </si>
  <si>
    <t>YMR274C</t>
  </si>
  <si>
    <t>CYT1</t>
  </si>
  <si>
    <t>YOR066W</t>
  </si>
  <si>
    <t>YOR067C</t>
  </si>
  <si>
    <t>ALG8</t>
  </si>
  <si>
    <t>YOR068C</t>
  </si>
  <si>
    <t>YNL329C</t>
  </si>
  <si>
    <t>PEX6</t>
  </si>
  <si>
    <t>YOR113W</t>
  </si>
  <si>
    <t>AZF1</t>
  </si>
  <si>
    <t>YOR114W</t>
  </si>
  <si>
    <t>YOR115C</t>
  </si>
  <si>
    <t>TRS33</t>
  </si>
  <si>
    <t>YOR118W</t>
  </si>
  <si>
    <t>YOR120W</t>
  </si>
  <si>
    <t>GCY1</t>
  </si>
  <si>
    <t>YOR121C</t>
  </si>
  <si>
    <t>YOR123C</t>
  </si>
  <si>
    <t>LEO1</t>
  </si>
  <si>
    <t>YOR124C</t>
  </si>
  <si>
    <t>UBP2</t>
  </si>
  <si>
    <t>YOR125C</t>
  </si>
  <si>
    <t>CAT5</t>
  </si>
  <si>
    <t>YNL319W</t>
  </si>
  <si>
    <t>YNL318C</t>
  </si>
  <si>
    <t>HXT14</t>
  </si>
  <si>
    <t>YNL314W</t>
  </si>
  <si>
    <t>DAL82</t>
  </si>
  <si>
    <t>YNL311C</t>
  </si>
  <si>
    <t>YNL309W</t>
  </si>
  <si>
    <t>STB1</t>
  </si>
  <si>
    <t>YNL307C</t>
  </si>
  <si>
    <t>MCK1</t>
  </si>
  <si>
    <t>YNL305C</t>
  </si>
  <si>
    <t>YNL304W</t>
  </si>
  <si>
    <t>YPT11</t>
  </si>
  <si>
    <t>YOR134W</t>
  </si>
  <si>
    <t>BAG7</t>
  </si>
  <si>
    <t>YOR135C</t>
  </si>
  <si>
    <t>YOR091W</t>
  </si>
  <si>
    <t>RBF46</t>
  </si>
  <si>
    <t>YOR092W</t>
  </si>
  <si>
    <t>ECM3</t>
  </si>
  <si>
    <t>YOL009C</t>
  </si>
  <si>
    <t>MDM12</t>
  </si>
  <si>
    <t>YOL011W</t>
  </si>
  <si>
    <t>PLB3</t>
  </si>
  <si>
    <t>YOL012C</t>
  </si>
  <si>
    <t>HTZ1</t>
  </si>
  <si>
    <t>YOL013C</t>
  </si>
  <si>
    <t>HRD1</t>
  </si>
  <si>
    <t>YOL014W</t>
  </si>
  <si>
    <t>YOL015W</t>
  </si>
  <si>
    <t>YOL017W</t>
  </si>
  <si>
    <t>ESC8</t>
  </si>
  <si>
    <t>YOR106W</t>
  </si>
  <si>
    <t>VAM3</t>
  </si>
  <si>
    <t>YOR107W</t>
  </si>
  <si>
    <t>RGS2</t>
  </si>
  <si>
    <t>YOR108W</t>
  </si>
  <si>
    <t>LEU9</t>
  </si>
  <si>
    <t>YOR109W</t>
  </si>
  <si>
    <t>INP53</t>
  </si>
  <si>
    <t>YOR111W</t>
  </si>
  <si>
    <t>YOR112W</t>
  </si>
  <si>
    <t>YOL024W</t>
  </si>
  <si>
    <t>YOL025W</t>
  </si>
  <si>
    <t>LAG2</t>
  </si>
  <si>
    <t>YOL027C</t>
  </si>
  <si>
    <t>MDM38</t>
  </si>
  <si>
    <t>YOL028C</t>
  </si>
  <si>
    <t>YAP7</t>
  </si>
  <si>
    <t>YOL029C</t>
  </si>
  <si>
    <t>YOL030W</t>
  </si>
  <si>
    <t>GAS5</t>
  </si>
  <si>
    <t>YOL031C</t>
  </si>
  <si>
    <t>SIL1</t>
  </si>
  <si>
    <t>YOL032W</t>
  </si>
  <si>
    <t>YOL033W</t>
  </si>
  <si>
    <t>MSE1</t>
  </si>
  <si>
    <t>YOR126C</t>
  </si>
  <si>
    <t>IAH1</t>
  </si>
  <si>
    <t>YOR127W</t>
  </si>
  <si>
    <t>RGA1</t>
  </si>
  <si>
    <t>YOR128C</t>
  </si>
  <si>
    <t>ADE2</t>
  </si>
  <si>
    <t>YOR129C</t>
  </si>
  <si>
    <t>YOR130C</t>
  </si>
  <si>
    <t>ORT1</t>
  </si>
  <si>
    <t>YOR131C</t>
  </si>
  <si>
    <t>YOR132W</t>
  </si>
  <si>
    <t>VPS17</t>
  </si>
  <si>
    <t>YOR133W</t>
  </si>
  <si>
    <t>EFT1</t>
  </si>
  <si>
    <t>YOR177C</t>
  </si>
  <si>
    <t>MPC54</t>
  </si>
  <si>
    <t>YOR178C</t>
  </si>
  <si>
    <t>GAC1</t>
  </si>
  <si>
    <t>YOR182C</t>
  </si>
  <si>
    <t>RPS30B</t>
  </si>
  <si>
    <t>YOR183W</t>
  </si>
  <si>
    <t>FYV12</t>
  </si>
  <si>
    <t>YOR184W</t>
  </si>
  <si>
    <t>SER1</t>
  </si>
  <si>
    <t>YOR185C</t>
  </si>
  <si>
    <t>GSP2</t>
  </si>
  <si>
    <t>YOR186W</t>
  </si>
  <si>
    <t>YOR187W</t>
  </si>
  <si>
    <t>TUF1</t>
  </si>
  <si>
    <t>YOR188W</t>
  </si>
  <si>
    <t>MSB1</t>
  </si>
  <si>
    <t>YOR189W</t>
  </si>
  <si>
    <t>IES4</t>
  </si>
  <si>
    <t>YOR190W</t>
  </si>
  <si>
    <t>SPR1</t>
  </si>
  <si>
    <t>YOR191W</t>
  </si>
  <si>
    <t>RIS1</t>
  </si>
  <si>
    <t>YOR192C</t>
  </si>
  <si>
    <t>YOR193W</t>
  </si>
  <si>
    <t>PEX27</t>
  </si>
  <si>
    <t>YOR195W</t>
  </si>
  <si>
    <t>SLK19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</si>
  <si>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</si>
  <si>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</si>
  <si>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</si>
  <si>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</si>
  <si>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</si>
  <si>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</si>
  <si>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</si>
  <si>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</si>
  <si>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</si>
  <si>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</si>
  <si>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</si>
  <si>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</si>
  <si>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</si>
  <si>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</si>
  <si>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</si>
  <si>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</si>
  <si>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</si>
  <si>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YOR205C</t>
  </si>
  <si>
    <t>YOR166C</t>
  </si>
  <si>
    <t>YOR167C</t>
  </si>
  <si>
    <t>RPS28A</t>
  </si>
  <si>
    <t>YOR170W</t>
  </si>
  <si>
    <t>YOR171C</t>
  </si>
  <si>
    <t>LCB4</t>
  </si>
  <si>
    <t>YOR172W</t>
  </si>
  <si>
    <t>YNL270C</t>
  </si>
  <si>
    <t>ALP1</t>
  </si>
  <si>
    <t>YNL269W</t>
  </si>
  <si>
    <t>BSC4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</si>
  <si>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</si>
  <si>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</si>
  <si>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</si>
  <si>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</si>
  <si>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</si>
  <si>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</si>
  <si>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</si>
  <si>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</si>
  <si>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</si>
  <si>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</si>
  <si>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</si>
  <si>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</si>
  <si>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</si>
  <si>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</si>
  <si>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</si>
  <si>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</si>
  <si>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</si>
  <si>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</si>
  <si>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</si>
  <si>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</si>
  <si>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YNL253W</t>
  </si>
  <si>
    <t>TEX1</t>
  </si>
  <si>
    <t>YNL199C</t>
  </si>
  <si>
    <t>GCR2</t>
  </si>
  <si>
    <t>YNL198C</t>
  </si>
  <si>
    <t>YNL197C</t>
  </si>
  <si>
    <t>WHI3</t>
  </si>
  <si>
    <t>YNL196C</t>
  </si>
  <si>
    <t>YNL195C</t>
  </si>
  <si>
    <t>YOR240W</t>
  </si>
  <si>
    <t>YOR241W</t>
  </si>
  <si>
    <t>MET7</t>
  </si>
  <si>
    <t>YOR242C</t>
  </si>
  <si>
    <t>SSP2</t>
  </si>
  <si>
    <t>YOR243C</t>
  </si>
  <si>
    <t>PUS7</t>
  </si>
  <si>
    <t>YOR245C</t>
  </si>
  <si>
    <t>DGA1</t>
  </si>
  <si>
    <t>YOR246C</t>
  </si>
  <si>
    <t>YOR247W</t>
  </si>
  <si>
    <t>SRL1</t>
  </si>
  <si>
    <t>YOR248W</t>
  </si>
  <si>
    <t>YNL177C</t>
  </si>
  <si>
    <t>MRPL22</t>
  </si>
  <si>
    <t>YNL176C</t>
  </si>
  <si>
    <t>YNL175C</t>
  </si>
  <si>
    <t>NOP13</t>
  </si>
  <si>
    <t>YNL173C</t>
  </si>
  <si>
    <t>MDG1</t>
  </si>
  <si>
    <t>YNL170W</t>
  </si>
  <si>
    <t>YNL171C</t>
  </si>
  <si>
    <t>YNL169C</t>
  </si>
  <si>
    <t>YOR263C</t>
  </si>
  <si>
    <t>YOR264W</t>
  </si>
  <si>
    <t>DSE3</t>
  </si>
  <si>
    <t>YOR212W</t>
  </si>
  <si>
    <t>STE4</t>
  </si>
  <si>
    <t>YOR213C</t>
  </si>
  <si>
    <t>SAS5</t>
  </si>
  <si>
    <t>YOR214C</t>
  </si>
  <si>
    <t>YOR215C</t>
  </si>
  <si>
    <t>YOR216C</t>
  </si>
  <si>
    <t>RUD3</t>
  </si>
  <si>
    <t>YOR219C</t>
  </si>
  <si>
    <t>STE13</t>
  </si>
  <si>
    <t>YOR220W</t>
  </si>
  <si>
    <t>YOR221C</t>
  </si>
  <si>
    <t>MCT1</t>
  </si>
  <si>
    <t>YOR222W</t>
  </si>
  <si>
    <t>ODC2</t>
  </si>
  <si>
    <t>YOR223W</t>
  </si>
  <si>
    <t>YOR225W</t>
  </si>
  <si>
    <t>YOR226C</t>
  </si>
  <si>
    <t>ISU2</t>
  </si>
  <si>
    <t>YOR227W</t>
  </si>
  <si>
    <t>YOR228C</t>
  </si>
  <si>
    <t>YOR229W</t>
  </si>
  <si>
    <t>WTM2</t>
  </si>
  <si>
    <t>YOR230W</t>
  </si>
  <si>
    <t>WTM1</t>
  </si>
  <si>
    <t>YOR231W</t>
  </si>
  <si>
    <t>MKK1</t>
  </si>
  <si>
    <t>YOR233W</t>
  </si>
  <si>
    <t>KIN4</t>
  </si>
  <si>
    <t>YOR234C</t>
  </si>
  <si>
    <t>RPL33B</t>
  </si>
  <si>
    <t>YOR235W</t>
  </si>
  <si>
    <t>YOR237W</t>
  </si>
  <si>
    <t>HES1</t>
  </si>
  <si>
    <t>YOR238W</t>
  </si>
  <si>
    <t>YOR239W</t>
  </si>
  <si>
    <t>ABP140</t>
  </si>
  <si>
    <t>YOR330C</t>
  </si>
  <si>
    <t>MIP1</t>
  </si>
  <si>
    <t>YOR331C</t>
  </si>
  <si>
    <t>YOR332W</t>
  </si>
  <si>
    <t>VMA4</t>
  </si>
  <si>
    <t>YOR333C</t>
  </si>
  <si>
    <t>YOR334W</t>
  </si>
  <si>
    <t>MRS2</t>
  </si>
  <si>
    <t>YOR337W</t>
  </si>
  <si>
    <t>TEA1</t>
  </si>
  <si>
    <t>YOR251C</t>
  </si>
  <si>
    <t>YOR252W</t>
  </si>
  <si>
    <t>RBF17</t>
  </si>
  <si>
    <t>YOR253W</t>
  </si>
  <si>
    <t>NAT5</t>
  </si>
  <si>
    <t>YOR255W</t>
  </si>
  <si>
    <t>OSW1</t>
  </si>
  <si>
    <t>YOR258W</t>
  </si>
  <si>
    <t>HNT3</t>
  </si>
  <si>
    <t>YOL035C</t>
  </si>
  <si>
    <t>YOL036W</t>
  </si>
  <si>
    <t>YOL037C</t>
  </si>
  <si>
    <t>YOL039W</t>
  </si>
  <si>
    <t>RPP2A</t>
  </si>
  <si>
    <t>YOL041C</t>
  </si>
  <si>
    <t>NOP12</t>
  </si>
  <si>
    <t>YOL042W</t>
  </si>
  <si>
    <t>NGL1</t>
  </si>
  <si>
    <t>YOL043C</t>
  </si>
  <si>
    <t>NTG2</t>
  </si>
  <si>
    <t>YRM1</t>
  </si>
  <si>
    <t>YOR173W</t>
  </si>
  <si>
    <t>DCS2</t>
  </si>
  <si>
    <t>YOR175C</t>
  </si>
  <si>
    <t>MPD1</t>
  </si>
  <si>
    <t>YOR289W</t>
  </si>
  <si>
    <t>YOR290C</t>
  </si>
  <si>
    <t>SNF2</t>
  </si>
  <si>
    <t>YOR291W</t>
  </si>
  <si>
    <t>YOR292C</t>
  </si>
  <si>
    <t>YOR293W</t>
  </si>
  <si>
    <t>RPS10A</t>
  </si>
  <si>
    <t>YOR295W</t>
  </si>
  <si>
    <t>UAF30</t>
  </si>
  <si>
    <t>YOR296W</t>
  </si>
  <si>
    <t>YOR297C</t>
  </si>
  <si>
    <t>TIM18</t>
  </si>
  <si>
    <t>YOR298W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</si>
  <si>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</si>
  <si>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</si>
  <si>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</si>
  <si>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</si>
  <si>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</si>
  <si>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</si>
  <si>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</si>
  <si>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</si>
  <si>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</si>
  <si>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</si>
  <si>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</si>
  <si>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</si>
  <si>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</si>
  <si>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</si>
  <si>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</si>
  <si>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</si>
  <si>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</si>
  <si>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</si>
  <si>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</si>
  <si>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</si>
  <si>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</si>
  <si>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OVER</t>
  </si>
  <si>
    <t>over</t>
  </si>
  <si>
    <t>YOR338W</t>
  </si>
  <si>
    <t>YOR339C</t>
  </si>
  <si>
    <t>UBC11</t>
  </si>
  <si>
    <t>YOR342C</t>
  </si>
  <si>
    <t>YOR343C</t>
  </si>
  <si>
    <t>YOR344C</t>
  </si>
  <si>
    <t>TYE7</t>
  </si>
  <si>
    <t>YOR345C</t>
  </si>
  <si>
    <t>YOR346W</t>
  </si>
  <si>
    <t>REV1</t>
  </si>
  <si>
    <t>YOR347C</t>
  </si>
  <si>
    <t>PYK2</t>
  </si>
  <si>
    <t>YOR348C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</si>
  <si>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</si>
  <si>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</si>
  <si>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</si>
  <si>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</si>
  <si>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</si>
  <si>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</si>
  <si>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</si>
  <si>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</si>
  <si>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</si>
  <si>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</si>
  <si>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</si>
  <si>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VAM10</t>
  </si>
  <si>
    <t>YOR069W</t>
  </si>
  <si>
    <t>VPS5</t>
  </si>
  <si>
    <t>YOR070C</t>
  </si>
  <si>
    <t>GYP1</t>
  </si>
  <si>
    <t>YOR071C</t>
  </si>
  <si>
    <t>YOR072W</t>
  </si>
  <si>
    <t>YOR073W</t>
  </si>
  <si>
    <t>SGO1</t>
  </si>
  <si>
    <t>YOR076C</t>
  </si>
  <si>
    <t>SKI7</t>
  </si>
  <si>
    <t>YOR078W</t>
  </si>
  <si>
    <t>BUD21</t>
  </si>
  <si>
    <t>YOR079C</t>
  </si>
  <si>
    <t>ATX2</t>
  </si>
  <si>
    <t>YOR080W</t>
  </si>
  <si>
    <t>DIA2</t>
  </si>
  <si>
    <t>YOR081C</t>
  </si>
  <si>
    <t>STC2</t>
  </si>
  <si>
    <t>YOR082C</t>
  </si>
  <si>
    <t>YOR083W</t>
  </si>
  <si>
    <t>WHI5</t>
  </si>
  <si>
    <t>YOR084W</t>
  </si>
  <si>
    <t>YOR085W</t>
  </si>
  <si>
    <t>OST3</t>
  </si>
  <si>
    <t>YOR086C</t>
  </si>
  <si>
    <t>TCB1</t>
  </si>
  <si>
    <t>YOR087W</t>
  </si>
  <si>
    <t>YVC1</t>
  </si>
  <si>
    <t>YOR088W</t>
  </si>
  <si>
    <t>YOR089C</t>
  </si>
  <si>
    <t>VPS21</t>
  </si>
  <si>
    <t>YOR090C</t>
  </si>
  <si>
    <t>PTC5</t>
  </si>
  <si>
    <t>E2</t>
  </si>
  <si>
    <t>E3</t>
  </si>
  <si>
    <t>E4</t>
  </si>
  <si>
    <t>E5</t>
  </si>
  <si>
    <t>E6</t>
  </si>
  <si>
    <t>E7</t>
  </si>
  <si>
    <t>E8</t>
  </si>
  <si>
    <t>YOR356W</t>
  </si>
  <si>
    <t>YOR357C</t>
  </si>
  <si>
    <t>GRD19</t>
  </si>
  <si>
    <t>YOR358W</t>
  </si>
  <si>
    <t>HAP5</t>
  </si>
  <si>
    <t>YOR359W</t>
  </si>
  <si>
    <t>VTS1</t>
  </si>
  <si>
    <t>YOR360C</t>
  </si>
  <si>
    <t>PDE2</t>
  </si>
  <si>
    <t>YOR363C</t>
  </si>
  <si>
    <t>PIP2</t>
  </si>
  <si>
    <t>YOR365C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</si>
  <si>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</si>
  <si>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</si>
  <si>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</si>
  <si>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</si>
  <si>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</si>
  <si>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</si>
  <si>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</si>
  <si>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</si>
  <si>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</si>
  <si>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</si>
  <si>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</si>
  <si>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</si>
  <si>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</si>
  <si>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</si>
  <si>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</si>
  <si>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</si>
  <si>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</si>
  <si>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</si>
  <si>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</si>
  <si>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</si>
  <si>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YOR377W</t>
  </si>
  <si>
    <t>ATF1</t>
  </si>
  <si>
    <t>YOR378W</t>
  </si>
  <si>
    <t>YOR379C</t>
  </si>
  <si>
    <t>YOR380W</t>
  </si>
  <si>
    <t>RDR1</t>
  </si>
  <si>
    <t>YOR381W</t>
  </si>
  <si>
    <t>FRE3</t>
  </si>
  <si>
    <t>YOR382W</t>
  </si>
  <si>
    <t>FIT2</t>
  </si>
  <si>
    <t>YOR383C</t>
  </si>
  <si>
    <t>FIT3</t>
  </si>
  <si>
    <t>YOR384W</t>
  </si>
  <si>
    <t>FRE5</t>
  </si>
  <si>
    <t>YOR385W</t>
  </si>
  <si>
    <t>YOR386W</t>
  </si>
  <si>
    <t>PHR1</t>
  </si>
  <si>
    <t>YOL001W</t>
  </si>
  <si>
    <t>PHO80</t>
  </si>
  <si>
    <t>YOL002C</t>
  </si>
  <si>
    <t>IZH2</t>
  </si>
  <si>
    <t>YOL003C</t>
  </si>
  <si>
    <t>YOL004W</t>
  </si>
  <si>
    <t>SIN3</t>
  </si>
  <si>
    <t>YOL006C</t>
  </si>
  <si>
    <t>TOP1</t>
  </si>
  <si>
    <t>YOL007C</t>
  </si>
  <si>
    <t>YOL008W</t>
  </si>
  <si>
    <t>PRO2</t>
  </si>
  <si>
    <t>YOR324C</t>
  </si>
  <si>
    <t>FRT1</t>
  </si>
  <si>
    <t>YOR325W</t>
  </si>
  <si>
    <t>YOR327C</t>
  </si>
  <si>
    <t>SNC2</t>
  </si>
  <si>
    <t>YOR328W</t>
  </si>
  <si>
    <t>PDR10</t>
  </si>
  <si>
    <t>YOR032C</t>
  </si>
  <si>
    <t>HMS1</t>
  </si>
  <si>
    <t>YOR033C</t>
  </si>
  <si>
    <t>EXO1</t>
  </si>
  <si>
    <t>YOR034C</t>
  </si>
  <si>
    <t>AKR2</t>
  </si>
  <si>
    <t>YOR035C</t>
  </si>
  <si>
    <t>SHE4</t>
  </si>
  <si>
    <t>YOR036W</t>
  </si>
  <si>
    <t>PEP12</t>
  </si>
  <si>
    <t>YOR037W</t>
  </si>
  <si>
    <t>CYC2</t>
  </si>
  <si>
    <t>YOR038C</t>
  </si>
  <si>
    <t>HIR2</t>
  </si>
  <si>
    <t>YOR039W</t>
  </si>
  <si>
    <t>CKB2</t>
  </si>
  <si>
    <t>YOR040W</t>
  </si>
  <si>
    <t>GLO4</t>
  </si>
  <si>
    <t>YOR041C</t>
  </si>
  <si>
    <t>SRF5</t>
  </si>
  <si>
    <t>YOR042W</t>
  </si>
  <si>
    <t>CUE5</t>
  </si>
  <si>
    <t>YOR043W</t>
  </si>
  <si>
    <t>WHI2</t>
  </si>
  <si>
    <t>YOR044W</t>
  </si>
  <si>
    <t>YOR045W</t>
  </si>
  <si>
    <t>TOM6</t>
  </si>
  <si>
    <t>YOR047C</t>
  </si>
  <si>
    <t>STD1</t>
  </si>
  <si>
    <t>YOR049C</t>
  </si>
  <si>
    <t>RSB1</t>
  </si>
  <si>
    <t>YOR050C</t>
  </si>
  <si>
    <t>YOR051C</t>
  </si>
  <si>
    <t>YOR052C</t>
  </si>
  <si>
    <t>YOR053W</t>
  </si>
  <si>
    <t>YOR054c</t>
  </si>
  <si>
    <t>VHS3</t>
  </si>
  <si>
    <t>YOR055W</t>
  </si>
  <si>
    <t>YOR058C</t>
  </si>
  <si>
    <t>ASE1</t>
  </si>
  <si>
    <t>YOR059C</t>
  </si>
  <si>
    <t>YOR061W</t>
  </si>
  <si>
    <t>CKA2</t>
  </si>
  <si>
    <t>YOR062C</t>
  </si>
  <si>
    <t>YOR064C</t>
  </si>
  <si>
    <t>YNG1</t>
  </si>
  <si>
    <t>YOR065W</t>
  </si>
  <si>
    <t>Mean</t>
  </si>
  <si>
    <t>Median</t>
  </si>
  <si>
    <t>YOL018C</t>
  </si>
  <si>
    <t>TLG2</t>
  </si>
  <si>
    <t>YOL019W</t>
  </si>
  <si>
    <t>YOL020W</t>
  </si>
  <si>
    <t>TAT2</t>
  </si>
  <si>
    <t>YOL023W</t>
  </si>
  <si>
    <t>IFM1</t>
  </si>
  <si>
    <t>YNL249C</t>
  </si>
  <si>
    <t>MPA43</t>
  </si>
  <si>
    <t>YNL248C</t>
  </si>
  <si>
    <t>RPA49</t>
  </si>
  <si>
    <t>YNL246W</t>
  </si>
  <si>
    <t>VPS75</t>
  </si>
  <si>
    <t>YNL242W</t>
  </si>
  <si>
    <t>ATG2</t>
  </si>
  <si>
    <t>YNL241C</t>
  </si>
  <si>
    <t>ZWF1</t>
  </si>
  <si>
    <t>YNL239W</t>
  </si>
  <si>
    <t>LAP3</t>
  </si>
  <si>
    <t>YNL238W</t>
  </si>
  <si>
    <t>KEX2</t>
  </si>
  <si>
    <t>YNL237W</t>
  </si>
  <si>
    <t>YTP1</t>
  </si>
  <si>
    <t>YNL236W</t>
  </si>
  <si>
    <t>SIN4</t>
  </si>
  <si>
    <t>YNL235C</t>
  </si>
  <si>
    <t>YNL234W</t>
  </si>
  <si>
    <t>YNL233W</t>
  </si>
  <si>
    <t>BNI4</t>
  </si>
  <si>
    <t>YNL231C</t>
  </si>
  <si>
    <t>PDR16</t>
  </si>
  <si>
    <t>YNL230C</t>
  </si>
  <si>
    <t>ELA1</t>
  </si>
  <si>
    <t>YNL229C</t>
  </si>
  <si>
    <t>URE2</t>
  </si>
  <si>
    <t>FMP38</t>
  </si>
  <si>
    <t>YOR208W</t>
  </si>
  <si>
    <t>PTP2</t>
  </si>
  <si>
    <t>YOR209C</t>
  </si>
  <si>
    <t>NPT1</t>
  </si>
  <si>
    <t>YOR211C</t>
  </si>
  <si>
    <t>MGM1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</si>
</sst>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/>
    <xf numFmtId="14" fontId="0" fillId="0" borderId="0" xfId="0" applyNumberFormat="1"/>
  </cellXfs>
  <cellStyles count="1">
    <cellStyle name="Normal" xfId="0" builtinId="0"/>
  </cellStyles>
  <dxfs count="22"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99"/>
  <sheetViews>
    <sheetView workbookViewId="0">
      <selection activeCell="J8" sqref="J8"/>
    </sheetView>
  </sheetViews>
  <sheetFormatPr baseColWidth="10" defaultRowHeight="13"/>
  <cols>
    <col min="1" max="16384" width="10.7109375" style="1"/>
  </cols>
  <sheetData>
    <row r="1" spans="1:11">
      <c r="A1">
        <v>1</v>
      </c>
      <c r="B1" t="s">
        <v>397</v>
      </c>
      <c r="C1">
        <v>1</v>
      </c>
      <c r="D1" t="s">
        <v>398</v>
      </c>
      <c r="F1">
        <v>9.6000000000000002E-2</v>
      </c>
      <c r="G1">
        <v>2.0529999999999999</v>
      </c>
      <c r="H1" s="1">
        <f t="shared" ref="H1:H64" si="0">G1/F1</f>
        <v>21.385416666666664</v>
      </c>
      <c r="I1" s="1">
        <f>H1/$H$98</f>
        <v>1.3434157875261201</v>
      </c>
      <c r="K1" s="1">
        <f>G1/$G$98</f>
        <v>1.1446891552829663</v>
      </c>
    </row>
    <row r="2" spans="1:11">
      <c r="A2">
        <v>1</v>
      </c>
      <c r="B2" t="s">
        <v>397</v>
      </c>
      <c r="C2">
        <v>2</v>
      </c>
      <c r="D2" t="s">
        <v>399</v>
      </c>
      <c r="E2" t="s">
        <v>400</v>
      </c>
      <c r="F2">
        <v>0.10100000000000001</v>
      </c>
      <c r="G2">
        <v>2.121</v>
      </c>
      <c r="H2" s="1">
        <f t="shared" si="0"/>
        <v>21</v>
      </c>
      <c r="I2" s="1">
        <f t="shared" ref="I2:I65" si="1">H2/$H$98</f>
        <v>1.3192042024611097</v>
      </c>
      <c r="K2" s="1">
        <f t="shared" ref="K2:K65" si="2">G2/$G$98</f>
        <v>1.1826038472260942</v>
      </c>
    </row>
    <row r="3" spans="1:11">
      <c r="A3">
        <v>1</v>
      </c>
      <c r="B3" t="s">
        <v>397</v>
      </c>
      <c r="C3">
        <v>3</v>
      </c>
      <c r="D3" t="s">
        <v>401</v>
      </c>
      <c r="F3">
        <v>0.11</v>
      </c>
      <c r="G3">
        <v>1.8049999999999999</v>
      </c>
      <c r="H3" s="1">
        <f t="shared" si="0"/>
        <v>16.40909090909091</v>
      </c>
      <c r="I3" s="1">
        <f t="shared" si="1"/>
        <v>1.03080674694472</v>
      </c>
      <c r="K3" s="1">
        <f t="shared" si="2"/>
        <v>1.006412043490382</v>
      </c>
    </row>
    <row r="4" spans="1:11">
      <c r="A4">
        <v>1</v>
      </c>
      <c r="B4" t="s">
        <v>397</v>
      </c>
      <c r="C4">
        <v>4</v>
      </c>
      <c r="D4" t="s">
        <v>402</v>
      </c>
      <c r="F4">
        <v>0.111</v>
      </c>
      <c r="G4">
        <v>1.7569999999999999</v>
      </c>
      <c r="H4" s="1">
        <f t="shared" si="0"/>
        <v>15.828828828828827</v>
      </c>
      <c r="I4" s="1">
        <f t="shared" si="1"/>
        <v>0.99435511957278844</v>
      </c>
      <c r="K4" s="1">
        <f t="shared" si="2"/>
        <v>0.9796487315305269</v>
      </c>
    </row>
    <row r="5" spans="1:11">
      <c r="A5">
        <v>1</v>
      </c>
      <c r="B5" t="s">
        <v>397</v>
      </c>
      <c r="C5">
        <v>5</v>
      </c>
      <c r="D5" t="s">
        <v>403</v>
      </c>
      <c r="E5" t="s">
        <v>404</v>
      </c>
      <c r="F5">
        <v>0.11600000000000001</v>
      </c>
      <c r="G5">
        <v>1.764</v>
      </c>
      <c r="H5" s="1">
        <f t="shared" si="0"/>
        <v>15.206896551724137</v>
      </c>
      <c r="I5" s="1">
        <f t="shared" si="1"/>
        <v>0.95528580178218292</v>
      </c>
      <c r="K5" s="1">
        <f t="shared" si="2"/>
        <v>0.98355171452467249</v>
      </c>
    </row>
    <row r="6" spans="1:11">
      <c r="A6">
        <v>1</v>
      </c>
      <c r="B6" t="s">
        <v>397</v>
      </c>
      <c r="C6">
        <v>6</v>
      </c>
      <c r="D6" t="s">
        <v>62</v>
      </c>
      <c r="F6">
        <v>0.122</v>
      </c>
      <c r="G6">
        <v>1.82</v>
      </c>
      <c r="H6" s="1">
        <f t="shared" si="0"/>
        <v>14.918032786885247</v>
      </c>
      <c r="I6" s="1">
        <f t="shared" si="1"/>
        <v>0.93713959737674468</v>
      </c>
      <c r="K6" s="1">
        <f t="shared" si="2"/>
        <v>1.0147755784778367</v>
      </c>
    </row>
    <row r="7" spans="1:11">
      <c r="A7">
        <v>1</v>
      </c>
      <c r="B7" t="s">
        <v>397</v>
      </c>
      <c r="C7">
        <v>7</v>
      </c>
      <c r="D7" t="s">
        <v>63</v>
      </c>
      <c r="E7" t="s">
        <v>64</v>
      </c>
      <c r="F7">
        <v>0.13</v>
      </c>
      <c r="G7">
        <v>2.1360000000000001</v>
      </c>
      <c r="H7" s="1">
        <f t="shared" si="0"/>
        <v>16.430769230769233</v>
      </c>
      <c r="I7" s="1">
        <f t="shared" si="1"/>
        <v>1.0321685628047366</v>
      </c>
      <c r="K7" s="1">
        <f t="shared" si="2"/>
        <v>1.1909673822135491</v>
      </c>
    </row>
    <row r="8" spans="1:11">
      <c r="A8">
        <v>1</v>
      </c>
      <c r="B8" t="s">
        <v>397</v>
      </c>
      <c r="C8">
        <v>8</v>
      </c>
      <c r="D8" t="s">
        <v>65</v>
      </c>
      <c r="E8" t="s">
        <v>66</v>
      </c>
      <c r="F8">
        <v>7.9000000000000001E-2</v>
      </c>
      <c r="G8">
        <v>1.3089999999999999</v>
      </c>
      <c r="H8" s="1">
        <f t="shared" si="0"/>
        <v>16.569620253164555</v>
      </c>
      <c r="I8" s="1">
        <f t="shared" si="1"/>
        <v>1.0408910795790189</v>
      </c>
      <c r="K8" s="1">
        <f t="shared" si="2"/>
        <v>0.72985781990521326</v>
      </c>
    </row>
    <row r="9" spans="1:11">
      <c r="A9">
        <v>1</v>
      </c>
      <c r="B9" t="s">
        <v>397</v>
      </c>
      <c r="C9">
        <v>9</v>
      </c>
      <c r="D9" t="s">
        <v>67</v>
      </c>
      <c r="E9" t="s">
        <v>68</v>
      </c>
      <c r="F9">
        <v>0.10299999999999999</v>
      </c>
      <c r="G9">
        <v>1.7969999999999999</v>
      </c>
      <c r="H9" s="1">
        <f t="shared" si="0"/>
        <v>17.446601941747574</v>
      </c>
      <c r="I9" s="1">
        <f t="shared" si="1"/>
        <v>1.0959824095342647</v>
      </c>
      <c r="K9" s="1">
        <f t="shared" si="2"/>
        <v>1.0019514914970729</v>
      </c>
    </row>
    <row r="10" spans="1:11">
      <c r="A10">
        <v>1</v>
      </c>
      <c r="B10" t="s">
        <v>397</v>
      </c>
      <c r="C10">
        <v>10</v>
      </c>
      <c r="D10" t="s">
        <v>69</v>
      </c>
      <c r="E10" t="s">
        <v>70</v>
      </c>
      <c r="F10">
        <v>0.111</v>
      </c>
      <c r="G10">
        <v>1.6140000000000001</v>
      </c>
      <c r="H10" s="1">
        <f t="shared" si="0"/>
        <v>14.540540540540542</v>
      </c>
      <c r="I10" s="1">
        <f t="shared" si="1"/>
        <v>0.91342581843510573</v>
      </c>
      <c r="K10" s="1">
        <f t="shared" si="2"/>
        <v>0.89991636465012559</v>
      </c>
    </row>
    <row r="11" spans="1:11">
      <c r="A11">
        <v>1</v>
      </c>
      <c r="B11" t="s">
        <v>397</v>
      </c>
      <c r="C11">
        <v>11</v>
      </c>
      <c r="D11" t="s">
        <v>71</v>
      </c>
      <c r="E11" t="s">
        <v>72</v>
      </c>
      <c r="F11">
        <v>0.12</v>
      </c>
      <c r="G11">
        <v>1.345</v>
      </c>
      <c r="H11" s="1">
        <f t="shared" si="0"/>
        <v>11.208333333333334</v>
      </c>
      <c r="I11" s="1">
        <f t="shared" si="1"/>
        <v>0.7040990683770606</v>
      </c>
      <c r="K11" s="1">
        <f t="shared" si="2"/>
        <v>0.74993030387510462</v>
      </c>
    </row>
    <row r="12" spans="1:11">
      <c r="A12">
        <v>1</v>
      </c>
      <c r="B12" t="s">
        <v>397</v>
      </c>
      <c r="C12">
        <v>12</v>
      </c>
      <c r="D12" t="s">
        <v>73</v>
      </c>
      <c r="F12">
        <v>0.11899999999999999</v>
      </c>
      <c r="G12">
        <v>1.3759999999999999</v>
      </c>
      <c r="H12" s="1">
        <f t="shared" si="0"/>
        <v>11.563025210084033</v>
      </c>
      <c r="I12" s="1">
        <f t="shared" si="1"/>
        <v>0.72638054525269591</v>
      </c>
      <c r="K12" s="1">
        <f t="shared" si="2"/>
        <v>0.76721494284917757</v>
      </c>
    </row>
    <row r="13" spans="1:11">
      <c r="A13">
        <v>1</v>
      </c>
      <c r="B13" t="s">
        <v>74</v>
      </c>
      <c r="C13">
        <v>1</v>
      </c>
      <c r="D13" t="s">
        <v>731</v>
      </c>
      <c r="E13" t="s">
        <v>732</v>
      </c>
      <c r="F13">
        <v>8.5000000000000006E-2</v>
      </c>
      <c r="G13">
        <v>1.466</v>
      </c>
      <c r="H13" s="1">
        <f t="shared" si="0"/>
        <v>17.247058823529411</v>
      </c>
      <c r="I13" s="1">
        <f t="shared" si="1"/>
        <v>1.0834472609568553</v>
      </c>
      <c r="K13" s="1">
        <f t="shared" si="2"/>
        <v>0.81739615277390576</v>
      </c>
    </row>
    <row r="14" spans="1:11">
      <c r="A14">
        <v>1</v>
      </c>
      <c r="B14" t="s">
        <v>74</v>
      </c>
      <c r="C14">
        <v>2</v>
      </c>
      <c r="D14" t="s">
        <v>733</v>
      </c>
      <c r="F14">
        <v>0.10299999999999999</v>
      </c>
      <c r="G14">
        <v>1.9159999999999999</v>
      </c>
      <c r="H14" s="1">
        <f t="shared" si="0"/>
        <v>18.601941747572816</v>
      </c>
      <c r="I14" s="1">
        <f t="shared" si="1"/>
        <v>1.1685599870159438</v>
      </c>
      <c r="K14" s="1">
        <f t="shared" si="2"/>
        <v>1.0683022023975468</v>
      </c>
    </row>
    <row r="15" spans="1:11">
      <c r="A15">
        <v>1</v>
      </c>
      <c r="B15" t="s">
        <v>74</v>
      </c>
      <c r="C15">
        <v>3</v>
      </c>
      <c r="D15" t="s">
        <v>734</v>
      </c>
      <c r="E15" t="s">
        <v>735</v>
      </c>
      <c r="F15">
        <v>8.3000000000000004E-2</v>
      </c>
      <c r="G15">
        <v>0.53800000000000003</v>
      </c>
      <c r="H15" s="1">
        <f t="shared" si="0"/>
        <v>6.4819277108433733</v>
      </c>
      <c r="I15" s="1">
        <f t="shared" si="1"/>
        <v>0.40718982267589043</v>
      </c>
      <c r="K15" s="1">
        <f t="shared" si="2"/>
        <v>0.29997212155004188</v>
      </c>
    </row>
    <row r="16" spans="1:11">
      <c r="A16">
        <v>1</v>
      </c>
      <c r="B16" t="s">
        <v>74</v>
      </c>
      <c r="C16">
        <v>4</v>
      </c>
      <c r="D16" t="s">
        <v>736</v>
      </c>
      <c r="F16">
        <v>0.11799999999999999</v>
      </c>
      <c r="G16">
        <v>1.627</v>
      </c>
      <c r="H16" s="1">
        <f t="shared" si="0"/>
        <v>13.788135593220339</v>
      </c>
      <c r="I16" s="1">
        <f t="shared" si="1"/>
        <v>0.86616030565142277</v>
      </c>
      <c r="K16" s="1">
        <f t="shared" si="2"/>
        <v>0.90716476163925297</v>
      </c>
    </row>
    <row r="17" spans="1:11">
      <c r="A17">
        <v>1</v>
      </c>
      <c r="B17" t="s">
        <v>74</v>
      </c>
      <c r="C17">
        <v>5</v>
      </c>
      <c r="D17" t="s">
        <v>737</v>
      </c>
      <c r="F17">
        <v>0.106</v>
      </c>
      <c r="G17">
        <v>1.8740000000000001</v>
      </c>
      <c r="H17" s="1">
        <f t="shared" si="0"/>
        <v>17.679245283018869</v>
      </c>
      <c r="I17" s="1">
        <f t="shared" si="1"/>
        <v>1.1105968892237734</v>
      </c>
      <c r="K17" s="1">
        <f t="shared" si="2"/>
        <v>1.0448843044326737</v>
      </c>
    </row>
    <row r="18" spans="1:11">
      <c r="A18">
        <v>1</v>
      </c>
      <c r="B18" t="s">
        <v>74</v>
      </c>
      <c r="C18">
        <v>6</v>
      </c>
      <c r="D18" t="s">
        <v>738</v>
      </c>
      <c r="E18" t="s">
        <v>739</v>
      </c>
      <c r="F18">
        <v>0.106</v>
      </c>
      <c r="G18">
        <v>2.1989999999999998</v>
      </c>
      <c r="H18" s="1">
        <f t="shared" si="0"/>
        <v>20.745283018867923</v>
      </c>
      <c r="I18" s="1">
        <f t="shared" si="1"/>
        <v>1.3032030733207458</v>
      </c>
      <c r="K18" s="1">
        <f t="shared" si="2"/>
        <v>1.2260942291608588</v>
      </c>
    </row>
    <row r="19" spans="1:11">
      <c r="A19">
        <v>1</v>
      </c>
      <c r="B19" t="s">
        <v>74</v>
      </c>
      <c r="C19">
        <v>7</v>
      </c>
      <c r="D19" t="s">
        <v>740</v>
      </c>
      <c r="E19" t="s">
        <v>741</v>
      </c>
      <c r="F19">
        <v>0.124</v>
      </c>
      <c r="G19">
        <v>1.2869999999999999</v>
      </c>
      <c r="H19" s="1">
        <f t="shared" si="0"/>
        <v>10.379032258064516</v>
      </c>
      <c r="I19" s="1">
        <f t="shared" si="1"/>
        <v>0.65200299868181577</v>
      </c>
      <c r="K19" s="1">
        <f t="shared" si="2"/>
        <v>0.71759130192361309</v>
      </c>
    </row>
    <row r="20" spans="1:11">
      <c r="A20">
        <v>1</v>
      </c>
      <c r="B20" t="s">
        <v>74</v>
      </c>
      <c r="C20">
        <v>8</v>
      </c>
      <c r="D20" t="s">
        <v>742</v>
      </c>
      <c r="F20">
        <v>0.13100000000000001</v>
      </c>
      <c r="G20">
        <v>1.605</v>
      </c>
      <c r="H20" s="1">
        <f t="shared" si="0"/>
        <v>12.251908396946565</v>
      </c>
      <c r="I20" s="1">
        <f t="shared" si="1"/>
        <v>0.76965566882954606</v>
      </c>
      <c r="K20" s="1">
        <f t="shared" si="2"/>
        <v>0.89489824365765269</v>
      </c>
    </row>
    <row r="21" spans="1:11">
      <c r="A21">
        <v>1</v>
      </c>
      <c r="B21" t="s">
        <v>74</v>
      </c>
      <c r="C21">
        <v>9</v>
      </c>
      <c r="D21" t="s">
        <v>743</v>
      </c>
      <c r="E21" t="s">
        <v>744</v>
      </c>
      <c r="F21">
        <v>0.11600000000000001</v>
      </c>
      <c r="G21">
        <v>1.51</v>
      </c>
      <c r="H21" s="1">
        <f t="shared" si="0"/>
        <v>13.017241379310343</v>
      </c>
      <c r="I21" s="1">
        <f t="shared" si="1"/>
        <v>0.81773331104937419</v>
      </c>
      <c r="K21" s="1">
        <f t="shared" si="2"/>
        <v>0.84192918873710632</v>
      </c>
    </row>
    <row r="22" spans="1:11">
      <c r="A22">
        <v>1</v>
      </c>
      <c r="B22" t="s">
        <v>74</v>
      </c>
      <c r="C22">
        <v>10</v>
      </c>
      <c r="D22" t="s">
        <v>745</v>
      </c>
      <c r="E22" t="s">
        <v>746</v>
      </c>
      <c r="F22">
        <v>0.108</v>
      </c>
      <c r="G22">
        <v>1.0640000000000001</v>
      </c>
      <c r="H22" s="1">
        <f t="shared" si="0"/>
        <v>9.851851851851853</v>
      </c>
      <c r="I22" s="1">
        <f t="shared" si="1"/>
        <v>0.61888592214224913</v>
      </c>
      <c r="K22" s="1">
        <f t="shared" si="2"/>
        <v>0.59325341511011997</v>
      </c>
    </row>
    <row r="23" spans="1:11">
      <c r="A23">
        <v>1</v>
      </c>
      <c r="B23" t="s">
        <v>74</v>
      </c>
      <c r="C23">
        <v>11</v>
      </c>
      <c r="D23" t="s">
        <v>747</v>
      </c>
      <c r="F23">
        <v>0.115</v>
      </c>
      <c r="G23">
        <v>1.353</v>
      </c>
      <c r="H23" s="1">
        <f t="shared" si="0"/>
        <v>11.765217391304347</v>
      </c>
      <c r="I23" s="1">
        <f t="shared" si="1"/>
        <v>0.73908210597510615</v>
      </c>
      <c r="K23" s="1">
        <f t="shared" si="2"/>
        <v>0.75439085586841381</v>
      </c>
    </row>
    <row r="24" spans="1:11">
      <c r="A24">
        <v>1</v>
      </c>
      <c r="B24" t="s">
        <v>74</v>
      </c>
      <c r="C24">
        <v>12</v>
      </c>
      <c r="D24" t="s">
        <v>748</v>
      </c>
      <c r="E24" t="s">
        <v>749</v>
      </c>
      <c r="F24">
        <v>0.104</v>
      </c>
      <c r="G24">
        <v>1.613</v>
      </c>
      <c r="H24" s="1">
        <f t="shared" si="0"/>
        <v>15.509615384615385</v>
      </c>
      <c r="I24" s="1">
        <f t="shared" si="1"/>
        <v>0.97430237114000462</v>
      </c>
      <c r="K24" s="1">
        <f t="shared" si="2"/>
        <v>0.89935879565096188</v>
      </c>
    </row>
    <row r="25" spans="1:11">
      <c r="A25">
        <v>1</v>
      </c>
      <c r="B25" t="s">
        <v>750</v>
      </c>
      <c r="C25">
        <v>1</v>
      </c>
      <c r="D25" t="s">
        <v>751</v>
      </c>
      <c r="E25" t="s">
        <v>752</v>
      </c>
      <c r="F25">
        <v>0.05</v>
      </c>
      <c r="G25">
        <v>0.14299999999999999</v>
      </c>
      <c r="H25" s="1">
        <f t="shared" si="0"/>
        <v>2.8599999999999994</v>
      </c>
      <c r="I25" s="1">
        <f t="shared" si="1"/>
        <v>0.17966304852565587</v>
      </c>
      <c r="K25" s="1">
        <f t="shared" si="2"/>
        <v>7.9732366880401445E-2</v>
      </c>
    </row>
    <row r="26" spans="1:11">
      <c r="A26">
        <v>1</v>
      </c>
      <c r="B26" t="s">
        <v>750</v>
      </c>
      <c r="C26">
        <v>2</v>
      </c>
      <c r="D26" t="s">
        <v>753</v>
      </c>
      <c r="E26" t="s">
        <v>754</v>
      </c>
      <c r="F26">
        <v>0.10299999999999999</v>
      </c>
      <c r="G26">
        <v>1.5609999999999999</v>
      </c>
      <c r="H26" s="1">
        <f t="shared" si="0"/>
        <v>15.155339805825243</v>
      </c>
      <c r="I26" s="1">
        <f t="shared" si="1"/>
        <v>0.95204704578908572</v>
      </c>
      <c r="K26" s="1">
        <f t="shared" si="2"/>
        <v>0.87036520769445225</v>
      </c>
    </row>
    <row r="27" spans="1:11">
      <c r="A27">
        <v>1</v>
      </c>
      <c r="B27" t="s">
        <v>750</v>
      </c>
      <c r="C27">
        <v>3</v>
      </c>
      <c r="D27" t="s">
        <v>442</v>
      </c>
      <c r="E27" t="s">
        <v>443</v>
      </c>
      <c r="F27">
        <v>0.105</v>
      </c>
      <c r="G27">
        <v>1.843</v>
      </c>
      <c r="H27" s="1">
        <f t="shared" si="0"/>
        <v>17.552380952380954</v>
      </c>
      <c r="I27" s="1">
        <f t="shared" si="1"/>
        <v>1.1026273674085376</v>
      </c>
      <c r="K27" s="1">
        <f t="shared" si="2"/>
        <v>1.0275996654586006</v>
      </c>
    </row>
    <row r="28" spans="1:11">
      <c r="A28">
        <v>1</v>
      </c>
      <c r="B28" t="s">
        <v>750</v>
      </c>
      <c r="C28">
        <v>4</v>
      </c>
      <c r="D28" t="s">
        <v>444</v>
      </c>
      <c r="E28" t="s">
        <v>445</v>
      </c>
      <c r="F28">
        <v>0.12</v>
      </c>
      <c r="G28">
        <v>2.0750000000000002</v>
      </c>
      <c r="H28" s="1">
        <f t="shared" si="0"/>
        <v>17.291666666666668</v>
      </c>
      <c r="I28" s="1">
        <f t="shared" si="1"/>
        <v>1.0862494921058743</v>
      </c>
      <c r="K28" s="1">
        <f t="shared" si="2"/>
        <v>1.1569556732645667</v>
      </c>
    </row>
    <row r="29" spans="1:11">
      <c r="A29">
        <v>1</v>
      </c>
      <c r="B29" t="s">
        <v>750</v>
      </c>
      <c r="C29">
        <v>5</v>
      </c>
      <c r="D29" t="s">
        <v>438</v>
      </c>
      <c r="E29" t="s">
        <v>439</v>
      </c>
      <c r="F29">
        <v>0.115</v>
      </c>
      <c r="G29">
        <v>1.7250000000000001</v>
      </c>
      <c r="H29" s="1">
        <f t="shared" si="0"/>
        <v>15</v>
      </c>
      <c r="I29" s="1">
        <f t="shared" si="1"/>
        <v>0.94228871604364983</v>
      </c>
      <c r="K29" s="1">
        <f t="shared" si="2"/>
        <v>0.96180652355729035</v>
      </c>
    </row>
    <row r="30" spans="1:11">
      <c r="A30">
        <v>1</v>
      </c>
      <c r="B30" t="s">
        <v>750</v>
      </c>
      <c r="C30">
        <v>6</v>
      </c>
      <c r="D30" t="s">
        <v>440</v>
      </c>
      <c r="E30" t="s">
        <v>441</v>
      </c>
      <c r="F30">
        <v>0.121</v>
      </c>
      <c r="G30">
        <v>2.2629999999999999</v>
      </c>
      <c r="H30" s="1">
        <f t="shared" si="0"/>
        <v>18.702479338842974</v>
      </c>
      <c r="I30" s="1">
        <f t="shared" si="1"/>
        <v>1.174875682868749</v>
      </c>
      <c r="K30" s="1">
        <f t="shared" si="2"/>
        <v>1.2617786451073321</v>
      </c>
    </row>
    <row r="31" spans="1:11">
      <c r="A31">
        <v>1</v>
      </c>
      <c r="B31" t="s">
        <v>750</v>
      </c>
      <c r="C31">
        <v>7</v>
      </c>
      <c r="D31" t="s">
        <v>127</v>
      </c>
      <c r="F31">
        <v>0.121</v>
      </c>
      <c r="G31">
        <v>2.327</v>
      </c>
      <c r="H31" s="1">
        <f t="shared" si="0"/>
        <v>19.231404958677686</v>
      </c>
      <c r="I31" s="1">
        <f t="shared" si="1"/>
        <v>1.2081023924151919</v>
      </c>
      <c r="K31" s="1">
        <f t="shared" si="2"/>
        <v>1.2974630610538054</v>
      </c>
    </row>
    <row r="32" spans="1:11">
      <c r="A32">
        <v>1</v>
      </c>
      <c r="B32" t="s">
        <v>750</v>
      </c>
      <c r="C32">
        <v>8</v>
      </c>
      <c r="D32" t="s">
        <v>128</v>
      </c>
      <c r="E32" t="s">
        <v>129</v>
      </c>
      <c r="F32">
        <v>9.5000000000000001E-2</v>
      </c>
      <c r="G32">
        <v>1.087</v>
      </c>
      <c r="H32" s="1">
        <f t="shared" si="0"/>
        <v>11.442105263157893</v>
      </c>
      <c r="I32" s="1">
        <f t="shared" si="1"/>
        <v>0.71878444515048934</v>
      </c>
      <c r="K32" s="1">
        <f t="shared" si="2"/>
        <v>0.60607750209088374</v>
      </c>
    </row>
    <row r="33" spans="1:11">
      <c r="A33">
        <v>1</v>
      </c>
      <c r="B33" t="s">
        <v>750</v>
      </c>
      <c r="C33">
        <v>9</v>
      </c>
      <c r="D33" t="s">
        <v>130</v>
      </c>
      <c r="E33" t="s">
        <v>131</v>
      </c>
      <c r="F33">
        <v>8.1000000000000003E-2</v>
      </c>
      <c r="G33">
        <v>0.878</v>
      </c>
      <c r="H33" s="1">
        <f t="shared" si="0"/>
        <v>10.839506172839506</v>
      </c>
      <c r="I33" s="1">
        <f t="shared" si="1"/>
        <v>0.68092962361014364</v>
      </c>
      <c r="K33" s="1">
        <f t="shared" si="2"/>
        <v>0.48954558126568165</v>
      </c>
    </row>
    <row r="34" spans="1:11">
      <c r="A34">
        <v>1</v>
      </c>
      <c r="B34" t="s">
        <v>750</v>
      </c>
      <c r="C34">
        <v>10</v>
      </c>
      <c r="D34" t="s">
        <v>132</v>
      </c>
      <c r="E34" t="s">
        <v>133</v>
      </c>
      <c r="F34">
        <v>0.126</v>
      </c>
      <c r="G34">
        <v>1.6319999999999999</v>
      </c>
      <c r="H34" s="1">
        <f t="shared" si="0"/>
        <v>12.952380952380951</v>
      </c>
      <c r="I34" s="1">
        <f t="shared" si="1"/>
        <v>0.8136588278218182</v>
      </c>
      <c r="K34" s="1">
        <f t="shared" si="2"/>
        <v>0.90995260663507105</v>
      </c>
    </row>
    <row r="35" spans="1:11">
      <c r="A35">
        <v>1</v>
      </c>
      <c r="B35" t="s">
        <v>750</v>
      </c>
      <c r="C35">
        <v>11</v>
      </c>
      <c r="D35" t="s">
        <v>134</v>
      </c>
      <c r="E35" t="s">
        <v>135</v>
      </c>
      <c r="F35">
        <v>5.8000000000000003E-2</v>
      </c>
      <c r="G35">
        <v>0.11799999999999999</v>
      </c>
      <c r="H35" s="1">
        <f t="shared" si="0"/>
        <v>2.0344827586206895</v>
      </c>
      <c r="I35" s="1">
        <f t="shared" si="1"/>
        <v>0.12780467642890883</v>
      </c>
      <c r="K35" s="1">
        <f t="shared" si="2"/>
        <v>6.579314190131029E-2</v>
      </c>
    </row>
    <row r="36" spans="1:11">
      <c r="A36">
        <v>1</v>
      </c>
      <c r="B36" t="s">
        <v>750</v>
      </c>
      <c r="C36">
        <v>12</v>
      </c>
      <c r="D36" t="s">
        <v>136</v>
      </c>
      <c r="E36" t="s">
        <v>137</v>
      </c>
      <c r="F36">
        <v>0.112</v>
      </c>
      <c r="G36">
        <v>1.6359999999999999</v>
      </c>
      <c r="H36" s="1">
        <f t="shared" si="0"/>
        <v>14.607142857142856</v>
      </c>
      <c r="I36" s="1">
        <f t="shared" si="1"/>
        <v>0.9176097258615542</v>
      </c>
      <c r="K36" s="1">
        <f t="shared" si="2"/>
        <v>0.91218288263172564</v>
      </c>
    </row>
    <row r="37" spans="1:11">
      <c r="A37">
        <v>1</v>
      </c>
      <c r="B37" t="s">
        <v>138</v>
      </c>
      <c r="C37">
        <v>1</v>
      </c>
      <c r="D37" t="s">
        <v>139</v>
      </c>
      <c r="E37" t="s">
        <v>253</v>
      </c>
      <c r="F37">
        <v>0.10199999999999999</v>
      </c>
      <c r="G37">
        <v>1.835</v>
      </c>
      <c r="H37" s="1">
        <f t="shared" si="0"/>
        <v>17.990196078431374</v>
      </c>
      <c r="I37" s="1">
        <f t="shared" si="1"/>
        <v>1.1301305842745737</v>
      </c>
      <c r="K37" s="1">
        <f t="shared" si="2"/>
        <v>1.0231391134652914</v>
      </c>
    </row>
    <row r="38" spans="1:11">
      <c r="A38">
        <v>1</v>
      </c>
      <c r="B38" t="s">
        <v>138</v>
      </c>
      <c r="C38">
        <v>2</v>
      </c>
      <c r="D38" t="s">
        <v>254</v>
      </c>
      <c r="F38">
        <v>9.4E-2</v>
      </c>
      <c r="G38">
        <v>1.9</v>
      </c>
      <c r="H38" s="1">
        <f t="shared" si="0"/>
        <v>20.212765957446809</v>
      </c>
      <c r="I38" s="1">
        <f t="shared" si="1"/>
        <v>1.2697507521155567</v>
      </c>
      <c r="K38" s="1">
        <f t="shared" si="2"/>
        <v>1.0593810984109284</v>
      </c>
    </row>
    <row r="39" spans="1:11">
      <c r="A39">
        <v>1</v>
      </c>
      <c r="B39" t="s">
        <v>138</v>
      </c>
      <c r="C39">
        <v>3</v>
      </c>
      <c r="D39" t="s">
        <v>255</v>
      </c>
      <c r="E39" t="s">
        <v>256</v>
      </c>
      <c r="F39">
        <v>9.4E-2</v>
      </c>
      <c r="G39">
        <v>1.927</v>
      </c>
      <c r="H39" s="1">
        <f t="shared" si="0"/>
        <v>20.5</v>
      </c>
      <c r="I39" s="1">
        <f t="shared" si="1"/>
        <v>1.2877945785929881</v>
      </c>
      <c r="K39" s="1">
        <f t="shared" si="2"/>
        <v>1.0744354613883469</v>
      </c>
    </row>
    <row r="40" spans="1:11">
      <c r="A40">
        <v>1</v>
      </c>
      <c r="B40" t="s">
        <v>138</v>
      </c>
      <c r="C40">
        <v>4</v>
      </c>
      <c r="D40" t="s">
        <v>257</v>
      </c>
      <c r="E40" t="s">
        <v>258</v>
      </c>
      <c r="F40">
        <v>0.126</v>
      </c>
      <c r="G40">
        <v>2.1749999999999998</v>
      </c>
      <c r="H40" s="1">
        <f t="shared" si="0"/>
        <v>17.261904761904759</v>
      </c>
      <c r="I40" s="1">
        <f t="shared" si="1"/>
        <v>1.0843798716375335</v>
      </c>
      <c r="K40" s="1">
        <f t="shared" si="2"/>
        <v>1.2127125731809312</v>
      </c>
    </row>
    <row r="41" spans="1:11">
      <c r="A41">
        <v>1</v>
      </c>
      <c r="B41" t="s">
        <v>138</v>
      </c>
      <c r="C41">
        <v>5</v>
      </c>
      <c r="D41" t="s">
        <v>259</v>
      </c>
      <c r="E41" t="s">
        <v>260</v>
      </c>
      <c r="F41">
        <v>0.105</v>
      </c>
      <c r="G41">
        <v>1.891</v>
      </c>
      <c r="H41" s="1">
        <f t="shared" si="0"/>
        <v>18.009523809523809</v>
      </c>
      <c r="I41" s="1">
        <f t="shared" si="1"/>
        <v>1.1313447378022488</v>
      </c>
      <c r="K41" s="1">
        <f t="shared" si="2"/>
        <v>1.0543629774184555</v>
      </c>
    </row>
    <row r="42" spans="1:11">
      <c r="A42">
        <v>1</v>
      </c>
      <c r="B42" t="s">
        <v>138</v>
      </c>
      <c r="C42">
        <v>6</v>
      </c>
      <c r="D42" t="s">
        <v>261</v>
      </c>
      <c r="E42" t="s">
        <v>262</v>
      </c>
      <c r="F42">
        <v>9.0999999999999998E-2</v>
      </c>
      <c r="G42">
        <v>1.2909999999999999</v>
      </c>
      <c r="H42" s="1">
        <f t="shared" si="0"/>
        <v>14.186813186813186</v>
      </c>
      <c r="I42" s="1">
        <f t="shared" si="1"/>
        <v>0.89120493217022123</v>
      </c>
      <c r="K42" s="1">
        <f t="shared" si="2"/>
        <v>0.71982157792026769</v>
      </c>
    </row>
    <row r="43" spans="1:11">
      <c r="A43">
        <v>1</v>
      </c>
      <c r="B43" t="s">
        <v>138</v>
      </c>
      <c r="C43">
        <v>7</v>
      </c>
      <c r="D43" t="s">
        <v>263</v>
      </c>
      <c r="E43" t="s">
        <v>264</v>
      </c>
      <c r="F43">
        <v>0.11799999999999999</v>
      </c>
      <c r="G43">
        <v>1.79</v>
      </c>
      <c r="H43" s="1">
        <f t="shared" si="0"/>
        <v>15.16949152542373</v>
      </c>
      <c r="I43" s="1">
        <f t="shared" si="1"/>
        <v>0.95293604616843697</v>
      </c>
      <c r="K43" s="1">
        <f t="shared" si="2"/>
        <v>0.99804850850292737</v>
      </c>
    </row>
    <row r="44" spans="1:11">
      <c r="A44">
        <v>1</v>
      </c>
      <c r="B44" t="s">
        <v>138</v>
      </c>
      <c r="C44">
        <v>8</v>
      </c>
      <c r="D44" t="s">
        <v>265</v>
      </c>
      <c r="E44" t="s">
        <v>266</v>
      </c>
      <c r="F44">
        <v>0.11700000000000001</v>
      </c>
      <c r="G44">
        <v>1.873</v>
      </c>
      <c r="H44" s="1">
        <f t="shared" si="0"/>
        <v>16.008547008547009</v>
      </c>
      <c r="I44" s="1">
        <f t="shared" si="1"/>
        <v>1.0056448804272116</v>
      </c>
      <c r="K44" s="1">
        <f t="shared" si="2"/>
        <v>1.04432673543351</v>
      </c>
    </row>
    <row r="45" spans="1:11">
      <c r="A45">
        <v>1</v>
      </c>
      <c r="B45" t="s">
        <v>138</v>
      </c>
      <c r="C45">
        <v>9</v>
      </c>
      <c r="D45" t="s">
        <v>267</v>
      </c>
      <c r="E45" t="s">
        <v>155</v>
      </c>
      <c r="F45">
        <v>9.7000000000000003E-2</v>
      </c>
      <c r="G45">
        <v>1.1950000000000001</v>
      </c>
      <c r="H45" s="1">
        <f t="shared" si="0"/>
        <v>12.31958762886598</v>
      </c>
      <c r="I45" s="1">
        <f t="shared" si="1"/>
        <v>0.77390722726609051</v>
      </c>
      <c r="K45" s="1">
        <f t="shared" si="2"/>
        <v>0.6662949540005576</v>
      </c>
    </row>
    <row r="46" spans="1:11">
      <c r="A46">
        <v>1</v>
      </c>
      <c r="B46" t="s">
        <v>138</v>
      </c>
      <c r="C46">
        <v>10</v>
      </c>
      <c r="D46" t="s">
        <v>156</v>
      </c>
      <c r="E46" t="s">
        <v>157</v>
      </c>
      <c r="F46">
        <v>0.13</v>
      </c>
      <c r="G46">
        <v>1.635</v>
      </c>
      <c r="H46" s="1">
        <f t="shared" si="0"/>
        <v>12.576923076923077</v>
      </c>
      <c r="I46" s="1">
        <f t="shared" si="1"/>
        <v>0.79007284652890641</v>
      </c>
      <c r="K46" s="1">
        <f t="shared" si="2"/>
        <v>0.91162531363256205</v>
      </c>
    </row>
    <row r="47" spans="1:11">
      <c r="A47">
        <v>1</v>
      </c>
      <c r="B47" t="s">
        <v>138</v>
      </c>
      <c r="C47">
        <v>11</v>
      </c>
      <c r="D47" t="s">
        <v>158</v>
      </c>
      <c r="E47" t="s">
        <v>159</v>
      </c>
      <c r="F47">
        <v>0.11</v>
      </c>
      <c r="G47">
        <v>1.5980000000000001</v>
      </c>
      <c r="H47" s="1">
        <f t="shared" si="0"/>
        <v>14.527272727272727</v>
      </c>
      <c r="I47" s="1">
        <f t="shared" si="1"/>
        <v>0.91259234438651671</v>
      </c>
      <c r="K47" s="1">
        <f t="shared" si="2"/>
        <v>0.8909952606635072</v>
      </c>
    </row>
    <row r="48" spans="1:11">
      <c r="A48">
        <v>1</v>
      </c>
      <c r="B48" t="s">
        <v>138</v>
      </c>
      <c r="C48">
        <v>12</v>
      </c>
      <c r="D48" t="s">
        <v>160</v>
      </c>
      <c r="F48">
        <v>7.8E-2</v>
      </c>
      <c r="G48">
        <v>1.089</v>
      </c>
      <c r="H48" s="1">
        <f t="shared" si="0"/>
        <v>13.961538461538462</v>
      </c>
      <c r="I48" s="1">
        <f t="shared" si="1"/>
        <v>0.87705334339447416</v>
      </c>
      <c r="K48" s="1">
        <f t="shared" si="2"/>
        <v>0.60719264008921103</v>
      </c>
    </row>
    <row r="49" spans="1:11">
      <c r="A49">
        <v>1</v>
      </c>
      <c r="B49" t="s">
        <v>161</v>
      </c>
      <c r="C49">
        <v>1</v>
      </c>
      <c r="D49" t="s">
        <v>162</v>
      </c>
      <c r="E49" t="s">
        <v>163</v>
      </c>
      <c r="F49">
        <v>9.2999999999999999E-2</v>
      </c>
      <c r="G49">
        <v>1.6479999999999999</v>
      </c>
      <c r="H49" s="1">
        <f t="shared" si="0"/>
        <v>17.72043010752688</v>
      </c>
      <c r="I49" s="1">
        <f t="shared" si="1"/>
        <v>1.113184088917516</v>
      </c>
      <c r="K49" s="1">
        <f t="shared" si="2"/>
        <v>0.91887371062168943</v>
      </c>
    </row>
    <row r="50" spans="1:11">
      <c r="A50">
        <v>1</v>
      </c>
      <c r="B50" t="s">
        <v>161</v>
      </c>
      <c r="C50">
        <v>2</v>
      </c>
      <c r="D50" t="s">
        <v>164</v>
      </c>
      <c r="E50" t="s">
        <v>165</v>
      </c>
      <c r="F50">
        <v>9.6000000000000002E-2</v>
      </c>
      <c r="G50">
        <v>1.673</v>
      </c>
      <c r="H50" s="1">
        <f t="shared" si="0"/>
        <v>17.427083333333332</v>
      </c>
      <c r="I50" s="1">
        <f t="shared" si="1"/>
        <v>1.0947562652368237</v>
      </c>
      <c r="K50" s="1">
        <f t="shared" si="2"/>
        <v>0.93281293560078071</v>
      </c>
    </row>
    <row r="51" spans="1:11">
      <c r="A51">
        <v>1</v>
      </c>
      <c r="B51" t="s">
        <v>161</v>
      </c>
      <c r="C51">
        <v>3</v>
      </c>
      <c r="D51" t="s">
        <v>36</v>
      </c>
      <c r="E51" t="s">
        <v>205</v>
      </c>
      <c r="F51">
        <v>9.8000000000000004E-2</v>
      </c>
      <c r="G51">
        <v>0.98899999999999999</v>
      </c>
      <c r="H51" s="1">
        <f t="shared" si="0"/>
        <v>10.091836734693876</v>
      </c>
      <c r="I51" s="1">
        <f t="shared" si="1"/>
        <v>0.63396159195045554</v>
      </c>
      <c r="K51" s="1">
        <f t="shared" si="2"/>
        <v>0.55143574017284647</v>
      </c>
    </row>
    <row r="52" spans="1:11">
      <c r="A52">
        <v>1</v>
      </c>
      <c r="B52" t="s">
        <v>161</v>
      </c>
      <c r="C52">
        <v>4</v>
      </c>
      <c r="D52" t="s">
        <v>206</v>
      </c>
      <c r="E52" t="s">
        <v>207</v>
      </c>
      <c r="F52">
        <v>9.0999999999999998E-2</v>
      </c>
      <c r="G52">
        <v>1.147</v>
      </c>
      <c r="H52" s="1">
        <f t="shared" si="0"/>
        <v>12.604395604395606</v>
      </c>
      <c r="I52" s="1">
        <f t="shared" si="1"/>
        <v>0.79179865003814398</v>
      </c>
      <c r="K52" s="1">
        <f t="shared" si="2"/>
        <v>0.63953164204070256</v>
      </c>
    </row>
    <row r="53" spans="1:11">
      <c r="A53">
        <v>1</v>
      </c>
      <c r="B53" t="s">
        <v>161</v>
      </c>
      <c r="C53">
        <v>5</v>
      </c>
      <c r="D53" t="s">
        <v>208</v>
      </c>
      <c r="E53" t="s">
        <v>209</v>
      </c>
      <c r="F53">
        <v>0.14599999999999999</v>
      </c>
      <c r="G53">
        <v>2.1549999999999998</v>
      </c>
      <c r="H53" s="1">
        <f t="shared" si="0"/>
        <v>14.760273972602739</v>
      </c>
      <c r="I53" s="1">
        <f t="shared" si="1"/>
        <v>0.92722930733975595</v>
      </c>
      <c r="K53" s="1">
        <f t="shared" si="2"/>
        <v>1.2015611931976582</v>
      </c>
    </row>
    <row r="54" spans="1:11">
      <c r="A54">
        <v>1</v>
      </c>
      <c r="B54" t="s">
        <v>161</v>
      </c>
      <c r="C54">
        <v>6</v>
      </c>
      <c r="D54" t="s">
        <v>210</v>
      </c>
      <c r="E54" t="s">
        <v>211</v>
      </c>
      <c r="F54">
        <v>0.121</v>
      </c>
      <c r="G54">
        <v>0.753</v>
      </c>
      <c r="H54" s="1">
        <f t="shared" si="0"/>
        <v>6.223140495867769</v>
      </c>
      <c r="I54" s="1">
        <f t="shared" si="1"/>
        <v>0.39093300450736551</v>
      </c>
      <c r="K54" s="1">
        <f t="shared" si="2"/>
        <v>0.41984945637022586</v>
      </c>
    </row>
    <row r="55" spans="1:11">
      <c r="A55">
        <v>1</v>
      </c>
      <c r="B55" t="s">
        <v>161</v>
      </c>
      <c r="C55">
        <v>7</v>
      </c>
      <c r="D55" t="s">
        <v>212</v>
      </c>
      <c r="E55" t="s">
        <v>213</v>
      </c>
      <c r="F55">
        <v>8.4000000000000005E-2</v>
      </c>
      <c r="G55">
        <v>1.31</v>
      </c>
      <c r="H55" s="1">
        <f t="shared" si="0"/>
        <v>15.595238095238095</v>
      </c>
      <c r="I55" s="1">
        <f t="shared" si="1"/>
        <v>0.97968112541046137</v>
      </c>
      <c r="K55" s="1">
        <f t="shared" si="2"/>
        <v>0.73041538890437696</v>
      </c>
    </row>
    <row r="56" spans="1:11">
      <c r="A56">
        <v>1</v>
      </c>
      <c r="B56" t="s">
        <v>161</v>
      </c>
      <c r="C56">
        <v>8</v>
      </c>
      <c r="D56" t="s">
        <v>214</v>
      </c>
      <c r="E56" t="s">
        <v>215</v>
      </c>
      <c r="F56">
        <v>0.13900000000000001</v>
      </c>
      <c r="G56">
        <v>2.1549999999999998</v>
      </c>
      <c r="H56" s="1">
        <f t="shared" si="0"/>
        <v>15.503597122302155</v>
      </c>
      <c r="I56" s="1">
        <f t="shared" si="1"/>
        <v>0.97392430842880817</v>
      </c>
      <c r="K56" s="1">
        <f t="shared" si="2"/>
        <v>1.2015611931976582</v>
      </c>
    </row>
    <row r="57" spans="1:11">
      <c r="A57">
        <v>1</v>
      </c>
      <c r="B57" t="s">
        <v>161</v>
      </c>
      <c r="C57">
        <v>9</v>
      </c>
      <c r="D57" t="s">
        <v>216</v>
      </c>
      <c r="F57">
        <v>0.15</v>
      </c>
      <c r="G57">
        <v>1.952</v>
      </c>
      <c r="H57" s="1">
        <f t="shared" si="0"/>
        <v>13.013333333333334</v>
      </c>
      <c r="I57" s="1">
        <f t="shared" si="1"/>
        <v>0.81748781054097985</v>
      </c>
      <c r="K57" s="1">
        <f t="shared" si="2"/>
        <v>1.0883746863674379</v>
      </c>
    </row>
    <row r="58" spans="1:11">
      <c r="A58">
        <v>1</v>
      </c>
      <c r="B58" t="s">
        <v>161</v>
      </c>
      <c r="C58">
        <v>10</v>
      </c>
      <c r="D58" t="s">
        <v>217</v>
      </c>
      <c r="E58" t="s">
        <v>49</v>
      </c>
      <c r="F58">
        <v>0.154</v>
      </c>
      <c r="G58">
        <v>1.8149999999999999</v>
      </c>
      <c r="H58" s="1">
        <f t="shared" si="0"/>
        <v>11.785714285714285</v>
      </c>
      <c r="I58" s="1">
        <f t="shared" si="1"/>
        <v>0.74036970546286773</v>
      </c>
      <c r="K58" s="1">
        <f t="shared" si="2"/>
        <v>1.0119877334820184</v>
      </c>
    </row>
    <row r="59" spans="1:11">
      <c r="A59">
        <v>1</v>
      </c>
      <c r="B59" t="s">
        <v>161</v>
      </c>
      <c r="C59">
        <v>11</v>
      </c>
      <c r="D59" t="s">
        <v>50</v>
      </c>
      <c r="F59">
        <v>0.14699999999999999</v>
      </c>
      <c r="G59">
        <v>2.1880000000000002</v>
      </c>
      <c r="H59" s="1">
        <f t="shared" si="0"/>
        <v>14.8843537414966</v>
      </c>
      <c r="I59" s="1">
        <f t="shared" si="1"/>
        <v>0.93502390508095512</v>
      </c>
      <c r="K59" s="1">
        <f t="shared" si="2"/>
        <v>1.2199609701700587</v>
      </c>
    </row>
    <row r="60" spans="1:11">
      <c r="A60">
        <v>1</v>
      </c>
      <c r="B60" t="s">
        <v>161</v>
      </c>
      <c r="C60">
        <v>12</v>
      </c>
      <c r="D60" t="s">
        <v>51</v>
      </c>
      <c r="F60">
        <v>9.4E-2</v>
      </c>
      <c r="G60">
        <v>1.722</v>
      </c>
      <c r="H60" s="1">
        <f t="shared" si="0"/>
        <v>18.319148936170212</v>
      </c>
      <c r="I60" s="1">
        <f t="shared" si="1"/>
        <v>1.1507951553384148</v>
      </c>
      <c r="K60" s="1">
        <f t="shared" si="2"/>
        <v>0.96013381655979935</v>
      </c>
    </row>
    <row r="61" spans="1:11">
      <c r="A61">
        <v>1</v>
      </c>
      <c r="B61" t="s">
        <v>52</v>
      </c>
      <c r="C61">
        <v>1</v>
      </c>
      <c r="D61" t="s">
        <v>53</v>
      </c>
      <c r="E61" t="s">
        <v>54</v>
      </c>
      <c r="F61">
        <v>0.10199999999999999</v>
      </c>
      <c r="G61">
        <v>1.248</v>
      </c>
      <c r="H61" s="1">
        <f t="shared" si="0"/>
        <v>12.23529411764706</v>
      </c>
      <c r="I61" s="1">
        <f t="shared" si="1"/>
        <v>0.7686119723022713</v>
      </c>
      <c r="K61" s="1">
        <f t="shared" si="2"/>
        <v>0.69584611095623083</v>
      </c>
    </row>
    <row r="62" spans="1:11">
      <c r="A62">
        <v>1</v>
      </c>
      <c r="B62" t="s">
        <v>52</v>
      </c>
      <c r="C62">
        <v>2</v>
      </c>
      <c r="D62" t="s">
        <v>55</v>
      </c>
      <c r="F62">
        <v>0.106</v>
      </c>
      <c r="G62">
        <v>2.0670000000000002</v>
      </c>
      <c r="H62" s="1">
        <f t="shared" si="0"/>
        <v>19.500000000000004</v>
      </c>
      <c r="I62" s="1">
        <f t="shared" si="1"/>
        <v>1.224975330856745</v>
      </c>
      <c r="K62" s="1">
        <f t="shared" si="2"/>
        <v>1.1524951212712575</v>
      </c>
    </row>
    <row r="63" spans="1:11">
      <c r="A63">
        <v>1</v>
      </c>
      <c r="B63" t="s">
        <v>52</v>
      </c>
      <c r="C63">
        <v>3</v>
      </c>
      <c r="D63" t="s">
        <v>56</v>
      </c>
      <c r="E63" t="s">
        <v>57</v>
      </c>
      <c r="F63">
        <v>0.106</v>
      </c>
      <c r="G63">
        <v>1.917</v>
      </c>
      <c r="H63" s="1">
        <f t="shared" si="0"/>
        <v>18.084905660377359</v>
      </c>
      <c r="I63" s="1">
        <f t="shared" si="1"/>
        <v>1.1360801689658344</v>
      </c>
      <c r="K63" s="1">
        <f t="shared" si="2"/>
        <v>1.0688597713967105</v>
      </c>
    </row>
    <row r="64" spans="1:11">
      <c r="A64">
        <v>1</v>
      </c>
      <c r="B64" t="s">
        <v>52</v>
      </c>
      <c r="C64">
        <v>4</v>
      </c>
      <c r="D64" t="s">
        <v>58</v>
      </c>
      <c r="F64">
        <v>9.7000000000000003E-2</v>
      </c>
      <c r="G64">
        <v>2.0790000000000002</v>
      </c>
      <c r="H64" s="1">
        <f t="shared" si="0"/>
        <v>21.432989690721651</v>
      </c>
      <c r="I64" s="1">
        <f t="shared" si="1"/>
        <v>1.3464042891097927</v>
      </c>
      <c r="K64" s="1">
        <f t="shared" si="2"/>
        <v>1.1591859492612213</v>
      </c>
    </row>
    <row r="65" spans="1:11">
      <c r="A65">
        <v>1</v>
      </c>
      <c r="B65" t="s">
        <v>52</v>
      </c>
      <c r="C65">
        <v>5</v>
      </c>
      <c r="D65" t="s">
        <v>59</v>
      </c>
      <c r="F65">
        <v>0.113</v>
      </c>
      <c r="G65">
        <v>2.3420000000000001</v>
      </c>
      <c r="H65" s="1">
        <f t="shared" ref="H65:H96" si="3">G65/F65</f>
        <v>20.725663716814161</v>
      </c>
      <c r="I65" s="1">
        <f t="shared" si="1"/>
        <v>1.3019706035246184</v>
      </c>
      <c r="K65" s="1">
        <f t="shared" si="2"/>
        <v>1.3058265960412603</v>
      </c>
    </row>
    <row r="66" spans="1:11">
      <c r="A66">
        <v>1</v>
      </c>
      <c r="B66" t="s">
        <v>52</v>
      </c>
      <c r="C66">
        <v>6</v>
      </c>
      <c r="D66" t="s">
        <v>60</v>
      </c>
      <c r="E66" t="s">
        <v>61</v>
      </c>
      <c r="F66">
        <v>0.1</v>
      </c>
      <c r="G66">
        <v>1.9850000000000001</v>
      </c>
      <c r="H66" s="1">
        <f t="shared" si="3"/>
        <v>19.850000000000001</v>
      </c>
      <c r="I66" s="1">
        <f t="shared" ref="I66:I96" si="4">H66/$H$98</f>
        <v>1.2469620675644302</v>
      </c>
      <c r="K66" s="1">
        <f t="shared" ref="K66:K96" si="5">G66/$G$98</f>
        <v>1.1067744633398384</v>
      </c>
    </row>
    <row r="67" spans="1:11">
      <c r="A67">
        <v>1</v>
      </c>
      <c r="B67" t="s">
        <v>52</v>
      </c>
      <c r="C67">
        <v>7</v>
      </c>
      <c r="D67" t="s">
        <v>231</v>
      </c>
      <c r="F67">
        <v>9.5000000000000001E-2</v>
      </c>
      <c r="G67">
        <v>1.841</v>
      </c>
      <c r="H67" s="1">
        <f t="shared" si="3"/>
        <v>19.378947368421052</v>
      </c>
      <c r="I67" s="1">
        <f t="shared" si="4"/>
        <v>1.2173708956044627</v>
      </c>
      <c r="K67" s="1">
        <f t="shared" si="5"/>
        <v>1.0264845274602732</v>
      </c>
    </row>
    <row r="68" spans="1:11">
      <c r="A68">
        <v>1</v>
      </c>
      <c r="B68" t="s">
        <v>52</v>
      </c>
      <c r="C68">
        <v>8</v>
      </c>
      <c r="D68" t="s">
        <v>232</v>
      </c>
      <c r="F68">
        <v>0.105</v>
      </c>
      <c r="G68">
        <v>1.734</v>
      </c>
      <c r="H68" s="1">
        <f t="shared" si="3"/>
        <v>16.514285714285716</v>
      </c>
      <c r="I68" s="1">
        <f t="shared" si="4"/>
        <v>1.0374150054728184</v>
      </c>
      <c r="K68" s="1">
        <f t="shared" si="5"/>
        <v>0.96682464454976313</v>
      </c>
    </row>
    <row r="69" spans="1:11">
      <c r="A69">
        <v>1</v>
      </c>
      <c r="B69" t="s">
        <v>52</v>
      </c>
      <c r="C69">
        <v>9</v>
      </c>
      <c r="D69" t="s">
        <v>233</v>
      </c>
      <c r="F69">
        <v>0.11899999999999999</v>
      </c>
      <c r="G69">
        <v>1.8260000000000001</v>
      </c>
      <c r="H69" s="1">
        <f t="shared" si="3"/>
        <v>15.344537815126051</v>
      </c>
      <c r="I69" s="1">
        <f t="shared" si="4"/>
        <v>0.96393232240655724</v>
      </c>
      <c r="K69" s="1">
        <f t="shared" si="5"/>
        <v>1.0181209924728187</v>
      </c>
    </row>
    <row r="70" spans="1:11">
      <c r="A70">
        <v>1</v>
      </c>
      <c r="B70" t="s">
        <v>52</v>
      </c>
      <c r="C70">
        <v>10</v>
      </c>
      <c r="D70" t="s">
        <v>234</v>
      </c>
      <c r="F70">
        <v>0.109</v>
      </c>
      <c r="G70">
        <v>2.0289999999999999</v>
      </c>
      <c r="H70" s="1">
        <f t="shared" si="3"/>
        <v>18.61467889908257</v>
      </c>
      <c r="I70" s="1">
        <f t="shared" si="4"/>
        <v>1.1693601252920891</v>
      </c>
      <c r="K70" s="1">
        <f t="shared" si="5"/>
        <v>1.1313074993030388</v>
      </c>
    </row>
    <row r="71" spans="1:11">
      <c r="A71">
        <v>1</v>
      </c>
      <c r="B71" t="s">
        <v>52</v>
      </c>
      <c r="C71">
        <v>11</v>
      </c>
      <c r="D71" t="s">
        <v>235</v>
      </c>
      <c r="F71">
        <v>9.4E-2</v>
      </c>
      <c r="G71">
        <v>1.673</v>
      </c>
      <c r="H71" s="1">
        <f t="shared" si="3"/>
        <v>17.797872340425531</v>
      </c>
      <c r="I71" s="1">
        <f t="shared" si="4"/>
        <v>1.1180489517312242</v>
      </c>
      <c r="K71" s="1">
        <f t="shared" si="5"/>
        <v>0.93281293560078071</v>
      </c>
    </row>
    <row r="72" spans="1:11">
      <c r="A72">
        <v>1</v>
      </c>
      <c r="B72" t="s">
        <v>52</v>
      </c>
      <c r="C72">
        <v>12</v>
      </c>
      <c r="D72" t="s">
        <v>236</v>
      </c>
      <c r="F72">
        <v>8.2000000000000003E-2</v>
      </c>
      <c r="G72">
        <v>1.8979999999999999</v>
      </c>
      <c r="H72" s="1">
        <f t="shared" si="3"/>
        <v>23.146341463414632</v>
      </c>
      <c r="I72" s="1">
        <f t="shared" si="4"/>
        <v>1.4540357585779247</v>
      </c>
      <c r="K72" s="1">
        <f t="shared" si="5"/>
        <v>1.058265960412601</v>
      </c>
    </row>
    <row r="73" spans="1:11">
      <c r="A73">
        <v>1</v>
      </c>
      <c r="B73" t="s">
        <v>237</v>
      </c>
      <c r="C73">
        <v>1</v>
      </c>
      <c r="D73" t="s">
        <v>238</v>
      </c>
      <c r="F73">
        <v>0.11</v>
      </c>
      <c r="G73">
        <v>1.87</v>
      </c>
      <c r="H73" s="1">
        <f t="shared" si="3"/>
        <v>17</v>
      </c>
      <c r="I73" s="1">
        <f t="shared" si="4"/>
        <v>1.0679272115161365</v>
      </c>
      <c r="K73" s="1">
        <f t="shared" si="5"/>
        <v>1.0426540284360191</v>
      </c>
    </row>
    <row r="74" spans="1:11">
      <c r="A74">
        <v>1</v>
      </c>
      <c r="B74" t="s">
        <v>237</v>
      </c>
      <c r="C74">
        <v>2</v>
      </c>
      <c r="D74" t="s">
        <v>239</v>
      </c>
      <c r="E74" t="s">
        <v>240</v>
      </c>
      <c r="F74">
        <v>0.11899999999999999</v>
      </c>
      <c r="G74">
        <v>2.286</v>
      </c>
      <c r="H74" s="1">
        <f t="shared" si="3"/>
        <v>19.210084033613448</v>
      </c>
      <c r="I74" s="1">
        <f t="shared" si="4"/>
        <v>1.2067630279416157</v>
      </c>
      <c r="K74" s="1">
        <f t="shared" si="5"/>
        <v>1.2746027320880959</v>
      </c>
    </row>
    <row r="75" spans="1:11">
      <c r="A75">
        <v>1</v>
      </c>
      <c r="B75" t="s">
        <v>237</v>
      </c>
      <c r="C75">
        <v>3</v>
      </c>
      <c r="D75" t="s">
        <v>241</v>
      </c>
      <c r="E75" t="s">
        <v>242</v>
      </c>
      <c r="F75">
        <v>0.113</v>
      </c>
      <c r="G75">
        <v>2.1850000000000001</v>
      </c>
      <c r="H75" s="1">
        <f t="shared" si="3"/>
        <v>19.336283185840706</v>
      </c>
      <c r="I75" s="1">
        <f t="shared" si="4"/>
        <v>1.2146907637494837</v>
      </c>
      <c r="K75" s="1">
        <f t="shared" si="5"/>
        <v>1.2182882631725678</v>
      </c>
    </row>
    <row r="76" spans="1:11">
      <c r="A76">
        <v>1</v>
      </c>
      <c r="B76" t="s">
        <v>237</v>
      </c>
      <c r="C76">
        <v>4</v>
      </c>
      <c r="D76" t="s">
        <v>243</v>
      </c>
      <c r="E76" t="s">
        <v>244</v>
      </c>
      <c r="F76">
        <v>0.12</v>
      </c>
      <c r="G76">
        <v>2.056</v>
      </c>
      <c r="H76" s="1">
        <f t="shared" si="3"/>
        <v>17.133333333333333</v>
      </c>
      <c r="I76" s="1">
        <f t="shared" si="4"/>
        <v>1.0763031112143022</v>
      </c>
      <c r="K76" s="1">
        <f t="shared" si="5"/>
        <v>1.1463618622804572</v>
      </c>
    </row>
    <row r="77" spans="1:11">
      <c r="A77">
        <v>1</v>
      </c>
      <c r="B77" t="s">
        <v>237</v>
      </c>
      <c r="C77">
        <v>5</v>
      </c>
      <c r="D77" t="s">
        <v>245</v>
      </c>
      <c r="F77">
        <v>0.115</v>
      </c>
      <c r="G77">
        <v>2.0449999999999999</v>
      </c>
      <c r="H77" s="1">
        <f t="shared" si="3"/>
        <v>17.782608695652172</v>
      </c>
      <c r="I77" s="1">
        <f t="shared" si="4"/>
        <v>1.1170901010488485</v>
      </c>
      <c r="K77" s="1">
        <f t="shared" si="5"/>
        <v>1.1402286032896571</v>
      </c>
    </row>
    <row r="78" spans="1:11">
      <c r="A78">
        <v>1</v>
      </c>
      <c r="B78" t="s">
        <v>237</v>
      </c>
      <c r="C78">
        <v>6</v>
      </c>
      <c r="D78" t="s">
        <v>246</v>
      </c>
      <c r="E78" t="s">
        <v>247</v>
      </c>
      <c r="F78">
        <v>0.113</v>
      </c>
      <c r="G78">
        <v>1.536</v>
      </c>
      <c r="H78" s="1">
        <f t="shared" si="3"/>
        <v>13.592920353982301</v>
      </c>
      <c r="I78" s="1">
        <f t="shared" si="4"/>
        <v>0.85389703117583848</v>
      </c>
      <c r="K78" s="1">
        <f t="shared" si="5"/>
        <v>0.85642598271536108</v>
      </c>
    </row>
    <row r="79" spans="1:11">
      <c r="A79">
        <v>1</v>
      </c>
      <c r="B79" t="s">
        <v>237</v>
      </c>
      <c r="C79">
        <v>7</v>
      </c>
      <c r="D79" t="s">
        <v>248</v>
      </c>
      <c r="E79" t="s">
        <v>249</v>
      </c>
      <c r="F79">
        <v>0.121</v>
      </c>
      <c r="G79">
        <v>2.3039999999999998</v>
      </c>
      <c r="H79" s="1">
        <f t="shared" si="3"/>
        <v>19.041322314049587</v>
      </c>
      <c r="I79" s="1">
        <f t="shared" si="4"/>
        <v>1.1961615436719391</v>
      </c>
      <c r="K79" s="1">
        <f t="shared" si="5"/>
        <v>1.2846389740730415</v>
      </c>
    </row>
    <row r="80" spans="1:11">
      <c r="A80">
        <v>1</v>
      </c>
      <c r="B80" t="s">
        <v>237</v>
      </c>
      <c r="C80">
        <v>8</v>
      </c>
      <c r="D80" t="s">
        <v>250</v>
      </c>
      <c r="F80">
        <v>0.11</v>
      </c>
      <c r="G80">
        <v>1.5529999999999999</v>
      </c>
      <c r="H80" s="1">
        <f t="shared" si="3"/>
        <v>14.118181818181817</v>
      </c>
      <c r="I80" s="1">
        <f t="shared" si="4"/>
        <v>0.88689356122168983</v>
      </c>
      <c r="K80" s="1">
        <f t="shared" si="5"/>
        <v>0.86590465570114306</v>
      </c>
    </row>
    <row r="81" spans="1:11">
      <c r="A81">
        <v>1</v>
      </c>
      <c r="B81" t="s">
        <v>237</v>
      </c>
      <c r="C81">
        <v>9</v>
      </c>
      <c r="D81" t="s">
        <v>251</v>
      </c>
      <c r="F81">
        <v>6.8000000000000005E-2</v>
      </c>
      <c r="G81">
        <v>0.311</v>
      </c>
      <c r="H81" s="1">
        <f t="shared" si="3"/>
        <v>4.5735294117647056</v>
      </c>
      <c r="I81" s="1">
        <f t="shared" si="4"/>
        <v>0.28730567714664224</v>
      </c>
      <c r="K81" s="1">
        <f t="shared" si="5"/>
        <v>0.17340395873989409</v>
      </c>
    </row>
    <row r="82" spans="1:11">
      <c r="A82">
        <v>1</v>
      </c>
      <c r="B82" t="s">
        <v>237</v>
      </c>
      <c r="C82">
        <v>10</v>
      </c>
      <c r="D82" t="s">
        <v>252</v>
      </c>
      <c r="F82">
        <v>0.114</v>
      </c>
      <c r="G82">
        <v>2.1150000000000002</v>
      </c>
      <c r="H82" s="1">
        <f t="shared" si="3"/>
        <v>18.55263157894737</v>
      </c>
      <c r="I82" s="1">
        <f t="shared" si="4"/>
        <v>1.165462359317146</v>
      </c>
      <c r="K82" s="1">
        <f t="shared" si="5"/>
        <v>1.1792584332311125</v>
      </c>
    </row>
    <row r="83" spans="1:11">
      <c r="A83">
        <v>1</v>
      </c>
      <c r="B83" t="s">
        <v>237</v>
      </c>
      <c r="C83">
        <v>11</v>
      </c>
      <c r="D83" t="s">
        <v>567</v>
      </c>
      <c r="E83" t="s">
        <v>568</v>
      </c>
      <c r="F83">
        <v>5.8999999999999997E-2</v>
      </c>
      <c r="G83">
        <v>0.184</v>
      </c>
      <c r="H83" s="1">
        <f t="shared" si="3"/>
        <v>3.1186440677966103</v>
      </c>
      <c r="I83" s="1">
        <f t="shared" si="4"/>
        <v>0.19591087429608089</v>
      </c>
      <c r="K83" s="1">
        <f t="shared" si="5"/>
        <v>0.10259269584611096</v>
      </c>
    </row>
    <row r="84" spans="1:11">
      <c r="A84">
        <v>1</v>
      </c>
      <c r="B84" t="s">
        <v>237</v>
      </c>
      <c r="C84">
        <v>12</v>
      </c>
      <c r="D84" t="s">
        <v>569</v>
      </c>
      <c r="E84" t="s">
        <v>570</v>
      </c>
      <c r="F84">
        <v>7.3999999999999996E-2</v>
      </c>
      <c r="G84">
        <v>0.78100000000000003</v>
      </c>
      <c r="H84" s="1">
        <f t="shared" si="3"/>
        <v>10.554054054054054</v>
      </c>
      <c r="I84" s="1">
        <f t="shared" si="4"/>
        <v>0.66299773624332481</v>
      </c>
      <c r="K84" s="1">
        <f t="shared" si="5"/>
        <v>0.43546138834680798</v>
      </c>
    </row>
    <row r="85" spans="1:11">
      <c r="A85">
        <v>1</v>
      </c>
      <c r="B85" t="s">
        <v>571</v>
      </c>
      <c r="C85">
        <v>1</v>
      </c>
      <c r="D85" t="s">
        <v>572</v>
      </c>
      <c r="F85">
        <v>0.113</v>
      </c>
      <c r="G85">
        <v>2.069</v>
      </c>
      <c r="H85" s="1">
        <f t="shared" si="3"/>
        <v>18.309734513274336</v>
      </c>
      <c r="I85" s="1">
        <f t="shared" si="4"/>
        <v>1.1502037483742251</v>
      </c>
      <c r="K85" s="1">
        <f t="shared" si="5"/>
        <v>1.1536102592695847</v>
      </c>
    </row>
    <row r="86" spans="1:11">
      <c r="A86">
        <v>1</v>
      </c>
      <c r="B86" t="s">
        <v>571</v>
      </c>
      <c r="C86">
        <v>2</v>
      </c>
      <c r="D86" t="s">
        <v>312</v>
      </c>
      <c r="E86" t="s">
        <v>313</v>
      </c>
      <c r="F86">
        <v>0.106</v>
      </c>
      <c r="G86">
        <v>2.048</v>
      </c>
      <c r="H86" s="1">
        <f t="shared" si="3"/>
        <v>19.320754716981131</v>
      </c>
      <c r="I86" s="1">
        <f t="shared" si="4"/>
        <v>1.2137152770172295</v>
      </c>
      <c r="K86" s="1">
        <f t="shared" si="5"/>
        <v>1.141901310287148</v>
      </c>
    </row>
    <row r="87" spans="1:11">
      <c r="A87">
        <v>1</v>
      </c>
      <c r="B87" t="s">
        <v>571</v>
      </c>
      <c r="C87">
        <v>3</v>
      </c>
      <c r="D87" t="s">
        <v>314</v>
      </c>
      <c r="E87" t="s">
        <v>315</v>
      </c>
      <c r="F87">
        <v>0.11</v>
      </c>
      <c r="G87">
        <v>2.2189999999999999</v>
      </c>
      <c r="H87" s="1">
        <f t="shared" si="3"/>
        <v>20.172727272727272</v>
      </c>
      <c r="I87" s="1">
        <f t="shared" si="4"/>
        <v>1.2672355520611267</v>
      </c>
      <c r="K87" s="1">
        <f t="shared" si="5"/>
        <v>1.2372456091441315</v>
      </c>
    </row>
    <row r="88" spans="1:11">
      <c r="A88">
        <v>1</v>
      </c>
      <c r="B88" t="s">
        <v>571</v>
      </c>
      <c r="C88">
        <v>4</v>
      </c>
      <c r="D88" t="s">
        <v>316</v>
      </c>
      <c r="E88" t="s">
        <v>317</v>
      </c>
      <c r="F88">
        <v>0.11799999999999999</v>
      </c>
      <c r="G88">
        <v>2.25</v>
      </c>
      <c r="H88" s="1">
        <f t="shared" si="3"/>
        <v>19.067796610169491</v>
      </c>
      <c r="I88" s="1">
        <f t="shared" si="4"/>
        <v>1.1978246390385379</v>
      </c>
      <c r="K88" s="1">
        <f t="shared" si="5"/>
        <v>1.2545302481182048</v>
      </c>
    </row>
    <row r="89" spans="1:11">
      <c r="A89">
        <v>1</v>
      </c>
      <c r="B89" t="s">
        <v>571</v>
      </c>
      <c r="C89">
        <v>5</v>
      </c>
      <c r="D89" t="s">
        <v>318</v>
      </c>
      <c r="E89" t="s">
        <v>319</v>
      </c>
      <c r="F89">
        <v>0.115</v>
      </c>
      <c r="G89">
        <v>1.8959999999999999</v>
      </c>
      <c r="H89" s="1">
        <f t="shared" si="3"/>
        <v>16.486956521739128</v>
      </c>
      <c r="I89" s="1">
        <f t="shared" si="4"/>
        <v>1.0356982061558029</v>
      </c>
      <c r="K89" s="1">
        <f t="shared" si="5"/>
        <v>1.0571508224142738</v>
      </c>
    </row>
    <row r="90" spans="1:11">
      <c r="A90">
        <v>1</v>
      </c>
      <c r="B90" t="s">
        <v>571</v>
      </c>
      <c r="C90">
        <v>6</v>
      </c>
      <c r="D90" t="s">
        <v>320</v>
      </c>
      <c r="F90">
        <v>0.10100000000000001</v>
      </c>
      <c r="G90">
        <v>1.9650000000000001</v>
      </c>
      <c r="H90" s="1">
        <f t="shared" si="3"/>
        <v>19.455445544554454</v>
      </c>
      <c r="I90" s="1">
        <f t="shared" si="4"/>
        <v>1.2221764534823576</v>
      </c>
      <c r="K90" s="1">
        <f t="shared" si="5"/>
        <v>1.0956230833565654</v>
      </c>
    </row>
    <row r="91" spans="1:11">
      <c r="A91">
        <v>1</v>
      </c>
      <c r="B91" t="s">
        <v>571</v>
      </c>
      <c r="C91">
        <v>7</v>
      </c>
      <c r="D91" t="s">
        <v>321</v>
      </c>
      <c r="E91" t="s">
        <v>322</v>
      </c>
      <c r="F91">
        <v>0.10199999999999999</v>
      </c>
      <c r="G91">
        <v>1.903</v>
      </c>
      <c r="H91" s="1">
        <f t="shared" si="3"/>
        <v>18.656862745098042</v>
      </c>
      <c r="I91" s="1">
        <f t="shared" si="4"/>
        <v>1.1720100827654025</v>
      </c>
      <c r="K91" s="1">
        <f t="shared" si="5"/>
        <v>1.0610538054084193</v>
      </c>
    </row>
    <row r="92" spans="1:11">
      <c r="A92">
        <v>1</v>
      </c>
      <c r="B92" t="s">
        <v>571</v>
      </c>
      <c r="C92">
        <v>8</v>
      </c>
      <c r="D92" t="s">
        <v>323</v>
      </c>
      <c r="E92" t="s">
        <v>324</v>
      </c>
      <c r="F92">
        <v>9.5000000000000001E-2</v>
      </c>
      <c r="G92">
        <v>1.855</v>
      </c>
      <c r="H92" s="1">
        <f t="shared" si="3"/>
        <v>19.526315789473685</v>
      </c>
      <c r="I92" s="1">
        <f t="shared" si="4"/>
        <v>1.2266284689550671</v>
      </c>
      <c r="K92" s="1">
        <f t="shared" si="5"/>
        <v>1.0342904934485644</v>
      </c>
    </row>
    <row r="93" spans="1:11">
      <c r="A93">
        <v>1</v>
      </c>
      <c r="B93" t="s">
        <v>571</v>
      </c>
      <c r="C93">
        <v>9</v>
      </c>
      <c r="D93" t="s">
        <v>268</v>
      </c>
      <c r="E93" t="s">
        <v>269</v>
      </c>
      <c r="F93">
        <v>7.1999999999999995E-2</v>
      </c>
      <c r="G93">
        <v>0.33900000000000002</v>
      </c>
      <c r="H93" s="1">
        <f t="shared" si="3"/>
        <v>4.7083333333333339</v>
      </c>
      <c r="I93" s="1">
        <f t="shared" si="4"/>
        <v>0.29577395809147899</v>
      </c>
      <c r="K93" s="1">
        <f t="shared" si="5"/>
        <v>0.1890158907164762</v>
      </c>
    </row>
    <row r="94" spans="1:11">
      <c r="A94">
        <v>1</v>
      </c>
      <c r="B94" t="s">
        <v>571</v>
      </c>
      <c r="C94">
        <v>10</v>
      </c>
      <c r="D94" t="s">
        <v>270</v>
      </c>
      <c r="E94" t="s">
        <v>271</v>
      </c>
      <c r="F94">
        <v>6.5000000000000002E-2</v>
      </c>
      <c r="G94">
        <v>0.49</v>
      </c>
      <c r="H94" s="1">
        <f t="shared" si="3"/>
        <v>7.5384615384615383</v>
      </c>
      <c r="I94" s="1">
        <f t="shared" si="4"/>
        <v>0.47356048293475733</v>
      </c>
      <c r="K94" s="1">
        <f t="shared" si="5"/>
        <v>0.27320880959018679</v>
      </c>
    </row>
    <row r="95" spans="1:11">
      <c r="A95">
        <v>1</v>
      </c>
      <c r="B95" t="s">
        <v>571</v>
      </c>
      <c r="C95">
        <v>11</v>
      </c>
      <c r="D95" t="s">
        <v>272</v>
      </c>
      <c r="E95" t="s">
        <v>273</v>
      </c>
      <c r="F95">
        <v>6.2E-2</v>
      </c>
      <c r="G95">
        <v>0.38300000000000001</v>
      </c>
      <c r="H95" s="1">
        <f t="shared" si="3"/>
        <v>6.17741935483871</v>
      </c>
      <c r="I95" s="1">
        <f t="shared" si="4"/>
        <v>0.38806083682227732</v>
      </c>
      <c r="K95" s="1">
        <f t="shared" si="5"/>
        <v>0.21354892667967662</v>
      </c>
    </row>
    <row r="96" spans="1:11">
      <c r="A96">
        <v>1</v>
      </c>
      <c r="B96" t="s">
        <v>571</v>
      </c>
      <c r="C96">
        <v>12</v>
      </c>
      <c r="D96" t="s">
        <v>274</v>
      </c>
      <c r="E96" t="s">
        <v>275</v>
      </c>
      <c r="F96">
        <v>6.8000000000000005E-2</v>
      </c>
      <c r="G96">
        <v>0.628</v>
      </c>
      <c r="H96" s="1">
        <f t="shared" si="3"/>
        <v>9.235294117647058</v>
      </c>
      <c r="I96" s="1">
        <f t="shared" si="4"/>
        <v>0.5801542290935412</v>
      </c>
      <c r="K96" s="1">
        <f t="shared" si="5"/>
        <v>0.35015333147477001</v>
      </c>
    </row>
    <row r="98" spans="7:11">
      <c r="G98" s="1">
        <f>MEDIAN(G1:G96)</f>
        <v>1.7934999999999999</v>
      </c>
      <c r="H98" s="1">
        <f>MEDIAN(H1:H96)</f>
        <v>15.918687918687919</v>
      </c>
      <c r="I98" s="1">
        <f>MEDIAN(I1:I96)</f>
        <v>1</v>
      </c>
      <c r="K98" s="1">
        <f>MEDIAN(K1:K96)</f>
        <v>1</v>
      </c>
    </row>
    <row r="99" spans="7:11">
      <c r="G99" s="1">
        <f>AVERAGE(G1:G96)</f>
        <v>1.6234687499999996</v>
      </c>
      <c r="H99" s="1">
        <f>AVERAGE(H1:H96)</f>
        <v>15.140029442663673</v>
      </c>
      <c r="I99" s="1">
        <f>AVERAGE(I1:I96)</f>
        <v>0.95108526029270679</v>
      </c>
      <c r="K99" s="1">
        <f>AVERAGE(K1:K96)</f>
        <v>0.90519584611095605</v>
      </c>
    </row>
  </sheetData>
  <phoneticPr fontId="1"/>
  <conditionalFormatting sqref="I100:I65536 I1:I97">
    <cfRule type="cellIs" dxfId="1" priority="0" stopIfTrue="1" operator="lessThanOrEqual">
      <formula>0.6</formula>
    </cfRule>
    <cfRule type="cellIs" dxfId="0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99"/>
  <sheetViews>
    <sheetView workbookViewId="0">
      <selection activeCell="H1" sqref="H1:K1048576"/>
    </sheetView>
  </sheetViews>
  <sheetFormatPr baseColWidth="10" defaultRowHeight="13"/>
  <cols>
    <col min="1" max="16384" width="10.7109375" style="1"/>
  </cols>
  <sheetData>
    <row r="1" spans="1:11">
      <c r="A1">
        <v>9</v>
      </c>
      <c r="B1" t="s">
        <v>397</v>
      </c>
      <c r="C1">
        <v>1</v>
      </c>
      <c r="D1" t="s">
        <v>1332</v>
      </c>
      <c r="E1" t="s">
        <v>1333</v>
      </c>
      <c r="F1">
        <v>0.14199999999999999</v>
      </c>
      <c r="G1">
        <v>1.8819999999999999</v>
      </c>
      <c r="H1" s="1">
        <f t="shared" ref="H1:H64" si="0">G1/F1</f>
        <v>13.253521126760564</v>
      </c>
      <c r="I1" s="1">
        <f>H1/$H$98</f>
        <v>1.0005554497556022</v>
      </c>
      <c r="K1" s="1">
        <f>G1/$G$98</f>
        <v>0.97235856367863593</v>
      </c>
    </row>
    <row r="2" spans="1:11">
      <c r="A2">
        <v>9</v>
      </c>
      <c r="B2" t="s">
        <v>397</v>
      </c>
      <c r="C2">
        <v>2</v>
      </c>
      <c r="D2" t="s">
        <v>1334</v>
      </c>
      <c r="E2" t="s">
        <v>1461</v>
      </c>
      <c r="F2">
        <v>0.155</v>
      </c>
      <c r="G2">
        <v>1.4770000000000001</v>
      </c>
      <c r="H2" s="1">
        <f t="shared" si="0"/>
        <v>9.5290322580645164</v>
      </c>
      <c r="I2" s="1">
        <f t="shared" ref="I2:I65" si="1">H2/$H$98</f>
        <v>0.71938053785966005</v>
      </c>
      <c r="K2" s="1">
        <f t="shared" ref="K2:K65" si="2">G2/$G$98</f>
        <v>0.7631103074141049</v>
      </c>
    </row>
    <row r="3" spans="1:11">
      <c r="A3">
        <v>9</v>
      </c>
      <c r="B3" t="s">
        <v>397</v>
      </c>
      <c r="C3">
        <v>3</v>
      </c>
      <c r="D3" t="s">
        <v>1462</v>
      </c>
      <c r="E3" t="s">
        <v>1463</v>
      </c>
      <c r="F3">
        <v>0.14399999999999999</v>
      </c>
      <c r="G3">
        <v>2.2000000000000002</v>
      </c>
      <c r="H3" s="1">
        <f t="shared" si="0"/>
        <v>15.27777777777778</v>
      </c>
      <c r="I3" s="1">
        <f t="shared" si="1"/>
        <v>1.1533737841822018</v>
      </c>
      <c r="K3" s="1">
        <f t="shared" si="2"/>
        <v>1.136657194523379</v>
      </c>
    </row>
    <row r="4" spans="1:11">
      <c r="A4">
        <v>9</v>
      </c>
      <c r="B4" t="s">
        <v>397</v>
      </c>
      <c r="C4">
        <v>4</v>
      </c>
      <c r="D4" t="s">
        <v>1464</v>
      </c>
      <c r="F4">
        <v>0.16400000000000001</v>
      </c>
      <c r="G4">
        <v>2.3010000000000002</v>
      </c>
      <c r="H4" s="1">
        <f t="shared" si="0"/>
        <v>14.030487804878049</v>
      </c>
      <c r="I4" s="1">
        <f t="shared" si="1"/>
        <v>1.0592114277884352</v>
      </c>
      <c r="K4" s="1">
        <f t="shared" si="2"/>
        <v>1.1888400929992251</v>
      </c>
    </row>
    <row r="5" spans="1:11">
      <c r="A5">
        <v>9</v>
      </c>
      <c r="B5" t="s">
        <v>397</v>
      </c>
      <c r="C5">
        <v>5</v>
      </c>
      <c r="D5" t="s">
        <v>1282</v>
      </c>
      <c r="E5" t="s">
        <v>1283</v>
      </c>
      <c r="F5">
        <v>0.13400000000000001</v>
      </c>
      <c r="G5">
        <v>1.774</v>
      </c>
      <c r="H5" s="1">
        <f t="shared" si="0"/>
        <v>13.238805970149253</v>
      </c>
      <c r="I5" s="1">
        <f t="shared" si="1"/>
        <v>0.99944455024439771</v>
      </c>
      <c r="K5" s="1">
        <f t="shared" si="2"/>
        <v>0.91655902867476102</v>
      </c>
    </row>
    <row r="6" spans="1:11">
      <c r="A6">
        <v>9</v>
      </c>
      <c r="B6" t="s">
        <v>397</v>
      </c>
      <c r="C6">
        <v>6</v>
      </c>
      <c r="D6" t="s">
        <v>1284</v>
      </c>
      <c r="E6" t="s">
        <v>1285</v>
      </c>
      <c r="F6">
        <v>0.14599999999999999</v>
      </c>
      <c r="G6">
        <v>1.9570000000000001</v>
      </c>
      <c r="H6" s="1">
        <f t="shared" si="0"/>
        <v>13.404109589041097</v>
      </c>
      <c r="I6" s="1">
        <f t="shared" si="1"/>
        <v>1.0119239083836173</v>
      </c>
      <c r="K6" s="1">
        <f t="shared" si="2"/>
        <v>1.0111082407646603</v>
      </c>
    </row>
    <row r="7" spans="1:11">
      <c r="A7">
        <v>9</v>
      </c>
      <c r="B7" t="s">
        <v>397</v>
      </c>
      <c r="C7">
        <v>7</v>
      </c>
      <c r="D7" t="s">
        <v>1286</v>
      </c>
      <c r="E7" t="s">
        <v>1287</v>
      </c>
      <c r="F7">
        <v>0.11899999999999999</v>
      </c>
      <c r="G7">
        <v>1.621</v>
      </c>
      <c r="H7" s="1">
        <f t="shared" si="0"/>
        <v>13.6218487394958</v>
      </c>
      <c r="I7" s="1">
        <f t="shared" si="1"/>
        <v>1.0283618113023156</v>
      </c>
      <c r="K7" s="1">
        <f t="shared" si="2"/>
        <v>0.83750968741927145</v>
      </c>
    </row>
    <row r="8" spans="1:11">
      <c r="A8">
        <v>9</v>
      </c>
      <c r="B8" t="s">
        <v>397</v>
      </c>
      <c r="C8">
        <v>8</v>
      </c>
      <c r="D8" t="s">
        <v>1288</v>
      </c>
      <c r="E8" t="s">
        <v>1289</v>
      </c>
      <c r="F8">
        <v>0.14399999999999999</v>
      </c>
      <c r="G8">
        <v>1.8720000000000001</v>
      </c>
      <c r="H8" s="1">
        <f t="shared" si="0"/>
        <v>13.000000000000002</v>
      </c>
      <c r="I8" s="1">
        <f t="shared" si="1"/>
        <v>0.9814162381768553</v>
      </c>
      <c r="K8" s="1">
        <f t="shared" si="2"/>
        <v>0.96719194006716613</v>
      </c>
    </row>
    <row r="9" spans="1:11">
      <c r="A9">
        <v>9</v>
      </c>
      <c r="B9" t="s">
        <v>397</v>
      </c>
      <c r="C9">
        <v>9</v>
      </c>
      <c r="D9" t="s">
        <v>1290</v>
      </c>
      <c r="E9" t="s">
        <v>1291</v>
      </c>
      <c r="F9">
        <v>0.17100000000000001</v>
      </c>
      <c r="G9">
        <v>2.3239999999999998</v>
      </c>
      <c r="H9" s="1">
        <f t="shared" si="0"/>
        <v>13.590643274853798</v>
      </c>
      <c r="I9" s="1">
        <f t="shared" si="1"/>
        <v>1.0260059997854301</v>
      </c>
      <c r="K9" s="1">
        <f t="shared" si="2"/>
        <v>1.2007233273056057</v>
      </c>
    </row>
    <row r="10" spans="1:11">
      <c r="A10">
        <v>9</v>
      </c>
      <c r="B10" t="s">
        <v>397</v>
      </c>
      <c r="C10">
        <v>10</v>
      </c>
      <c r="D10" t="s">
        <v>1292</v>
      </c>
      <c r="E10" t="s">
        <v>1293</v>
      </c>
      <c r="F10">
        <v>0.18099999999999999</v>
      </c>
      <c r="G10">
        <v>1.5840000000000001</v>
      </c>
      <c r="H10" s="1">
        <f t="shared" si="0"/>
        <v>8.751381215469614</v>
      </c>
      <c r="I10" s="1">
        <f t="shared" si="1"/>
        <v>0.66067289471829094</v>
      </c>
      <c r="K10" s="1">
        <f t="shared" si="2"/>
        <v>0.81839318005683293</v>
      </c>
    </row>
    <row r="11" spans="1:11">
      <c r="A11">
        <v>9</v>
      </c>
      <c r="B11" t="s">
        <v>397</v>
      </c>
      <c r="C11">
        <v>11</v>
      </c>
      <c r="D11" t="s">
        <v>1294</v>
      </c>
      <c r="F11">
        <v>0.17100000000000001</v>
      </c>
      <c r="G11">
        <v>1.839</v>
      </c>
      <c r="H11" s="1">
        <f t="shared" si="0"/>
        <v>10.754385964912279</v>
      </c>
      <c r="I11" s="1">
        <f t="shared" si="1"/>
        <v>0.81188684750662909</v>
      </c>
      <c r="K11" s="1">
        <f t="shared" si="2"/>
        <v>0.95014208214931539</v>
      </c>
    </row>
    <row r="12" spans="1:11">
      <c r="A12">
        <v>9</v>
      </c>
      <c r="B12" t="s">
        <v>397</v>
      </c>
      <c r="C12">
        <v>12</v>
      </c>
      <c r="D12" t="s">
        <v>1295</v>
      </c>
      <c r="E12" t="s">
        <v>1296</v>
      </c>
      <c r="F12">
        <v>0.114</v>
      </c>
      <c r="G12">
        <v>0.78100000000000003</v>
      </c>
      <c r="H12" s="1">
        <f t="shared" si="0"/>
        <v>6.8508771929824563</v>
      </c>
      <c r="I12" s="1">
        <f t="shared" si="1"/>
        <v>0.51719708638065043</v>
      </c>
      <c r="K12" s="1">
        <f t="shared" si="2"/>
        <v>0.40351330405579955</v>
      </c>
    </row>
    <row r="13" spans="1:11">
      <c r="A13">
        <v>9</v>
      </c>
      <c r="B13" t="s">
        <v>74</v>
      </c>
      <c r="C13">
        <v>1</v>
      </c>
      <c r="D13" t="s">
        <v>1297</v>
      </c>
      <c r="E13" t="s">
        <v>1298</v>
      </c>
      <c r="F13">
        <v>0.126</v>
      </c>
      <c r="G13">
        <v>1.7749999999999999</v>
      </c>
      <c r="H13" s="1">
        <f t="shared" si="0"/>
        <v>14.087301587301587</v>
      </c>
      <c r="I13" s="1">
        <f t="shared" si="1"/>
        <v>1.0635005022978741</v>
      </c>
      <c r="K13" s="1">
        <f t="shared" si="2"/>
        <v>0.91707569103590802</v>
      </c>
    </row>
    <row r="14" spans="1:11">
      <c r="A14">
        <v>9</v>
      </c>
      <c r="B14" t="s">
        <v>74</v>
      </c>
      <c r="C14">
        <v>2</v>
      </c>
      <c r="D14" t="s">
        <v>1299</v>
      </c>
      <c r="E14" t="s">
        <v>1300</v>
      </c>
      <c r="F14">
        <v>0.109</v>
      </c>
      <c r="G14">
        <v>1.627</v>
      </c>
      <c r="H14" s="1">
        <f t="shared" si="0"/>
        <v>14.926605504587156</v>
      </c>
      <c r="I14" s="1">
        <f t="shared" si="1"/>
        <v>1.1268625402355281</v>
      </c>
      <c r="K14" s="1">
        <f t="shared" si="2"/>
        <v>0.84060966158615347</v>
      </c>
    </row>
    <row r="15" spans="1:11">
      <c r="A15">
        <v>9</v>
      </c>
      <c r="B15" t="s">
        <v>74</v>
      </c>
      <c r="C15">
        <v>3</v>
      </c>
      <c r="D15" t="s">
        <v>1301</v>
      </c>
      <c r="E15" t="s">
        <v>1302</v>
      </c>
      <c r="F15">
        <v>0.159</v>
      </c>
      <c r="G15">
        <v>2.7109999999999999</v>
      </c>
      <c r="H15" s="1">
        <f t="shared" si="0"/>
        <v>17.050314465408803</v>
      </c>
      <c r="I15" s="1">
        <f t="shared" si="1"/>
        <v>1.2871888832595326</v>
      </c>
      <c r="K15" s="1">
        <f t="shared" si="2"/>
        <v>1.4006716610694909</v>
      </c>
    </row>
    <row r="16" spans="1:11">
      <c r="A16">
        <v>9</v>
      </c>
      <c r="B16" t="s">
        <v>74</v>
      </c>
      <c r="C16">
        <v>4</v>
      </c>
      <c r="D16" t="s">
        <v>1303</v>
      </c>
      <c r="E16" t="s">
        <v>1304</v>
      </c>
      <c r="F16">
        <v>0.14199999999999999</v>
      </c>
      <c r="G16">
        <v>2.613</v>
      </c>
      <c r="H16" s="1">
        <f t="shared" si="0"/>
        <v>18.401408450704228</v>
      </c>
      <c r="I16" s="1">
        <f t="shared" si="1"/>
        <v>1.3891877737573797</v>
      </c>
      <c r="K16" s="1">
        <f t="shared" si="2"/>
        <v>1.350038749677086</v>
      </c>
    </row>
    <row r="17" spans="1:11">
      <c r="A17">
        <v>9</v>
      </c>
      <c r="B17" t="s">
        <v>74</v>
      </c>
      <c r="C17">
        <v>5</v>
      </c>
      <c r="D17" t="s">
        <v>1305</v>
      </c>
      <c r="F17">
        <v>0.152</v>
      </c>
      <c r="G17">
        <v>2.4089999999999998</v>
      </c>
      <c r="H17" s="1">
        <f t="shared" si="0"/>
        <v>15.848684210526315</v>
      </c>
      <c r="I17" s="1">
        <f t="shared" si="1"/>
        <v>1.1964735413805891</v>
      </c>
      <c r="K17" s="1">
        <f t="shared" si="2"/>
        <v>1.2446396280030998</v>
      </c>
    </row>
    <row r="18" spans="1:11">
      <c r="A18">
        <v>9</v>
      </c>
      <c r="B18" t="s">
        <v>74</v>
      </c>
      <c r="C18">
        <v>6</v>
      </c>
      <c r="D18" t="s">
        <v>1306</v>
      </c>
      <c r="E18" t="s">
        <v>1307</v>
      </c>
      <c r="F18">
        <v>0.151</v>
      </c>
      <c r="G18">
        <v>1.857</v>
      </c>
      <c r="H18" s="1">
        <f t="shared" si="0"/>
        <v>12.298013245033113</v>
      </c>
      <c r="I18" s="1">
        <f t="shared" si="1"/>
        <v>0.92842076122996442</v>
      </c>
      <c r="K18" s="1">
        <f t="shared" si="2"/>
        <v>0.95944200464996121</v>
      </c>
    </row>
    <row r="19" spans="1:11">
      <c r="A19">
        <v>9</v>
      </c>
      <c r="B19" t="s">
        <v>74</v>
      </c>
      <c r="C19">
        <v>7</v>
      </c>
      <c r="D19" t="s">
        <v>1308</v>
      </c>
      <c r="E19" t="s">
        <v>1309</v>
      </c>
      <c r="F19">
        <v>0.14000000000000001</v>
      </c>
      <c r="G19">
        <v>2.5720000000000001</v>
      </c>
      <c r="H19" s="1">
        <f t="shared" si="0"/>
        <v>18.37142857142857</v>
      </c>
      <c r="I19" s="1">
        <f t="shared" si="1"/>
        <v>1.3869244860389403</v>
      </c>
      <c r="K19" s="1">
        <f t="shared" si="2"/>
        <v>1.3288555928700594</v>
      </c>
    </row>
    <row r="20" spans="1:11">
      <c r="A20">
        <v>9</v>
      </c>
      <c r="B20" t="s">
        <v>74</v>
      </c>
      <c r="C20">
        <v>8</v>
      </c>
      <c r="D20" t="s">
        <v>935</v>
      </c>
      <c r="E20" t="s">
        <v>936</v>
      </c>
      <c r="F20">
        <v>0.17299999999999999</v>
      </c>
      <c r="G20">
        <v>2.4990000000000001</v>
      </c>
      <c r="H20" s="1">
        <f t="shared" si="0"/>
        <v>14.445086705202314</v>
      </c>
      <c r="I20" s="1">
        <f t="shared" si="1"/>
        <v>1.0905109734121661</v>
      </c>
      <c r="K20" s="1">
        <f t="shared" si="2"/>
        <v>1.2911392405063291</v>
      </c>
    </row>
    <row r="21" spans="1:11">
      <c r="A21">
        <v>9</v>
      </c>
      <c r="B21" t="s">
        <v>74</v>
      </c>
      <c r="C21">
        <v>9</v>
      </c>
      <c r="D21" t="s">
        <v>937</v>
      </c>
      <c r="E21" t="s">
        <v>938</v>
      </c>
      <c r="F21">
        <v>0.17199999999999999</v>
      </c>
      <c r="G21">
        <v>2.1360000000000001</v>
      </c>
      <c r="H21" s="1">
        <f t="shared" si="0"/>
        <v>12.418604651162793</v>
      </c>
      <c r="I21" s="1">
        <f t="shared" si="1"/>
        <v>0.93752463539613728</v>
      </c>
      <c r="K21" s="1">
        <f t="shared" si="2"/>
        <v>1.1035908034099717</v>
      </c>
    </row>
    <row r="22" spans="1:11">
      <c r="A22">
        <v>9</v>
      </c>
      <c r="B22" t="s">
        <v>74</v>
      </c>
      <c r="C22">
        <v>10</v>
      </c>
      <c r="D22" t="s">
        <v>939</v>
      </c>
      <c r="E22" t="s">
        <v>940</v>
      </c>
      <c r="F22">
        <v>0.11600000000000001</v>
      </c>
      <c r="G22">
        <v>1.9139999999999999</v>
      </c>
      <c r="H22" s="1">
        <f t="shared" si="0"/>
        <v>16.5</v>
      </c>
      <c r="I22" s="1">
        <f t="shared" si="1"/>
        <v>1.2456436869167777</v>
      </c>
      <c r="K22" s="1">
        <f t="shared" si="2"/>
        <v>0.98889175923533967</v>
      </c>
    </row>
    <row r="23" spans="1:11">
      <c r="A23">
        <v>9</v>
      </c>
      <c r="B23" t="s">
        <v>74</v>
      </c>
      <c r="C23">
        <v>11</v>
      </c>
      <c r="D23" t="s">
        <v>941</v>
      </c>
      <c r="F23">
        <v>0.17899999999999999</v>
      </c>
      <c r="G23">
        <v>2.0329999999999999</v>
      </c>
      <c r="H23" s="1">
        <f t="shared" si="0"/>
        <v>11.35754189944134</v>
      </c>
      <c r="I23" s="1">
        <f t="shared" si="1"/>
        <v>0.8574212342989026</v>
      </c>
      <c r="K23" s="1">
        <f t="shared" si="2"/>
        <v>1.0503745802118316</v>
      </c>
    </row>
    <row r="24" spans="1:11">
      <c r="A24">
        <v>9</v>
      </c>
      <c r="B24" t="s">
        <v>74</v>
      </c>
      <c r="C24">
        <v>12</v>
      </c>
      <c r="D24" t="s">
        <v>942</v>
      </c>
      <c r="F24">
        <v>0.16700000000000001</v>
      </c>
      <c r="G24">
        <v>1.53</v>
      </c>
      <c r="H24" s="1">
        <f t="shared" si="0"/>
        <v>9.1616766467065869</v>
      </c>
      <c r="I24" s="1">
        <f t="shared" si="1"/>
        <v>0.69164755615411722</v>
      </c>
      <c r="K24" s="1">
        <f t="shared" si="2"/>
        <v>0.79049341255489536</v>
      </c>
    </row>
    <row r="25" spans="1:11">
      <c r="A25">
        <v>9</v>
      </c>
      <c r="B25" t="s">
        <v>750</v>
      </c>
      <c r="C25">
        <v>1</v>
      </c>
      <c r="D25" t="s">
        <v>943</v>
      </c>
      <c r="E25" t="s">
        <v>944</v>
      </c>
      <c r="F25">
        <v>0.13500000000000001</v>
      </c>
      <c r="G25">
        <v>2.2389999999999999</v>
      </c>
      <c r="H25" s="1">
        <f t="shared" si="0"/>
        <v>16.585185185185182</v>
      </c>
      <c r="I25" s="1">
        <f t="shared" si="1"/>
        <v>1.2520746195316115</v>
      </c>
      <c r="K25" s="1">
        <f t="shared" si="2"/>
        <v>1.1568070266081116</v>
      </c>
    </row>
    <row r="26" spans="1:11">
      <c r="A26">
        <v>9</v>
      </c>
      <c r="B26" t="s">
        <v>750</v>
      </c>
      <c r="C26">
        <v>2</v>
      </c>
      <c r="D26" t="s">
        <v>945</v>
      </c>
      <c r="E26" t="s">
        <v>946</v>
      </c>
      <c r="F26">
        <v>0.16200000000000001</v>
      </c>
      <c r="G26">
        <v>2.5590000000000002</v>
      </c>
      <c r="H26" s="1">
        <f t="shared" si="0"/>
        <v>15.796296296296298</v>
      </c>
      <c r="I26" s="1">
        <f t="shared" si="1"/>
        <v>1.192518591402931</v>
      </c>
      <c r="K26" s="1">
        <f t="shared" si="2"/>
        <v>1.3221389821751486</v>
      </c>
    </row>
    <row r="27" spans="1:11">
      <c r="A27">
        <v>9</v>
      </c>
      <c r="B27" t="s">
        <v>750</v>
      </c>
      <c r="C27">
        <v>3</v>
      </c>
      <c r="D27" t="s">
        <v>1327</v>
      </c>
      <c r="E27" t="s">
        <v>1719</v>
      </c>
      <c r="F27">
        <v>0.158</v>
      </c>
      <c r="G27">
        <v>2.044</v>
      </c>
      <c r="H27" s="1">
        <f t="shared" si="0"/>
        <v>12.936708860759493</v>
      </c>
      <c r="I27" s="1">
        <f t="shared" si="1"/>
        <v>0.97663816496275169</v>
      </c>
      <c r="K27" s="1">
        <f t="shared" si="2"/>
        <v>1.0560578661844484</v>
      </c>
    </row>
    <row r="28" spans="1:11">
      <c r="A28">
        <v>9</v>
      </c>
      <c r="B28" t="s">
        <v>750</v>
      </c>
      <c r="C28">
        <v>4</v>
      </c>
      <c r="D28" t="s">
        <v>1720</v>
      </c>
      <c r="E28" t="s">
        <v>1721</v>
      </c>
      <c r="F28">
        <v>0.15</v>
      </c>
      <c r="G28">
        <v>2.37</v>
      </c>
      <c r="H28" s="1">
        <f t="shared" si="0"/>
        <v>15.8</v>
      </c>
      <c r="I28" s="1">
        <f t="shared" si="1"/>
        <v>1.1927981971687933</v>
      </c>
      <c r="K28" s="1">
        <f t="shared" si="2"/>
        <v>1.2244897959183674</v>
      </c>
    </row>
    <row r="29" spans="1:11">
      <c r="A29">
        <v>9</v>
      </c>
      <c r="B29" t="s">
        <v>750</v>
      </c>
      <c r="C29">
        <v>5</v>
      </c>
      <c r="D29" t="s">
        <v>1722</v>
      </c>
      <c r="E29" t="s">
        <v>1723</v>
      </c>
      <c r="F29">
        <v>0.12</v>
      </c>
      <c r="G29">
        <v>2.0209999999999999</v>
      </c>
      <c r="H29" s="1">
        <f t="shared" si="0"/>
        <v>16.841666666666665</v>
      </c>
      <c r="I29" s="1">
        <f t="shared" si="1"/>
        <v>1.2714373188175796</v>
      </c>
      <c r="K29" s="1">
        <f t="shared" si="2"/>
        <v>1.0441746318780676</v>
      </c>
    </row>
    <row r="30" spans="1:11">
      <c r="A30">
        <v>9</v>
      </c>
      <c r="B30" t="s">
        <v>750</v>
      </c>
      <c r="C30">
        <v>6</v>
      </c>
      <c r="D30" t="s">
        <v>1724</v>
      </c>
      <c r="E30" t="s">
        <v>1725</v>
      </c>
      <c r="F30">
        <v>0.13300000000000001</v>
      </c>
      <c r="G30">
        <v>1.714</v>
      </c>
      <c r="H30" s="1">
        <f t="shared" si="0"/>
        <v>12.887218045112782</v>
      </c>
      <c r="I30" s="1">
        <f t="shared" si="1"/>
        <v>0.97290192726149782</v>
      </c>
      <c r="K30" s="1">
        <f t="shared" si="2"/>
        <v>0.88555928700594155</v>
      </c>
    </row>
    <row r="31" spans="1:11">
      <c r="A31">
        <v>9</v>
      </c>
      <c r="B31" t="s">
        <v>750</v>
      </c>
      <c r="C31">
        <v>7</v>
      </c>
      <c r="D31" t="s">
        <v>1394</v>
      </c>
      <c r="E31" t="s">
        <v>1395</v>
      </c>
      <c r="F31">
        <v>0.18099999999999999</v>
      </c>
      <c r="G31">
        <v>2.2989999999999999</v>
      </c>
      <c r="H31" s="1">
        <f t="shared" si="0"/>
        <v>12.701657458563536</v>
      </c>
      <c r="I31" s="1">
        <f t="shared" si="1"/>
        <v>0.95889329858418615</v>
      </c>
      <c r="K31" s="1">
        <f t="shared" si="2"/>
        <v>1.1878067682769311</v>
      </c>
    </row>
    <row r="32" spans="1:11">
      <c r="A32">
        <v>9</v>
      </c>
      <c r="B32" t="s">
        <v>750</v>
      </c>
      <c r="C32">
        <v>8</v>
      </c>
      <c r="D32" t="s">
        <v>1396</v>
      </c>
      <c r="E32" t="s">
        <v>1397</v>
      </c>
      <c r="F32">
        <v>0.16700000000000001</v>
      </c>
      <c r="G32">
        <v>2.3690000000000002</v>
      </c>
      <c r="H32" s="1">
        <f t="shared" si="0"/>
        <v>14.18562874251497</v>
      </c>
      <c r="I32" s="1">
        <f t="shared" si="1"/>
        <v>1.0709235689732703</v>
      </c>
      <c r="K32" s="1">
        <f t="shared" si="2"/>
        <v>1.2239731335572204</v>
      </c>
    </row>
    <row r="33" spans="1:11">
      <c r="A33">
        <v>9</v>
      </c>
      <c r="B33" t="s">
        <v>750</v>
      </c>
      <c r="C33">
        <v>9</v>
      </c>
      <c r="D33" t="s">
        <v>1398</v>
      </c>
      <c r="F33">
        <v>0.14599999999999999</v>
      </c>
      <c r="G33">
        <v>2.0950000000000002</v>
      </c>
      <c r="H33" s="1">
        <f t="shared" si="0"/>
        <v>14.349315068493153</v>
      </c>
      <c r="I33" s="1">
        <f t="shared" si="1"/>
        <v>1.083280831918078</v>
      </c>
      <c r="K33" s="1">
        <f t="shared" si="2"/>
        <v>1.0824076466029451</v>
      </c>
    </row>
    <row r="34" spans="1:11">
      <c r="A34">
        <v>9</v>
      </c>
      <c r="B34" t="s">
        <v>750</v>
      </c>
      <c r="C34">
        <v>10</v>
      </c>
      <c r="D34" t="s">
        <v>1399</v>
      </c>
      <c r="F34">
        <v>0.187</v>
      </c>
      <c r="G34">
        <v>1.8069999999999999</v>
      </c>
      <c r="H34" s="1">
        <f t="shared" si="0"/>
        <v>9.663101604278074</v>
      </c>
      <c r="I34" s="1">
        <f t="shared" si="1"/>
        <v>0.72950190966087092</v>
      </c>
      <c r="K34" s="1">
        <f t="shared" si="2"/>
        <v>0.93360888659261165</v>
      </c>
    </row>
    <row r="35" spans="1:11">
      <c r="A35">
        <v>9</v>
      </c>
      <c r="B35" t="s">
        <v>750</v>
      </c>
      <c r="C35">
        <v>11</v>
      </c>
      <c r="D35" t="s">
        <v>1400</v>
      </c>
      <c r="E35" t="s">
        <v>1401</v>
      </c>
      <c r="F35">
        <v>0.16400000000000001</v>
      </c>
      <c r="G35">
        <v>2.5579999999999998</v>
      </c>
      <c r="H35" s="1">
        <f t="shared" si="0"/>
        <v>15.597560975609754</v>
      </c>
      <c r="I35" s="1">
        <f t="shared" si="1"/>
        <v>1.1775153551859265</v>
      </c>
      <c r="K35" s="1">
        <f t="shared" si="2"/>
        <v>1.3216223198140014</v>
      </c>
    </row>
    <row r="36" spans="1:11">
      <c r="A36">
        <v>9</v>
      </c>
      <c r="B36" t="s">
        <v>750</v>
      </c>
      <c r="C36">
        <v>12</v>
      </c>
      <c r="D36" t="s">
        <v>1402</v>
      </c>
      <c r="E36" t="s">
        <v>1403</v>
      </c>
      <c r="F36">
        <v>0.17399999999999999</v>
      </c>
      <c r="G36">
        <v>2.02</v>
      </c>
      <c r="H36" s="1">
        <f t="shared" si="0"/>
        <v>11.609195402298852</v>
      </c>
      <c r="I36" s="1">
        <f t="shared" si="1"/>
        <v>0.87641945230647555</v>
      </c>
      <c r="K36" s="1">
        <f t="shared" si="2"/>
        <v>1.0436579695169208</v>
      </c>
    </row>
    <row r="37" spans="1:11">
      <c r="A37">
        <v>9</v>
      </c>
      <c r="B37" t="s">
        <v>138</v>
      </c>
      <c r="C37">
        <v>1</v>
      </c>
      <c r="D37" t="s">
        <v>1404</v>
      </c>
      <c r="F37">
        <v>0.14299999999999999</v>
      </c>
      <c r="G37">
        <v>1.909</v>
      </c>
      <c r="H37" s="1">
        <f t="shared" si="0"/>
        <v>13.349650349650352</v>
      </c>
      <c r="I37" s="1">
        <f t="shared" si="1"/>
        <v>1.0078125867023222</v>
      </c>
      <c r="K37" s="1">
        <f t="shared" si="2"/>
        <v>0.98630844742960477</v>
      </c>
    </row>
    <row r="38" spans="1:11">
      <c r="A38">
        <v>9</v>
      </c>
      <c r="B38" t="s">
        <v>138</v>
      </c>
      <c r="C38">
        <v>2</v>
      </c>
      <c r="D38" t="s">
        <v>1405</v>
      </c>
      <c r="E38" t="s">
        <v>1406</v>
      </c>
      <c r="F38">
        <v>0.14599999999999999</v>
      </c>
      <c r="G38">
        <v>1.978</v>
      </c>
      <c r="H38" s="1">
        <f t="shared" si="0"/>
        <v>13.547945205479452</v>
      </c>
      <c r="I38" s="1">
        <f t="shared" si="1"/>
        <v>1.0227825706606004</v>
      </c>
      <c r="K38" s="1">
        <f t="shared" si="2"/>
        <v>1.0219581503487472</v>
      </c>
    </row>
    <row r="39" spans="1:11">
      <c r="A39">
        <v>9</v>
      </c>
      <c r="B39" t="s">
        <v>138</v>
      </c>
      <c r="C39">
        <v>3</v>
      </c>
      <c r="D39" t="s">
        <v>1407</v>
      </c>
      <c r="E39" t="s">
        <v>1408</v>
      </c>
      <c r="F39">
        <v>0.16300000000000001</v>
      </c>
      <c r="G39">
        <v>2.1749999999999998</v>
      </c>
      <c r="H39" s="1">
        <f t="shared" si="0"/>
        <v>13.343558282208587</v>
      </c>
      <c r="I39" s="1">
        <f t="shared" si="1"/>
        <v>1.0073526748629824</v>
      </c>
      <c r="K39" s="1">
        <f t="shared" si="2"/>
        <v>1.1237406354947042</v>
      </c>
    </row>
    <row r="40" spans="1:11">
      <c r="A40">
        <v>9</v>
      </c>
      <c r="B40" t="s">
        <v>138</v>
      </c>
      <c r="C40">
        <v>4</v>
      </c>
      <c r="D40" t="s">
        <v>1409</v>
      </c>
      <c r="F40">
        <v>0.16200000000000001</v>
      </c>
      <c r="G40">
        <v>2.59</v>
      </c>
      <c r="H40" s="1">
        <f t="shared" si="0"/>
        <v>15.987654320987653</v>
      </c>
      <c r="I40" s="1">
        <f t="shared" si="1"/>
        <v>1.2069648893058189</v>
      </c>
      <c r="K40" s="1">
        <f t="shared" si="2"/>
        <v>1.3381555153707052</v>
      </c>
    </row>
    <row r="41" spans="1:11">
      <c r="A41">
        <v>9</v>
      </c>
      <c r="B41" t="s">
        <v>138</v>
      </c>
      <c r="C41">
        <v>5</v>
      </c>
      <c r="D41" t="s">
        <v>1410</v>
      </c>
      <c r="F41">
        <v>0.17599999999999999</v>
      </c>
      <c r="G41">
        <v>2.5110000000000001</v>
      </c>
      <c r="H41" s="1">
        <f t="shared" si="0"/>
        <v>14.267045454545457</v>
      </c>
      <c r="I41" s="1">
        <f t="shared" si="1"/>
        <v>1.0770700061460157</v>
      </c>
      <c r="K41" s="1">
        <f t="shared" si="2"/>
        <v>1.2973391888400931</v>
      </c>
    </row>
    <row r="42" spans="1:11">
      <c r="A42">
        <v>9</v>
      </c>
      <c r="B42" t="s">
        <v>138</v>
      </c>
      <c r="C42">
        <v>6</v>
      </c>
      <c r="D42" t="s">
        <v>1411</v>
      </c>
      <c r="E42" t="s">
        <v>1412</v>
      </c>
      <c r="F42">
        <v>9.0999999999999998E-2</v>
      </c>
      <c r="G42">
        <v>1.8819999999999999</v>
      </c>
      <c r="H42" s="1">
        <f t="shared" si="0"/>
        <v>20.681318681318682</v>
      </c>
      <c r="I42" s="1">
        <f t="shared" si="1"/>
        <v>1.5613063062120385</v>
      </c>
      <c r="K42" s="1">
        <f t="shared" si="2"/>
        <v>0.97235856367863593</v>
      </c>
    </row>
    <row r="43" spans="1:11">
      <c r="A43">
        <v>9</v>
      </c>
      <c r="B43" t="s">
        <v>138</v>
      </c>
      <c r="C43">
        <v>7</v>
      </c>
      <c r="D43" t="s">
        <v>1413</v>
      </c>
      <c r="F43">
        <v>0.183</v>
      </c>
      <c r="G43">
        <v>2.4430000000000001</v>
      </c>
      <c r="H43" s="1">
        <f t="shared" si="0"/>
        <v>13.349726775956285</v>
      </c>
      <c r="I43" s="1">
        <f t="shared" si="1"/>
        <v>1.0078183563959888</v>
      </c>
      <c r="K43" s="1">
        <f t="shared" si="2"/>
        <v>1.2622061482820977</v>
      </c>
    </row>
    <row r="44" spans="1:11">
      <c r="A44">
        <v>9</v>
      </c>
      <c r="B44" t="s">
        <v>138</v>
      </c>
      <c r="C44">
        <v>8</v>
      </c>
      <c r="D44" t="s">
        <v>1414</v>
      </c>
      <c r="F44">
        <v>0.157</v>
      </c>
      <c r="G44">
        <v>2.6859999999999999</v>
      </c>
      <c r="H44" s="1">
        <f t="shared" si="0"/>
        <v>17.108280254777071</v>
      </c>
      <c r="I44" s="1">
        <f t="shared" si="1"/>
        <v>1.2915649268706679</v>
      </c>
      <c r="K44" s="1">
        <f t="shared" si="2"/>
        <v>1.3877551020408163</v>
      </c>
    </row>
    <row r="45" spans="1:11">
      <c r="A45">
        <v>9</v>
      </c>
      <c r="B45" t="s">
        <v>138</v>
      </c>
      <c r="C45">
        <v>9</v>
      </c>
      <c r="D45" t="s">
        <v>1415</v>
      </c>
      <c r="E45" t="s">
        <v>1416</v>
      </c>
      <c r="F45">
        <v>0.17100000000000001</v>
      </c>
      <c r="G45">
        <v>2.2090000000000001</v>
      </c>
      <c r="H45" s="1">
        <f t="shared" si="0"/>
        <v>12.91812865497076</v>
      </c>
      <c r="I45" s="1">
        <f t="shared" si="1"/>
        <v>0.97523547914200315</v>
      </c>
      <c r="K45" s="1">
        <f t="shared" si="2"/>
        <v>1.141307155773702</v>
      </c>
    </row>
    <row r="46" spans="1:11">
      <c r="A46">
        <v>9</v>
      </c>
      <c r="B46" t="s">
        <v>138</v>
      </c>
      <c r="C46">
        <v>10</v>
      </c>
      <c r="D46" t="s">
        <v>1417</v>
      </c>
      <c r="E46" t="s">
        <v>1418</v>
      </c>
      <c r="F46">
        <v>0.186</v>
      </c>
      <c r="G46">
        <v>1.776</v>
      </c>
      <c r="H46" s="1">
        <f t="shared" si="0"/>
        <v>9.5483870967741939</v>
      </c>
      <c r="I46" s="1">
        <f t="shared" si="1"/>
        <v>0.7208417034748118</v>
      </c>
      <c r="K46" s="1">
        <f t="shared" si="2"/>
        <v>0.91759235339705503</v>
      </c>
    </row>
    <row r="47" spans="1:11">
      <c r="A47">
        <v>9</v>
      </c>
      <c r="B47" t="s">
        <v>138</v>
      </c>
      <c r="C47">
        <v>11</v>
      </c>
      <c r="D47" t="s">
        <v>1419</v>
      </c>
      <c r="E47" t="s">
        <v>1420</v>
      </c>
      <c r="F47">
        <v>0.17</v>
      </c>
      <c r="G47">
        <v>2.4129999999999998</v>
      </c>
      <c r="H47" s="1">
        <f t="shared" si="0"/>
        <v>14.194117647058821</v>
      </c>
      <c r="I47" s="1">
        <f t="shared" si="1"/>
        <v>1.0715644265704756</v>
      </c>
      <c r="K47" s="1">
        <f t="shared" si="2"/>
        <v>1.2467062774476878</v>
      </c>
    </row>
    <row r="48" spans="1:11">
      <c r="A48">
        <v>9</v>
      </c>
      <c r="B48" t="s">
        <v>138</v>
      </c>
      <c r="C48">
        <v>12</v>
      </c>
      <c r="D48" t="s">
        <v>1421</v>
      </c>
      <c r="E48" t="s">
        <v>1422</v>
      </c>
      <c r="F48">
        <v>0.153</v>
      </c>
      <c r="G48">
        <v>1.5760000000000001</v>
      </c>
      <c r="H48" s="1">
        <f t="shared" si="0"/>
        <v>10.300653594771243</v>
      </c>
      <c r="I48" s="1">
        <f t="shared" si="1"/>
        <v>0.77763297705717638</v>
      </c>
      <c r="K48" s="1">
        <f t="shared" si="2"/>
        <v>0.81425988116765702</v>
      </c>
    </row>
    <row r="49" spans="1:11">
      <c r="A49">
        <v>9</v>
      </c>
      <c r="B49" t="s">
        <v>161</v>
      </c>
      <c r="C49">
        <v>1</v>
      </c>
      <c r="D49" t="s">
        <v>1423</v>
      </c>
      <c r="E49" t="s">
        <v>1424</v>
      </c>
      <c r="F49">
        <v>0.14699999999999999</v>
      </c>
      <c r="G49">
        <v>1.53</v>
      </c>
      <c r="H49" s="1">
        <f t="shared" si="0"/>
        <v>10.408163265306124</v>
      </c>
      <c r="I49" s="1">
        <f t="shared" si="1"/>
        <v>0.7857492644744053</v>
      </c>
      <c r="K49" s="1">
        <f t="shared" si="2"/>
        <v>0.79049341255489536</v>
      </c>
    </row>
    <row r="50" spans="1:11">
      <c r="A50">
        <v>9</v>
      </c>
      <c r="B50" t="s">
        <v>161</v>
      </c>
      <c r="C50">
        <v>2</v>
      </c>
      <c r="D50" t="s">
        <v>1425</v>
      </c>
      <c r="F50">
        <v>0.156</v>
      </c>
      <c r="G50">
        <v>1.466</v>
      </c>
      <c r="H50" s="1">
        <f t="shared" si="0"/>
        <v>9.3974358974358978</v>
      </c>
      <c r="I50" s="1">
        <f t="shared" si="1"/>
        <v>0.70944586053612901</v>
      </c>
      <c r="K50" s="1">
        <f t="shared" si="2"/>
        <v>0.75742702144148799</v>
      </c>
    </row>
    <row r="51" spans="1:11">
      <c r="A51">
        <v>9</v>
      </c>
      <c r="B51" t="s">
        <v>161</v>
      </c>
      <c r="C51">
        <v>3</v>
      </c>
      <c r="D51" t="s">
        <v>1426</v>
      </c>
      <c r="E51" t="s">
        <v>1427</v>
      </c>
      <c r="F51">
        <v>0.16700000000000001</v>
      </c>
      <c r="G51">
        <v>1.7729999999999999</v>
      </c>
      <c r="H51" s="1">
        <f t="shared" si="0"/>
        <v>10.616766467065867</v>
      </c>
      <c r="I51" s="1">
        <f t="shared" si="1"/>
        <v>0.80149746213153572</v>
      </c>
      <c r="K51" s="1">
        <f t="shared" si="2"/>
        <v>0.91604236631361402</v>
      </c>
    </row>
    <row r="52" spans="1:11">
      <c r="A52">
        <v>9</v>
      </c>
      <c r="B52" t="s">
        <v>161</v>
      </c>
      <c r="C52">
        <v>4</v>
      </c>
      <c r="D52" t="s">
        <v>1428</v>
      </c>
      <c r="F52">
        <v>0.186</v>
      </c>
      <c r="G52">
        <v>2.0950000000000002</v>
      </c>
      <c r="H52" s="1">
        <f t="shared" si="0"/>
        <v>11.263440860215056</v>
      </c>
      <c r="I52" s="1">
        <f t="shared" si="1"/>
        <v>0.85031721215074929</v>
      </c>
      <c r="K52" s="1">
        <f t="shared" si="2"/>
        <v>1.0824076466029451</v>
      </c>
    </row>
    <row r="53" spans="1:11">
      <c r="A53">
        <v>9</v>
      </c>
      <c r="B53" t="s">
        <v>161</v>
      </c>
      <c r="C53">
        <v>5</v>
      </c>
      <c r="D53" t="s">
        <v>1429</v>
      </c>
      <c r="E53" t="s">
        <v>1430</v>
      </c>
      <c r="F53">
        <v>0.188</v>
      </c>
      <c r="G53">
        <v>2.5859999999999999</v>
      </c>
      <c r="H53" s="1">
        <f t="shared" si="0"/>
        <v>13.75531914893617</v>
      </c>
      <c r="I53" s="1">
        <f t="shared" si="1"/>
        <v>1.0384379672362305</v>
      </c>
      <c r="K53" s="1">
        <f t="shared" si="2"/>
        <v>1.3360888659261172</v>
      </c>
    </row>
    <row r="54" spans="1:11">
      <c r="A54">
        <v>9</v>
      </c>
      <c r="B54" t="s">
        <v>161</v>
      </c>
      <c r="C54">
        <v>6</v>
      </c>
      <c r="D54" t="s">
        <v>1368</v>
      </c>
      <c r="F54">
        <v>0.20100000000000001</v>
      </c>
      <c r="G54">
        <v>1.581</v>
      </c>
      <c r="H54" s="1">
        <f t="shared" si="0"/>
        <v>7.8656716417910442</v>
      </c>
      <c r="I54" s="1">
        <f t="shared" si="1"/>
        <v>0.59380752872468734</v>
      </c>
      <c r="K54" s="1">
        <f t="shared" si="2"/>
        <v>0.81684319297339192</v>
      </c>
    </row>
    <row r="55" spans="1:11">
      <c r="A55">
        <v>9</v>
      </c>
      <c r="B55" t="s">
        <v>161</v>
      </c>
      <c r="C55">
        <v>7</v>
      </c>
      <c r="D55" t="s">
        <v>1369</v>
      </c>
      <c r="E55" t="s">
        <v>1370</v>
      </c>
      <c r="F55">
        <v>0.109</v>
      </c>
      <c r="G55">
        <v>0.77800000000000002</v>
      </c>
      <c r="H55" s="1">
        <f t="shared" si="0"/>
        <v>7.1376146788990829</v>
      </c>
      <c r="I55" s="1">
        <f t="shared" si="1"/>
        <v>0.53884391905546458</v>
      </c>
      <c r="K55" s="1">
        <f t="shared" si="2"/>
        <v>0.4019633169723586</v>
      </c>
    </row>
    <row r="56" spans="1:11">
      <c r="A56">
        <v>9</v>
      </c>
      <c r="B56" t="s">
        <v>161</v>
      </c>
      <c r="C56">
        <v>8</v>
      </c>
      <c r="D56" t="s">
        <v>1371</v>
      </c>
      <c r="E56" t="s">
        <v>1372</v>
      </c>
      <c r="F56">
        <v>0.21199999999999999</v>
      </c>
      <c r="G56">
        <v>1.117</v>
      </c>
      <c r="H56" s="1">
        <f t="shared" si="0"/>
        <v>5.2688679245283021</v>
      </c>
      <c r="I56" s="1">
        <f t="shared" si="1"/>
        <v>0.39776557984163541</v>
      </c>
      <c r="K56" s="1">
        <f t="shared" si="2"/>
        <v>0.57711185740118831</v>
      </c>
    </row>
    <row r="57" spans="1:11">
      <c r="A57">
        <v>9</v>
      </c>
      <c r="B57" t="s">
        <v>161</v>
      </c>
      <c r="C57">
        <v>9</v>
      </c>
      <c r="D57" t="s">
        <v>1373</v>
      </c>
      <c r="E57" t="s">
        <v>1374</v>
      </c>
      <c r="F57">
        <v>0.19400000000000001</v>
      </c>
      <c r="G57">
        <v>1.585</v>
      </c>
      <c r="H57" s="1">
        <f t="shared" si="0"/>
        <v>8.1701030927835046</v>
      </c>
      <c r="I57" s="1">
        <f t="shared" si="1"/>
        <v>0.61679014175666746</v>
      </c>
      <c r="K57" s="1">
        <f t="shared" si="2"/>
        <v>0.81890984241797982</v>
      </c>
    </row>
    <row r="58" spans="1:11">
      <c r="A58">
        <v>9</v>
      </c>
      <c r="B58" t="s">
        <v>161</v>
      </c>
      <c r="C58">
        <v>10</v>
      </c>
      <c r="D58" t="s">
        <v>1375</v>
      </c>
      <c r="E58" t="s">
        <v>1376</v>
      </c>
      <c r="F58">
        <v>0.161</v>
      </c>
      <c r="G58">
        <v>1.3919999999999999</v>
      </c>
      <c r="H58" s="1">
        <f t="shared" si="0"/>
        <v>8.6459627329192532</v>
      </c>
      <c r="I58" s="1">
        <f t="shared" si="1"/>
        <v>0.65271447851991504</v>
      </c>
      <c r="K58" s="1">
        <f t="shared" si="2"/>
        <v>0.7191940067166106</v>
      </c>
    </row>
    <row r="59" spans="1:11">
      <c r="A59">
        <v>9</v>
      </c>
      <c r="B59" t="s">
        <v>161</v>
      </c>
      <c r="C59">
        <v>11</v>
      </c>
      <c r="D59" t="s">
        <v>1377</v>
      </c>
      <c r="F59">
        <v>0.214</v>
      </c>
      <c r="G59">
        <v>0.82</v>
      </c>
      <c r="H59" s="1">
        <f t="shared" si="0"/>
        <v>3.8317757009345792</v>
      </c>
      <c r="I59" s="1">
        <f t="shared" si="1"/>
        <v>0.28927437645759208</v>
      </c>
      <c r="K59" s="1">
        <f t="shared" si="2"/>
        <v>0.42366313614053214</v>
      </c>
    </row>
    <row r="60" spans="1:11">
      <c r="A60">
        <v>9</v>
      </c>
      <c r="B60" t="s">
        <v>161</v>
      </c>
      <c r="C60">
        <v>12</v>
      </c>
      <c r="D60" t="s">
        <v>1378</v>
      </c>
      <c r="E60" t="s">
        <v>1379</v>
      </c>
      <c r="F60">
        <v>0.182</v>
      </c>
      <c r="G60">
        <v>0.60899999999999999</v>
      </c>
      <c r="H60" s="1">
        <f t="shared" si="0"/>
        <v>3.3461538461538463</v>
      </c>
      <c r="I60" s="1">
        <f t="shared" si="1"/>
        <v>0.25261305538871714</v>
      </c>
      <c r="K60" s="1">
        <f t="shared" si="2"/>
        <v>0.31464737793851716</v>
      </c>
    </row>
    <row r="61" spans="1:11">
      <c r="A61">
        <v>9</v>
      </c>
      <c r="B61" t="s">
        <v>52</v>
      </c>
      <c r="C61">
        <v>1</v>
      </c>
      <c r="D61" t="s">
        <v>1380</v>
      </c>
      <c r="F61">
        <v>0.11700000000000001</v>
      </c>
      <c r="G61">
        <v>1.377</v>
      </c>
      <c r="H61" s="1">
        <f t="shared" si="0"/>
        <v>11.769230769230768</v>
      </c>
      <c r="I61" s="1">
        <f t="shared" si="1"/>
        <v>0.888501091367212</v>
      </c>
      <c r="K61" s="1">
        <f t="shared" si="2"/>
        <v>0.71144407129940579</v>
      </c>
    </row>
    <row r="62" spans="1:11">
      <c r="A62">
        <v>9</v>
      </c>
      <c r="B62" t="s">
        <v>52</v>
      </c>
      <c r="C62">
        <v>2</v>
      </c>
      <c r="D62" t="s">
        <v>1441</v>
      </c>
      <c r="F62">
        <v>9.0999999999999998E-2</v>
      </c>
      <c r="G62">
        <v>1</v>
      </c>
      <c r="H62" s="1">
        <f t="shared" si="0"/>
        <v>10.989010989010989</v>
      </c>
      <c r="I62" s="1">
        <f t="shared" si="1"/>
        <v>0.82959952508609902</v>
      </c>
      <c r="K62" s="1">
        <f t="shared" si="2"/>
        <v>0.51666236114699049</v>
      </c>
    </row>
    <row r="63" spans="1:11">
      <c r="A63">
        <v>9</v>
      </c>
      <c r="B63" t="s">
        <v>52</v>
      </c>
      <c r="C63">
        <v>3</v>
      </c>
      <c r="D63" t="s">
        <v>1442</v>
      </c>
      <c r="E63" t="s">
        <v>1443</v>
      </c>
      <c r="F63">
        <v>0.13500000000000001</v>
      </c>
      <c r="G63">
        <v>1.798</v>
      </c>
      <c r="H63" s="1">
        <f t="shared" si="0"/>
        <v>13.318518518518518</v>
      </c>
      <c r="I63" s="1">
        <f t="shared" si="1"/>
        <v>1.0054623340410174</v>
      </c>
      <c r="K63" s="1">
        <f t="shared" si="2"/>
        <v>0.92895892534228885</v>
      </c>
    </row>
    <row r="64" spans="1:11">
      <c r="A64">
        <v>9</v>
      </c>
      <c r="B64" t="s">
        <v>52</v>
      </c>
      <c r="C64">
        <v>4</v>
      </c>
      <c r="D64" t="s">
        <v>1444</v>
      </c>
      <c r="E64" t="s">
        <v>1445</v>
      </c>
      <c r="F64">
        <v>0.16900000000000001</v>
      </c>
      <c r="G64">
        <v>2.556</v>
      </c>
      <c r="H64" s="1">
        <f t="shared" si="0"/>
        <v>15.124260355029586</v>
      </c>
      <c r="I64" s="1">
        <f t="shared" si="1"/>
        <v>1.1417842079108065</v>
      </c>
      <c r="K64" s="1">
        <f t="shared" si="2"/>
        <v>1.3205889950917076</v>
      </c>
    </row>
    <row r="65" spans="1:11">
      <c r="A65">
        <v>9</v>
      </c>
      <c r="B65" t="s">
        <v>52</v>
      </c>
      <c r="C65">
        <v>5</v>
      </c>
      <c r="D65" t="s">
        <v>1446</v>
      </c>
      <c r="E65" t="s">
        <v>1447</v>
      </c>
      <c r="F65">
        <v>0.14199999999999999</v>
      </c>
      <c r="G65">
        <v>2.4510000000000001</v>
      </c>
      <c r="H65" s="1">
        <f t="shared" ref="H65:H96" si="3">G65/F65</f>
        <v>17.260563380281692</v>
      </c>
      <c r="I65" s="1">
        <f t="shared" si="1"/>
        <v>1.3030613216530185</v>
      </c>
      <c r="K65" s="1">
        <f t="shared" si="2"/>
        <v>1.2663394471712737</v>
      </c>
    </row>
    <row r="66" spans="1:11">
      <c r="A66">
        <v>9</v>
      </c>
      <c r="B66" t="s">
        <v>52</v>
      </c>
      <c r="C66">
        <v>6</v>
      </c>
      <c r="D66" t="s">
        <v>1448</v>
      </c>
      <c r="E66" t="s">
        <v>1449</v>
      </c>
      <c r="F66">
        <v>0.106</v>
      </c>
      <c r="G66">
        <v>2.3180000000000001</v>
      </c>
      <c r="H66" s="1">
        <f t="shared" si="3"/>
        <v>21.867924528301888</v>
      </c>
      <c r="I66" s="1">
        <f t="shared" ref="I66:I96" si="4">H66/$H$98</f>
        <v>1.6508874021001092</v>
      </c>
      <c r="K66" s="1">
        <f t="shared" ref="K66:K96" si="5">G66/$G$98</f>
        <v>1.1976233531387239</v>
      </c>
    </row>
    <row r="67" spans="1:11">
      <c r="A67">
        <v>9</v>
      </c>
      <c r="B67" t="s">
        <v>52</v>
      </c>
      <c r="C67">
        <v>7</v>
      </c>
      <c r="D67" t="s">
        <v>1391</v>
      </c>
      <c r="F67">
        <v>0.182</v>
      </c>
      <c r="G67">
        <v>2.0779999999999998</v>
      </c>
      <c r="H67" s="1">
        <f t="shared" si="3"/>
        <v>11.417582417582418</v>
      </c>
      <c r="I67" s="1">
        <f t="shared" si="4"/>
        <v>0.86195390656445692</v>
      </c>
      <c r="K67" s="1">
        <f t="shared" si="5"/>
        <v>1.073624386463446</v>
      </c>
    </row>
    <row r="68" spans="1:11">
      <c r="A68">
        <v>9</v>
      </c>
      <c r="B68" t="s">
        <v>52</v>
      </c>
      <c r="C68">
        <v>8</v>
      </c>
      <c r="D68" t="s">
        <v>1392</v>
      </c>
      <c r="E68" t="s">
        <v>1393</v>
      </c>
      <c r="F68">
        <v>0.182</v>
      </c>
      <c r="G68">
        <v>2.198</v>
      </c>
      <c r="H68" s="1">
        <f t="shared" si="3"/>
        <v>12.076923076923077</v>
      </c>
      <c r="I68" s="1">
        <f t="shared" si="4"/>
        <v>0.9117298780696228</v>
      </c>
      <c r="K68" s="1">
        <f t="shared" si="5"/>
        <v>1.135623869801085</v>
      </c>
    </row>
    <row r="69" spans="1:11">
      <c r="A69">
        <v>9</v>
      </c>
      <c r="B69" t="s">
        <v>52</v>
      </c>
      <c r="C69">
        <v>9</v>
      </c>
      <c r="D69" t="s">
        <v>1070</v>
      </c>
      <c r="F69">
        <v>0.17799999999999999</v>
      </c>
      <c r="G69">
        <v>1.889</v>
      </c>
      <c r="H69" s="1">
        <f t="shared" si="3"/>
        <v>10.612359550561798</v>
      </c>
      <c r="I69" s="1">
        <f t="shared" si="4"/>
        <v>0.80116476833019856</v>
      </c>
      <c r="K69" s="1">
        <f t="shared" si="5"/>
        <v>0.97597520020666495</v>
      </c>
    </row>
    <row r="70" spans="1:11">
      <c r="A70">
        <v>9</v>
      </c>
      <c r="B70" t="s">
        <v>52</v>
      </c>
      <c r="C70">
        <v>10</v>
      </c>
      <c r="D70" t="s">
        <v>1071</v>
      </c>
      <c r="E70" t="s">
        <v>1072</v>
      </c>
      <c r="F70">
        <v>0.154</v>
      </c>
      <c r="G70">
        <v>2.5960000000000001</v>
      </c>
      <c r="H70" s="1">
        <f t="shared" si="3"/>
        <v>16.857142857142858</v>
      </c>
      <c r="I70" s="1">
        <f t="shared" si="4"/>
        <v>1.2726056714820759</v>
      </c>
      <c r="K70" s="1">
        <f t="shared" si="5"/>
        <v>1.3412554895375872</v>
      </c>
    </row>
    <row r="71" spans="1:11">
      <c r="A71">
        <v>9</v>
      </c>
      <c r="B71" t="s">
        <v>52</v>
      </c>
      <c r="C71">
        <v>11</v>
      </c>
      <c r="D71" t="s">
        <v>1073</v>
      </c>
      <c r="E71" t="s">
        <v>1074</v>
      </c>
      <c r="F71">
        <v>0.19500000000000001</v>
      </c>
      <c r="G71">
        <v>2.4820000000000002</v>
      </c>
      <c r="H71" s="1">
        <f t="shared" si="3"/>
        <v>12.728205128205129</v>
      </c>
      <c r="I71" s="1">
        <f t="shared" si="4"/>
        <v>0.96089747658972569</v>
      </c>
      <c r="K71" s="1">
        <f t="shared" si="5"/>
        <v>1.2823559803668303</v>
      </c>
    </row>
    <row r="72" spans="1:11">
      <c r="A72">
        <v>9</v>
      </c>
      <c r="B72" t="s">
        <v>52</v>
      </c>
      <c r="C72">
        <v>12</v>
      </c>
      <c r="D72" t="s">
        <v>1075</v>
      </c>
      <c r="F72">
        <v>0.157</v>
      </c>
      <c r="G72">
        <v>1.403</v>
      </c>
      <c r="H72" s="1">
        <f t="shared" si="3"/>
        <v>8.936305732484076</v>
      </c>
      <c r="I72" s="1">
        <f t="shared" si="4"/>
        <v>0.67463350424406066</v>
      </c>
      <c r="K72" s="1">
        <f t="shared" si="5"/>
        <v>0.72487729268922763</v>
      </c>
    </row>
    <row r="73" spans="1:11">
      <c r="A73">
        <v>9</v>
      </c>
      <c r="B73" t="s">
        <v>237</v>
      </c>
      <c r="C73">
        <v>1</v>
      </c>
      <c r="D73" t="s">
        <v>1076</v>
      </c>
      <c r="E73" t="s">
        <v>1077</v>
      </c>
      <c r="F73">
        <v>0.16200000000000001</v>
      </c>
      <c r="G73">
        <v>2.1549999999999998</v>
      </c>
      <c r="H73" s="1">
        <f t="shared" si="3"/>
        <v>13.302469135802468</v>
      </c>
      <c r="I73" s="1">
        <f t="shared" si="4"/>
        <v>1.0042507090556139</v>
      </c>
      <c r="K73" s="1">
        <f t="shared" si="5"/>
        <v>1.1134073882717643</v>
      </c>
    </row>
    <row r="74" spans="1:11">
      <c r="A74">
        <v>9</v>
      </c>
      <c r="B74" t="s">
        <v>237</v>
      </c>
      <c r="C74">
        <v>2</v>
      </c>
      <c r="D74" t="s">
        <v>1078</v>
      </c>
      <c r="F74">
        <v>0.159</v>
      </c>
      <c r="G74">
        <v>2.4420000000000002</v>
      </c>
      <c r="H74" s="1">
        <f t="shared" si="3"/>
        <v>15.358490566037737</v>
      </c>
      <c r="I74" s="1">
        <f t="shared" si="4"/>
        <v>1.1594670796458058</v>
      </c>
      <c r="K74" s="1">
        <f t="shared" si="5"/>
        <v>1.2616894859209506</v>
      </c>
    </row>
    <row r="75" spans="1:11">
      <c r="A75">
        <v>9</v>
      </c>
      <c r="B75" t="s">
        <v>237</v>
      </c>
      <c r="C75">
        <v>3</v>
      </c>
      <c r="D75" t="s">
        <v>1079</v>
      </c>
      <c r="E75" t="s">
        <v>1080</v>
      </c>
      <c r="F75">
        <v>0.14699999999999999</v>
      </c>
      <c r="G75">
        <v>1.9930000000000001</v>
      </c>
      <c r="H75" s="1">
        <f t="shared" si="3"/>
        <v>13.557823129251702</v>
      </c>
      <c r="I75" s="1">
        <f t="shared" si="4"/>
        <v>1.0235282902597973</v>
      </c>
      <c r="K75" s="1">
        <f t="shared" si="5"/>
        <v>1.029708085765952</v>
      </c>
    </row>
    <row r="76" spans="1:11">
      <c r="A76">
        <v>9</v>
      </c>
      <c r="B76" t="s">
        <v>237</v>
      </c>
      <c r="C76">
        <v>4</v>
      </c>
      <c r="D76" t="s">
        <v>1081</v>
      </c>
      <c r="E76" t="s">
        <v>1465</v>
      </c>
      <c r="F76">
        <v>0.17199999999999999</v>
      </c>
      <c r="G76">
        <v>2.5670000000000002</v>
      </c>
      <c r="H76" s="1">
        <f t="shared" si="3"/>
        <v>14.924418604651166</v>
      </c>
      <c r="I76" s="1">
        <f t="shared" si="4"/>
        <v>1.1266974433810322</v>
      </c>
      <c r="K76" s="1">
        <f t="shared" si="5"/>
        <v>1.3262722810643246</v>
      </c>
    </row>
    <row r="77" spans="1:11">
      <c r="A77">
        <v>9</v>
      </c>
      <c r="B77" t="s">
        <v>237</v>
      </c>
      <c r="C77">
        <v>5</v>
      </c>
      <c r="D77" t="s">
        <v>1466</v>
      </c>
      <c r="F77">
        <v>0.13700000000000001</v>
      </c>
      <c r="G77">
        <v>1.82</v>
      </c>
      <c r="H77" s="1">
        <f t="shared" si="3"/>
        <v>13.284671532846716</v>
      </c>
      <c r="I77" s="1">
        <f t="shared" si="4"/>
        <v>1.0029071047062754</v>
      </c>
      <c r="K77" s="1">
        <f t="shared" si="5"/>
        <v>0.94032549728752268</v>
      </c>
    </row>
    <row r="78" spans="1:11">
      <c r="A78">
        <v>9</v>
      </c>
      <c r="B78" t="s">
        <v>237</v>
      </c>
      <c r="C78">
        <v>6</v>
      </c>
      <c r="D78" t="s">
        <v>1467</v>
      </c>
      <c r="E78" t="s">
        <v>1468</v>
      </c>
      <c r="F78">
        <v>6.5000000000000002E-2</v>
      </c>
      <c r="G78">
        <v>0.93700000000000006</v>
      </c>
      <c r="H78" s="1">
        <f t="shared" si="3"/>
        <v>14.415384615384616</v>
      </c>
      <c r="I78" s="1">
        <f t="shared" si="4"/>
        <v>1.0882686570079447</v>
      </c>
      <c r="K78" s="1">
        <f t="shared" si="5"/>
        <v>0.48411263239473007</v>
      </c>
    </row>
    <row r="79" spans="1:11">
      <c r="A79">
        <v>9</v>
      </c>
      <c r="B79" t="s">
        <v>237</v>
      </c>
      <c r="C79">
        <v>7</v>
      </c>
      <c r="D79" t="s">
        <v>1469</v>
      </c>
      <c r="F79">
        <v>0.17699999999999999</v>
      </c>
      <c r="G79">
        <v>1.7270000000000001</v>
      </c>
      <c r="H79" s="1">
        <f t="shared" si="3"/>
        <v>9.7570621468926557</v>
      </c>
      <c r="I79" s="1">
        <f t="shared" si="4"/>
        <v>0.73659532522009075</v>
      </c>
      <c r="K79" s="1">
        <f t="shared" si="5"/>
        <v>0.89227589770085258</v>
      </c>
    </row>
    <row r="80" spans="1:11">
      <c r="A80">
        <v>9</v>
      </c>
      <c r="B80" t="s">
        <v>237</v>
      </c>
      <c r="C80">
        <v>8</v>
      </c>
      <c r="D80" t="s">
        <v>1470</v>
      </c>
      <c r="F80">
        <v>0.14000000000000001</v>
      </c>
      <c r="G80">
        <v>1.833</v>
      </c>
      <c r="H80" s="1">
        <f t="shared" si="3"/>
        <v>13.092857142857142</v>
      </c>
      <c r="I80" s="1">
        <f t="shared" si="4"/>
        <v>0.98842635416383262</v>
      </c>
      <c r="K80" s="1">
        <f t="shared" si="5"/>
        <v>0.94704210798243349</v>
      </c>
    </row>
    <row r="81" spans="1:11">
      <c r="A81">
        <v>9</v>
      </c>
      <c r="B81" t="s">
        <v>237</v>
      </c>
      <c r="C81">
        <v>9</v>
      </c>
      <c r="D81" t="s">
        <v>1471</v>
      </c>
      <c r="E81" t="s">
        <v>1472</v>
      </c>
      <c r="F81">
        <v>0.13600000000000001</v>
      </c>
      <c r="G81">
        <v>1.206</v>
      </c>
      <c r="H81" s="1">
        <f t="shared" si="3"/>
        <v>8.867647058823529</v>
      </c>
      <c r="I81" s="1">
        <f t="shared" si="4"/>
        <v>0.66945021676543393</v>
      </c>
      <c r="K81" s="1">
        <f t="shared" si="5"/>
        <v>0.6230948075432704</v>
      </c>
    </row>
    <row r="82" spans="1:11">
      <c r="A82">
        <v>9</v>
      </c>
      <c r="B82" t="s">
        <v>237</v>
      </c>
      <c r="C82">
        <v>10</v>
      </c>
      <c r="D82" t="s">
        <v>1473</v>
      </c>
      <c r="E82" t="s">
        <v>1474</v>
      </c>
      <c r="F82">
        <v>0.104</v>
      </c>
      <c r="G82">
        <v>0.87</v>
      </c>
      <c r="H82" s="1">
        <f t="shared" si="3"/>
        <v>8.365384615384615</v>
      </c>
      <c r="I82" s="1">
        <f t="shared" si="4"/>
        <v>0.63153263847179286</v>
      </c>
      <c r="K82" s="1">
        <f t="shared" si="5"/>
        <v>0.4494962541978817</v>
      </c>
    </row>
    <row r="83" spans="1:11">
      <c r="A83">
        <v>9</v>
      </c>
      <c r="B83" t="s">
        <v>237</v>
      </c>
      <c r="C83">
        <v>11</v>
      </c>
      <c r="D83" t="s">
        <v>1475</v>
      </c>
      <c r="F83">
        <v>0.188</v>
      </c>
      <c r="G83">
        <v>1.6539999999999999</v>
      </c>
      <c r="H83" s="1">
        <f t="shared" si="3"/>
        <v>8.7978723404255312</v>
      </c>
      <c r="I83" s="1">
        <f t="shared" si="4"/>
        <v>0.66418267510004836</v>
      </c>
      <c r="K83" s="1">
        <f t="shared" si="5"/>
        <v>0.8545595453371222</v>
      </c>
    </row>
    <row r="84" spans="1:11">
      <c r="A84">
        <v>9</v>
      </c>
      <c r="B84" t="s">
        <v>237</v>
      </c>
      <c r="C84">
        <v>12</v>
      </c>
      <c r="D84" t="s">
        <v>1476</v>
      </c>
      <c r="E84" t="s">
        <v>1477</v>
      </c>
      <c r="F84">
        <v>0.184</v>
      </c>
      <c r="G84">
        <v>1.256</v>
      </c>
      <c r="H84" s="1">
        <f t="shared" si="3"/>
        <v>6.8260869565217392</v>
      </c>
      <c r="I84" s="1">
        <f t="shared" si="4"/>
        <v>0.51532558325674338</v>
      </c>
      <c r="K84" s="1">
        <f t="shared" si="5"/>
        <v>0.64892792560061996</v>
      </c>
    </row>
    <row r="85" spans="1:11">
      <c r="A85">
        <v>9</v>
      </c>
      <c r="B85" t="s">
        <v>571</v>
      </c>
      <c r="C85">
        <v>1</v>
      </c>
      <c r="D85" t="s">
        <v>1478</v>
      </c>
      <c r="E85" t="s">
        <v>1096</v>
      </c>
      <c r="F85">
        <v>0.115</v>
      </c>
      <c r="G85">
        <v>2.4079999999999999</v>
      </c>
      <c r="H85" s="1">
        <f t="shared" si="3"/>
        <v>20.939130434782609</v>
      </c>
      <c r="I85" s="1">
        <f t="shared" si="4"/>
        <v>1.5807694324614496</v>
      </c>
      <c r="K85" s="1">
        <f t="shared" si="5"/>
        <v>1.244122965641953</v>
      </c>
    </row>
    <row r="86" spans="1:11">
      <c r="A86">
        <v>9</v>
      </c>
      <c r="B86" t="s">
        <v>571</v>
      </c>
      <c r="C86">
        <v>2</v>
      </c>
      <c r="D86" t="s">
        <v>1097</v>
      </c>
      <c r="E86" t="s">
        <v>1098</v>
      </c>
      <c r="F86">
        <v>0.104</v>
      </c>
      <c r="G86">
        <v>1.462</v>
      </c>
      <c r="H86" s="1">
        <f t="shared" si="3"/>
        <v>14.057692307692308</v>
      </c>
      <c r="I86" s="1">
        <f t="shared" si="4"/>
        <v>1.0612651924663923</v>
      </c>
      <c r="K86" s="1">
        <f t="shared" si="5"/>
        <v>0.75536037199689998</v>
      </c>
    </row>
    <row r="87" spans="1:11">
      <c r="A87">
        <v>9</v>
      </c>
      <c r="B87" t="s">
        <v>571</v>
      </c>
      <c r="C87">
        <v>3</v>
      </c>
      <c r="D87" t="s">
        <v>1099</v>
      </c>
      <c r="E87" t="s">
        <v>1100</v>
      </c>
      <c r="F87">
        <v>0.111</v>
      </c>
      <c r="G87">
        <v>1.2410000000000001</v>
      </c>
      <c r="H87" s="1">
        <f t="shared" si="3"/>
        <v>11.18018018018018</v>
      </c>
      <c r="I87" s="1">
        <f t="shared" si="4"/>
        <v>0.84403156727475903</v>
      </c>
      <c r="K87" s="1">
        <f t="shared" si="5"/>
        <v>0.64117799018341515</v>
      </c>
    </row>
    <row r="88" spans="1:11">
      <c r="A88">
        <v>9</v>
      </c>
      <c r="B88" t="s">
        <v>571</v>
      </c>
      <c r="C88">
        <v>4</v>
      </c>
      <c r="D88" t="s">
        <v>1101</v>
      </c>
      <c r="E88" t="s">
        <v>1102</v>
      </c>
      <c r="F88">
        <v>0.14399999999999999</v>
      </c>
      <c r="G88">
        <v>1.962</v>
      </c>
      <c r="H88" s="1">
        <f t="shared" si="3"/>
        <v>13.625</v>
      </c>
      <c r="I88" s="1">
        <f t="shared" si="4"/>
        <v>1.0285997111661271</v>
      </c>
      <c r="K88" s="1">
        <f t="shared" si="5"/>
        <v>1.0136915525703953</v>
      </c>
    </row>
    <row r="89" spans="1:11">
      <c r="A89">
        <v>9</v>
      </c>
      <c r="B89" t="s">
        <v>571</v>
      </c>
      <c r="C89">
        <v>5</v>
      </c>
      <c r="D89" t="s">
        <v>1103</v>
      </c>
      <c r="F89">
        <v>0.13600000000000001</v>
      </c>
      <c r="G89">
        <v>1.6739999999999999</v>
      </c>
      <c r="H89" s="1">
        <f t="shared" si="3"/>
        <v>12.308823529411763</v>
      </c>
      <c r="I89" s="1">
        <f t="shared" si="4"/>
        <v>0.92923686804754257</v>
      </c>
      <c r="K89" s="1">
        <f t="shared" si="5"/>
        <v>0.86489279256006202</v>
      </c>
    </row>
    <row r="90" spans="1:11">
      <c r="A90">
        <v>9</v>
      </c>
      <c r="B90" t="s">
        <v>571</v>
      </c>
      <c r="C90">
        <v>6</v>
      </c>
      <c r="D90" t="s">
        <v>1104</v>
      </c>
      <c r="E90" t="s">
        <v>1105</v>
      </c>
      <c r="F90">
        <v>0.14299999999999999</v>
      </c>
      <c r="G90">
        <v>1.9790000000000001</v>
      </c>
      <c r="H90" s="1">
        <f t="shared" si="3"/>
        <v>13.839160839160842</v>
      </c>
      <c r="I90" s="1">
        <f t="shared" si="4"/>
        <v>1.0447674746379756</v>
      </c>
      <c r="K90" s="1">
        <f t="shared" si="5"/>
        <v>1.0224748127098942</v>
      </c>
    </row>
    <row r="91" spans="1:11">
      <c r="A91">
        <v>9</v>
      </c>
      <c r="B91" t="s">
        <v>571</v>
      </c>
      <c r="C91">
        <v>7</v>
      </c>
      <c r="D91" t="s">
        <v>1106</v>
      </c>
      <c r="F91">
        <v>0.113</v>
      </c>
      <c r="G91">
        <v>0.70399999999999996</v>
      </c>
      <c r="H91" s="1">
        <f t="shared" si="3"/>
        <v>6.2300884955752203</v>
      </c>
      <c r="I91" s="1">
        <f t="shared" si="4"/>
        <v>0.47033153960279506</v>
      </c>
      <c r="K91" s="1">
        <f t="shared" si="5"/>
        <v>0.36373030224748126</v>
      </c>
    </row>
    <row r="92" spans="1:11">
      <c r="A92">
        <v>9</v>
      </c>
      <c r="B92" t="s">
        <v>571</v>
      </c>
      <c r="C92">
        <v>8</v>
      </c>
      <c r="D92" t="s">
        <v>1107</v>
      </c>
      <c r="E92" t="s">
        <v>1108</v>
      </c>
      <c r="F92">
        <v>0.16300000000000001</v>
      </c>
      <c r="G92">
        <v>2.306</v>
      </c>
      <c r="H92" s="1">
        <f t="shared" si="3"/>
        <v>14.14723926380368</v>
      </c>
      <c r="I92" s="1">
        <f t="shared" si="4"/>
        <v>1.0680254106823162</v>
      </c>
      <c r="K92" s="1">
        <f t="shared" si="5"/>
        <v>1.1914234048049599</v>
      </c>
    </row>
    <row r="93" spans="1:11">
      <c r="A93">
        <v>9</v>
      </c>
      <c r="B93" t="s">
        <v>571</v>
      </c>
      <c r="C93">
        <v>9</v>
      </c>
      <c r="D93" t="s">
        <v>1109</v>
      </c>
      <c r="F93">
        <v>0.14699999999999999</v>
      </c>
      <c r="G93">
        <v>1.7569999999999999</v>
      </c>
      <c r="H93" s="1">
        <f t="shared" si="3"/>
        <v>11.952380952380953</v>
      </c>
      <c r="I93" s="1">
        <f t="shared" si="4"/>
        <v>0.90232775011864708</v>
      </c>
      <c r="K93" s="1">
        <f t="shared" si="5"/>
        <v>0.90777576853526221</v>
      </c>
    </row>
    <row r="94" spans="1:11">
      <c r="A94">
        <v>9</v>
      </c>
      <c r="B94" t="s">
        <v>571</v>
      </c>
      <c r="C94">
        <v>10</v>
      </c>
      <c r="D94" t="s">
        <v>1110</v>
      </c>
      <c r="E94" t="s">
        <v>1111</v>
      </c>
      <c r="F94">
        <v>0.14899999999999999</v>
      </c>
      <c r="G94">
        <v>1.389</v>
      </c>
      <c r="H94" s="1">
        <f t="shared" si="3"/>
        <v>9.3221476510067127</v>
      </c>
      <c r="I94" s="1">
        <f t="shared" si="4"/>
        <v>0.70376208302924725</v>
      </c>
      <c r="K94" s="1">
        <f t="shared" si="5"/>
        <v>0.71764401963316971</v>
      </c>
    </row>
    <row r="95" spans="1:11">
      <c r="A95">
        <v>9</v>
      </c>
      <c r="B95" t="s">
        <v>571</v>
      </c>
      <c r="C95">
        <v>11</v>
      </c>
      <c r="D95" t="s">
        <v>1112</v>
      </c>
      <c r="E95" t="s">
        <v>1113</v>
      </c>
      <c r="F95">
        <v>0.20100000000000001</v>
      </c>
      <c r="G95">
        <v>2.54</v>
      </c>
      <c r="H95" s="1">
        <f t="shared" si="3"/>
        <v>12.636815920398009</v>
      </c>
      <c r="I95" s="1">
        <f t="shared" si="4"/>
        <v>0.95399818024080052</v>
      </c>
      <c r="K95" s="1">
        <f t="shared" si="5"/>
        <v>1.3123223973133558</v>
      </c>
    </row>
    <row r="96" spans="1:11">
      <c r="A96">
        <v>9</v>
      </c>
      <c r="B96" t="s">
        <v>571</v>
      </c>
      <c r="C96">
        <v>12</v>
      </c>
      <c r="D96" t="s">
        <v>1114</v>
      </c>
      <c r="E96" t="s">
        <v>1115</v>
      </c>
      <c r="F96">
        <v>0.14699999999999999</v>
      </c>
      <c r="G96">
        <v>2.2709999999999999</v>
      </c>
      <c r="H96" s="1">
        <f t="shared" si="3"/>
        <v>15.448979591836736</v>
      </c>
      <c r="I96" s="1">
        <f t="shared" si="4"/>
        <v>1.1662984180531859</v>
      </c>
      <c r="K96" s="1">
        <f t="shared" si="5"/>
        <v>1.1733402221648153</v>
      </c>
    </row>
    <row r="98" spans="7:11">
      <c r="G98" s="1">
        <f>MEDIAN(G1:G96)</f>
        <v>1.9355</v>
      </c>
      <c r="H98" s="1">
        <f>MEDIAN(H1:H96)</f>
        <v>13.246163548454909</v>
      </c>
      <c r="I98" s="1">
        <f>MEDIAN(I1:I96)</f>
        <v>1</v>
      </c>
      <c r="K98" s="1">
        <f>MEDIAN(K1:K96)</f>
        <v>1</v>
      </c>
    </row>
    <row r="99" spans="7:11">
      <c r="G99" s="1">
        <f>AVERAGE(G1:G96)</f>
        <v>1.9079374999999998</v>
      </c>
      <c r="H99" s="1">
        <f>AVERAGE(H1:H96)</f>
        <v>12.673152573411615</v>
      </c>
      <c r="I99" s="1">
        <f>AVERAGE(I1:I96)</f>
        <v>0.95674136341838167</v>
      </c>
      <c r="K99" s="1">
        <f>AVERAGE(K1:K96)</f>
        <v>0.98575949367088544</v>
      </c>
    </row>
  </sheetData>
  <phoneticPr fontId="1"/>
  <conditionalFormatting sqref="I100:I65536 I1:I97">
    <cfRule type="cellIs" dxfId="5" priority="0" stopIfTrue="1" operator="lessThanOrEqual">
      <formula>0.6</formula>
    </cfRule>
    <cfRule type="cellIs" dxfId="4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99"/>
  <sheetViews>
    <sheetView workbookViewId="0">
      <selection activeCell="D1" sqref="D1"/>
    </sheetView>
  </sheetViews>
  <sheetFormatPr baseColWidth="10" defaultRowHeight="13"/>
  <cols>
    <col min="1" max="16384" width="10.7109375" style="1"/>
  </cols>
  <sheetData>
    <row r="1" spans="1:11">
      <c r="A1">
        <v>10</v>
      </c>
      <c r="B1" t="s">
        <v>397</v>
      </c>
      <c r="C1">
        <v>1</v>
      </c>
      <c r="D1" t="s">
        <v>1116</v>
      </c>
      <c r="F1">
        <v>0.107</v>
      </c>
      <c r="G1">
        <v>2.149</v>
      </c>
      <c r="H1" s="1">
        <f t="shared" ref="H1:H75" si="0">G1/F1</f>
        <v>20.084112149532711</v>
      </c>
      <c r="I1" s="1">
        <f>H1/$H$98</f>
        <v>1.2468324656589098</v>
      </c>
      <c r="K1" s="1">
        <f>G1/$G$98</f>
        <v>0.93924825174825188</v>
      </c>
    </row>
    <row r="2" spans="1:11">
      <c r="A2">
        <v>10</v>
      </c>
      <c r="B2" t="s">
        <v>397</v>
      </c>
      <c r="C2">
        <v>2</v>
      </c>
      <c r="D2" t="s">
        <v>1117</v>
      </c>
      <c r="E2" t="s">
        <v>1118</v>
      </c>
      <c r="F2">
        <v>0.11600000000000001</v>
      </c>
      <c r="G2">
        <v>2.258</v>
      </c>
      <c r="H2" s="1">
        <f t="shared" si="0"/>
        <v>19.46551724137931</v>
      </c>
      <c r="I2" s="1">
        <f t="shared" ref="I2:I75" si="1">H2/$H$98</f>
        <v>1.2084297616292523</v>
      </c>
      <c r="K2" s="1">
        <f t="shared" ref="K2:K75" si="2">G2/$G$98</f>
        <v>0.98688811188811199</v>
      </c>
    </row>
    <row r="3" spans="1:11">
      <c r="A3">
        <v>10</v>
      </c>
      <c r="B3" t="s">
        <v>397</v>
      </c>
      <c r="C3">
        <v>3</v>
      </c>
      <c r="D3" t="s">
        <v>1119</v>
      </c>
      <c r="E3" t="s">
        <v>1120</v>
      </c>
      <c r="F3">
        <v>9.4E-2</v>
      </c>
      <c r="G3">
        <v>1.9079999999999999</v>
      </c>
      <c r="H3" s="1">
        <f t="shared" si="0"/>
        <v>20.297872340425531</v>
      </c>
      <c r="I3" s="1">
        <f t="shared" si="1"/>
        <v>1.2601028130801084</v>
      </c>
      <c r="K3" s="1">
        <f t="shared" si="2"/>
        <v>0.83391608391608396</v>
      </c>
    </row>
    <row r="4" spans="1:11">
      <c r="A4">
        <v>10</v>
      </c>
      <c r="B4" t="s">
        <v>397</v>
      </c>
      <c r="C4">
        <v>4</v>
      </c>
      <c r="D4" t="s">
        <v>1121</v>
      </c>
      <c r="E4" t="s">
        <v>1064</v>
      </c>
      <c r="F4">
        <v>0.111</v>
      </c>
      <c r="G4">
        <v>2.4340000000000002</v>
      </c>
      <c r="H4" s="1">
        <f t="shared" si="0"/>
        <v>21.927927927927929</v>
      </c>
      <c r="I4" s="1">
        <f t="shared" si="1"/>
        <v>1.361297539149888</v>
      </c>
      <c r="K4" s="1">
        <f t="shared" si="2"/>
        <v>1.063811188811189</v>
      </c>
    </row>
    <row r="5" spans="1:11">
      <c r="A5">
        <v>10</v>
      </c>
      <c r="B5" t="s">
        <v>397</v>
      </c>
      <c r="C5">
        <v>5</v>
      </c>
      <c r="D5" t="s">
        <v>1065</v>
      </c>
      <c r="F5">
        <v>0.127</v>
      </c>
      <c r="G5">
        <v>1.9670000000000001</v>
      </c>
      <c r="H5" s="1">
        <f t="shared" si="0"/>
        <v>15.488188976377954</v>
      </c>
      <c r="I5" s="1">
        <f t="shared" si="1"/>
        <v>0.96151508745970515</v>
      </c>
      <c r="K5" s="1">
        <f t="shared" si="2"/>
        <v>0.8597027972027973</v>
      </c>
    </row>
    <row r="6" spans="1:11">
      <c r="A6">
        <v>10</v>
      </c>
      <c r="B6" t="s">
        <v>397</v>
      </c>
      <c r="C6">
        <v>6</v>
      </c>
      <c r="D6" t="s">
        <v>1066</v>
      </c>
      <c r="F6">
        <v>0.13</v>
      </c>
      <c r="G6">
        <v>1.0229999999999999</v>
      </c>
      <c r="H6" s="1">
        <f t="shared" si="0"/>
        <v>7.8692307692307679</v>
      </c>
      <c r="I6" s="1">
        <f t="shared" si="1"/>
        <v>0.48852607124419195</v>
      </c>
      <c r="K6" s="1">
        <f t="shared" si="2"/>
        <v>0.44711538461538464</v>
      </c>
    </row>
    <row r="7" spans="1:11">
      <c r="A7">
        <v>10</v>
      </c>
      <c r="B7" t="s">
        <v>397</v>
      </c>
      <c r="C7">
        <v>7</v>
      </c>
      <c r="D7" t="s">
        <v>1067</v>
      </c>
      <c r="E7" t="s">
        <v>1068</v>
      </c>
      <c r="F7">
        <v>0.155</v>
      </c>
      <c r="G7">
        <v>1.8720000000000001</v>
      </c>
      <c r="H7" s="1">
        <f t="shared" si="0"/>
        <v>12.07741935483871</v>
      </c>
      <c r="I7" s="1">
        <f t="shared" si="1"/>
        <v>0.74977267806884607</v>
      </c>
      <c r="K7" s="1">
        <f t="shared" si="2"/>
        <v>0.81818181818181834</v>
      </c>
    </row>
    <row r="8" spans="1:11">
      <c r="A8">
        <v>10</v>
      </c>
      <c r="B8" t="s">
        <v>397</v>
      </c>
      <c r="C8">
        <v>8</v>
      </c>
      <c r="D8" t="s">
        <v>1069</v>
      </c>
      <c r="F8">
        <v>0.14499999999999999</v>
      </c>
      <c r="G8">
        <v>1.9770000000000001</v>
      </c>
      <c r="H8" s="1">
        <f t="shared" si="0"/>
        <v>13.634482758620692</v>
      </c>
      <c r="I8" s="1">
        <f t="shared" si="1"/>
        <v>0.8464360101828281</v>
      </c>
      <c r="K8" s="1">
        <f t="shared" si="2"/>
        <v>0.86407342657342667</v>
      </c>
    </row>
    <row r="9" spans="1:11">
      <c r="A9">
        <v>10</v>
      </c>
      <c r="B9" t="s">
        <v>397</v>
      </c>
      <c r="C9">
        <v>9</v>
      </c>
      <c r="D9" t="s">
        <v>755</v>
      </c>
      <c r="E9" t="s">
        <v>756</v>
      </c>
      <c r="F9">
        <v>0.16500000000000001</v>
      </c>
      <c r="G9">
        <v>2.2999999999999998</v>
      </c>
      <c r="H9" s="1">
        <f t="shared" si="0"/>
        <v>13.939393939393938</v>
      </c>
      <c r="I9" s="1">
        <f t="shared" si="1"/>
        <v>0.86536505999593238</v>
      </c>
      <c r="K9" s="1">
        <f t="shared" si="2"/>
        <v>1.0052447552447552</v>
      </c>
    </row>
    <row r="10" spans="1:11">
      <c r="A10">
        <v>10</v>
      </c>
      <c r="B10" t="s">
        <v>397</v>
      </c>
      <c r="C10">
        <v>10</v>
      </c>
      <c r="D10" t="s">
        <v>757</v>
      </c>
      <c r="E10" t="s">
        <v>758</v>
      </c>
      <c r="F10">
        <v>0.16700000000000001</v>
      </c>
      <c r="G10">
        <v>2.2999999999999998</v>
      </c>
      <c r="H10" s="1">
        <f t="shared" si="0"/>
        <v>13.772455089820358</v>
      </c>
      <c r="I10" s="1">
        <f t="shared" si="1"/>
        <v>0.85500140658280743</v>
      </c>
      <c r="K10" s="1">
        <f t="shared" si="2"/>
        <v>1.0052447552447552</v>
      </c>
    </row>
    <row r="11" spans="1:11">
      <c r="A11">
        <v>10</v>
      </c>
      <c r="B11" t="s">
        <v>397</v>
      </c>
      <c r="C11">
        <v>11</v>
      </c>
      <c r="D11" t="s">
        <v>759</v>
      </c>
      <c r="F11">
        <v>0.153</v>
      </c>
      <c r="G11">
        <v>1.9990000000000001</v>
      </c>
      <c r="H11" s="1">
        <f t="shared" si="0"/>
        <v>13.065359477124185</v>
      </c>
      <c r="I11" s="1">
        <f t="shared" si="1"/>
        <v>0.81110453129797788</v>
      </c>
      <c r="K11" s="1">
        <f t="shared" si="2"/>
        <v>0.87368881118881125</v>
      </c>
    </row>
    <row r="12" spans="1:11">
      <c r="A12">
        <v>10</v>
      </c>
      <c r="B12" t="s">
        <v>397</v>
      </c>
      <c r="C12">
        <v>12</v>
      </c>
      <c r="D12" t="s">
        <v>760</v>
      </c>
      <c r="E12" t="s">
        <v>1627</v>
      </c>
      <c r="F12">
        <v>0.161</v>
      </c>
      <c r="G12">
        <v>1.9159999999999999</v>
      </c>
      <c r="H12" s="1">
        <f t="shared" si="0"/>
        <v>11.900621118012422</v>
      </c>
      <c r="I12" s="1">
        <f t="shared" si="1"/>
        <v>0.73879694860144229</v>
      </c>
      <c r="K12" s="1">
        <f t="shared" si="2"/>
        <v>0.83741258741258739</v>
      </c>
    </row>
    <row r="13" spans="1:11">
      <c r="A13">
        <v>10</v>
      </c>
      <c r="B13" t="s">
        <v>74</v>
      </c>
      <c r="C13">
        <v>1</v>
      </c>
      <c r="D13" t="s">
        <v>1628</v>
      </c>
      <c r="E13" t="s">
        <v>1629</v>
      </c>
      <c r="F13">
        <v>0.112</v>
      </c>
      <c r="G13">
        <v>2.5329999999999999</v>
      </c>
      <c r="H13" s="1">
        <f t="shared" si="0"/>
        <v>22.616071428571427</v>
      </c>
      <c r="I13" s="1">
        <f t="shared" si="1"/>
        <v>1.404017857142857</v>
      </c>
      <c r="K13" s="1">
        <f t="shared" si="2"/>
        <v>1.1070804195804196</v>
      </c>
    </row>
    <row r="14" spans="1:11">
      <c r="A14">
        <v>10</v>
      </c>
      <c r="B14" t="s">
        <v>74</v>
      </c>
      <c r="C14">
        <v>2</v>
      </c>
      <c r="D14" t="s">
        <v>1630</v>
      </c>
      <c r="F14">
        <v>0.114</v>
      </c>
      <c r="G14">
        <v>2.31</v>
      </c>
      <c r="H14" s="1">
        <f t="shared" si="0"/>
        <v>20.263157894736842</v>
      </c>
      <c r="I14" s="1">
        <f t="shared" si="1"/>
        <v>1.2579477216531261</v>
      </c>
      <c r="K14" s="1">
        <f t="shared" si="2"/>
        <v>1.0096153846153848</v>
      </c>
    </row>
    <row r="15" spans="1:11">
      <c r="A15">
        <v>10</v>
      </c>
      <c r="B15" t="s">
        <v>74</v>
      </c>
      <c r="C15">
        <v>3</v>
      </c>
      <c r="D15" t="s">
        <v>1631</v>
      </c>
      <c r="E15" t="s">
        <v>1632</v>
      </c>
      <c r="F15">
        <v>0.127</v>
      </c>
      <c r="G15">
        <v>1.754</v>
      </c>
      <c r="H15" s="1">
        <f t="shared" si="0"/>
        <v>13.811023622047244</v>
      </c>
      <c r="I15" s="1">
        <f t="shared" si="1"/>
        <v>0.85739576177138932</v>
      </c>
      <c r="K15" s="1">
        <f t="shared" si="2"/>
        <v>0.76660839160839167</v>
      </c>
    </row>
    <row r="16" spans="1:11">
      <c r="A16">
        <v>10</v>
      </c>
      <c r="B16" t="s">
        <v>74</v>
      </c>
      <c r="C16">
        <v>4</v>
      </c>
      <c r="D16" t="s">
        <v>1633</v>
      </c>
      <c r="E16" t="s">
        <v>1634</v>
      </c>
      <c r="F16">
        <v>0.13</v>
      </c>
      <c r="G16">
        <v>1.772</v>
      </c>
      <c r="H16" s="1">
        <f t="shared" si="0"/>
        <v>13.63076923076923</v>
      </c>
      <c r="I16" s="1">
        <f t="shared" si="1"/>
        <v>0.84620547237996901</v>
      </c>
      <c r="K16" s="1">
        <f t="shared" si="2"/>
        <v>0.77447552447552459</v>
      </c>
    </row>
    <row r="17" spans="1:11">
      <c r="A17">
        <v>10</v>
      </c>
      <c r="B17" t="s">
        <v>74</v>
      </c>
      <c r="C17">
        <v>5</v>
      </c>
      <c r="D17" t="s">
        <v>1431</v>
      </c>
      <c r="E17" t="s">
        <v>1432</v>
      </c>
      <c r="F17">
        <v>0.104</v>
      </c>
      <c r="G17">
        <v>1.643</v>
      </c>
      <c r="H17" s="1">
        <f t="shared" si="0"/>
        <v>15.798076923076923</v>
      </c>
      <c r="I17" s="1">
        <f t="shared" si="1"/>
        <v>0.98075309757356732</v>
      </c>
      <c r="K17" s="1">
        <f t="shared" si="2"/>
        <v>0.71809440559440563</v>
      </c>
    </row>
    <row r="18" spans="1:11">
      <c r="A18">
        <v>10</v>
      </c>
      <c r="B18" t="s">
        <v>74</v>
      </c>
      <c r="C18">
        <v>6</v>
      </c>
      <c r="D18" t="s">
        <v>1433</v>
      </c>
      <c r="F18">
        <v>0.13300000000000001</v>
      </c>
      <c r="G18">
        <v>2.2130000000000001</v>
      </c>
      <c r="H18" s="1">
        <f t="shared" si="0"/>
        <v>16.639097744360903</v>
      </c>
      <c r="I18" s="1">
        <f t="shared" si="1"/>
        <v>1.0329641217136802</v>
      </c>
      <c r="K18" s="1">
        <f t="shared" si="2"/>
        <v>0.9672202797202798</v>
      </c>
    </row>
    <row r="19" spans="1:11">
      <c r="A19">
        <v>10</v>
      </c>
      <c r="B19" t="s">
        <v>74</v>
      </c>
      <c r="C19">
        <v>7</v>
      </c>
      <c r="D19" t="s">
        <v>1434</v>
      </c>
      <c r="E19" t="s">
        <v>1435</v>
      </c>
      <c r="F19">
        <v>0.15</v>
      </c>
      <c r="G19">
        <v>2.2679999999999998</v>
      </c>
      <c r="H19" s="1">
        <f t="shared" si="0"/>
        <v>15.12</v>
      </c>
      <c r="I19" s="1">
        <f t="shared" si="1"/>
        <v>0.93865771812080523</v>
      </c>
      <c r="K19" s="1">
        <f t="shared" si="2"/>
        <v>0.99125874125874125</v>
      </c>
    </row>
    <row r="20" spans="1:11">
      <c r="A20">
        <v>10</v>
      </c>
      <c r="B20" t="s">
        <v>74</v>
      </c>
      <c r="C20">
        <v>8</v>
      </c>
      <c r="D20" t="s">
        <v>1436</v>
      </c>
      <c r="F20">
        <v>0.13200000000000001</v>
      </c>
      <c r="G20">
        <v>1.0229999999999999</v>
      </c>
      <c r="H20" s="1">
        <f t="shared" si="0"/>
        <v>7.7499999999999991</v>
      </c>
      <c r="I20" s="1">
        <f t="shared" si="1"/>
        <v>0.48112416107382544</v>
      </c>
      <c r="K20" s="1">
        <f t="shared" si="2"/>
        <v>0.44711538461538464</v>
      </c>
    </row>
    <row r="21" spans="1:11">
      <c r="A21">
        <v>10</v>
      </c>
      <c r="B21" t="s">
        <v>74</v>
      </c>
      <c r="C21">
        <v>9</v>
      </c>
      <c r="D21" t="s">
        <v>1437</v>
      </c>
      <c r="E21" t="s">
        <v>1438</v>
      </c>
      <c r="F21">
        <v>0.158</v>
      </c>
      <c r="G21">
        <v>1.637</v>
      </c>
      <c r="H21" s="1">
        <f t="shared" si="0"/>
        <v>10.360759493670885</v>
      </c>
      <c r="I21" s="1">
        <f t="shared" si="1"/>
        <v>0.64320151219097776</v>
      </c>
      <c r="K21" s="1">
        <f t="shared" si="2"/>
        <v>0.71547202797202802</v>
      </c>
    </row>
    <row r="22" spans="1:11">
      <c r="A22">
        <v>10</v>
      </c>
      <c r="B22" t="s">
        <v>74</v>
      </c>
      <c r="C22">
        <v>10</v>
      </c>
      <c r="D22" t="s">
        <v>1439</v>
      </c>
      <c r="E22" t="s">
        <v>1440</v>
      </c>
      <c r="F22">
        <v>0.16600000000000001</v>
      </c>
      <c r="G22">
        <v>2.1629999999999998</v>
      </c>
      <c r="H22" s="1">
        <f t="shared" si="0"/>
        <v>13.030120481927709</v>
      </c>
      <c r="I22" s="1">
        <f t="shared" si="1"/>
        <v>0.80891687555591474</v>
      </c>
      <c r="K22" s="1">
        <f t="shared" si="2"/>
        <v>0.94536713286713281</v>
      </c>
    </row>
    <row r="23" spans="1:11">
      <c r="A23">
        <v>10</v>
      </c>
      <c r="B23" t="s">
        <v>74</v>
      </c>
      <c r="C23">
        <v>11</v>
      </c>
      <c r="D23" t="s">
        <v>1502</v>
      </c>
      <c r="F23">
        <v>0.17100000000000001</v>
      </c>
      <c r="G23">
        <v>1.5980000000000001</v>
      </c>
      <c r="H23" s="1">
        <f t="shared" si="0"/>
        <v>9.345029239766081</v>
      </c>
      <c r="I23" s="1">
        <f t="shared" si="1"/>
        <v>0.5801444326700419</v>
      </c>
      <c r="K23" s="1">
        <f t="shared" si="2"/>
        <v>0.69842657342657355</v>
      </c>
    </row>
    <row r="24" spans="1:11">
      <c r="A24">
        <v>10</v>
      </c>
      <c r="B24" t="s">
        <v>74</v>
      </c>
      <c r="C24">
        <v>12</v>
      </c>
      <c r="D24" t="s">
        <v>1503</v>
      </c>
      <c r="E24" t="s">
        <v>1504</v>
      </c>
      <c r="F24">
        <v>0.16500000000000001</v>
      </c>
      <c r="G24">
        <v>2.0659999999999998</v>
      </c>
      <c r="H24" s="1">
        <f t="shared" si="0"/>
        <v>12.52121212121212</v>
      </c>
      <c r="I24" s="1">
        <f t="shared" si="1"/>
        <v>0.77732357128330265</v>
      </c>
      <c r="K24" s="1">
        <f t="shared" si="2"/>
        <v>0.90297202797202802</v>
      </c>
    </row>
    <row r="25" spans="1:11">
      <c r="A25">
        <v>10</v>
      </c>
      <c r="B25" t="s">
        <v>750</v>
      </c>
      <c r="C25">
        <v>1</v>
      </c>
      <c r="D25" t="s">
        <v>1505</v>
      </c>
      <c r="F25">
        <v>7.6999999999999999E-2</v>
      </c>
      <c r="G25">
        <v>1.696</v>
      </c>
      <c r="H25" s="1">
        <f t="shared" si="0"/>
        <v>22.025974025974026</v>
      </c>
      <c r="I25" s="1">
        <f t="shared" si="1"/>
        <v>1.3673842935587901</v>
      </c>
      <c r="K25" s="1">
        <f t="shared" si="2"/>
        <v>0.74125874125874125</v>
      </c>
    </row>
    <row r="26" spans="1:11">
      <c r="A26">
        <v>10</v>
      </c>
      <c r="B26" t="s">
        <v>750</v>
      </c>
      <c r="C26">
        <v>2</v>
      </c>
      <c r="D26" t="s">
        <v>1506</v>
      </c>
      <c r="F26">
        <v>0.11700000000000001</v>
      </c>
      <c r="G26">
        <v>2.2879999999999998</v>
      </c>
      <c r="H26" s="1">
        <f t="shared" si="0"/>
        <v>19.555555555555554</v>
      </c>
      <c r="I26" s="1">
        <f t="shared" si="1"/>
        <v>1.2140193885160326</v>
      </c>
      <c r="K26" s="1">
        <f t="shared" si="2"/>
        <v>1</v>
      </c>
    </row>
    <row r="27" spans="1:11">
      <c r="A27">
        <v>10</v>
      </c>
      <c r="B27" t="s">
        <v>750</v>
      </c>
      <c r="C27">
        <v>3</v>
      </c>
      <c r="D27" t="s">
        <v>1507</v>
      </c>
      <c r="E27" t="s">
        <v>1508</v>
      </c>
      <c r="F27">
        <v>0.129</v>
      </c>
      <c r="G27">
        <v>2.2879999999999998</v>
      </c>
      <c r="H27" s="1">
        <f t="shared" si="0"/>
        <v>17.736434108527131</v>
      </c>
      <c r="I27" s="1">
        <f t="shared" si="1"/>
        <v>1.1010873523750064</v>
      </c>
      <c r="K27" s="1">
        <f t="shared" si="2"/>
        <v>1</v>
      </c>
    </row>
    <row r="28" spans="1:11">
      <c r="A28">
        <v>10</v>
      </c>
      <c r="B28" t="s">
        <v>750</v>
      </c>
      <c r="C28">
        <v>4</v>
      </c>
      <c r="D28" t="s">
        <v>1509</v>
      </c>
      <c r="F28">
        <v>0.125</v>
      </c>
      <c r="G28">
        <v>2.464</v>
      </c>
      <c r="H28" s="1">
        <f t="shared" si="0"/>
        <v>19.712</v>
      </c>
      <c r="I28" s="1">
        <f t="shared" si="1"/>
        <v>1.2237315436241609</v>
      </c>
      <c r="K28" s="1">
        <f t="shared" si="2"/>
        <v>1.0769230769230771</v>
      </c>
    </row>
    <row r="29" spans="1:11">
      <c r="A29">
        <v>10</v>
      </c>
      <c r="B29" t="s">
        <v>750</v>
      </c>
      <c r="C29">
        <v>5</v>
      </c>
      <c r="D29" t="s">
        <v>1510</v>
      </c>
      <c r="E29" t="s">
        <v>1511</v>
      </c>
      <c r="F29">
        <v>0.121</v>
      </c>
      <c r="G29">
        <v>2.331</v>
      </c>
      <c r="H29" s="1">
        <f t="shared" si="0"/>
        <v>19.264462809917354</v>
      </c>
      <c r="I29" s="1">
        <f t="shared" si="1"/>
        <v>1.1959481945754062</v>
      </c>
      <c r="K29" s="1">
        <f t="shared" si="2"/>
        <v>1.0187937062937065</v>
      </c>
    </row>
    <row r="30" spans="1:11">
      <c r="A30">
        <v>10</v>
      </c>
      <c r="B30" t="s">
        <v>750</v>
      </c>
      <c r="C30">
        <v>6</v>
      </c>
      <c r="D30" t="s">
        <v>1512</v>
      </c>
      <c r="E30" t="s">
        <v>1513</v>
      </c>
      <c r="F30">
        <v>9.8000000000000004E-2</v>
      </c>
      <c r="G30">
        <v>8.4000000000000005E-2</v>
      </c>
      <c r="H30" s="1">
        <f t="shared" si="0"/>
        <v>0.85714285714285721</v>
      </c>
      <c r="I30" s="1">
        <f t="shared" si="1"/>
        <v>5.321188878235858E-2</v>
      </c>
      <c r="K30" s="1">
        <f t="shared" si="2"/>
        <v>3.6713286713286719E-2</v>
      </c>
    </row>
    <row r="31" spans="1:11">
      <c r="A31">
        <v>10</v>
      </c>
      <c r="B31" t="s">
        <v>750</v>
      </c>
      <c r="C31">
        <v>7</v>
      </c>
      <c r="D31" t="s">
        <v>1514</v>
      </c>
      <c r="E31" t="s">
        <v>1122</v>
      </c>
      <c r="F31">
        <v>8.2000000000000003E-2</v>
      </c>
      <c r="G31">
        <v>1.3420000000000001</v>
      </c>
      <c r="H31" s="1">
        <f t="shared" si="0"/>
        <v>16.365853658536587</v>
      </c>
      <c r="I31" s="1">
        <f t="shared" si="1"/>
        <v>1.0160009821574727</v>
      </c>
      <c r="K31" s="1">
        <f t="shared" si="2"/>
        <v>0.58653846153846168</v>
      </c>
    </row>
    <row r="32" spans="1:11">
      <c r="A32">
        <v>10</v>
      </c>
      <c r="B32" t="s">
        <v>750</v>
      </c>
      <c r="C32">
        <v>8</v>
      </c>
      <c r="D32" t="s">
        <v>1123</v>
      </c>
      <c r="E32" t="s">
        <v>1124</v>
      </c>
      <c r="F32">
        <v>0.13800000000000001</v>
      </c>
      <c r="G32">
        <v>2.4329999999999998</v>
      </c>
      <c r="H32" s="1">
        <f t="shared" si="0"/>
        <v>17.630434782608692</v>
      </c>
      <c r="I32" s="1">
        <f t="shared" si="1"/>
        <v>1.0945068573096</v>
      </c>
      <c r="K32" s="1">
        <f t="shared" si="2"/>
        <v>1.0633741258741258</v>
      </c>
    </row>
    <row r="33" spans="1:11">
      <c r="A33">
        <v>10</v>
      </c>
      <c r="B33" t="s">
        <v>750</v>
      </c>
      <c r="C33">
        <v>9</v>
      </c>
      <c r="D33" t="s">
        <v>1125</v>
      </c>
      <c r="E33" t="s">
        <v>1126</v>
      </c>
      <c r="F33">
        <v>0.152</v>
      </c>
      <c r="G33">
        <v>2.379</v>
      </c>
      <c r="H33" s="1">
        <f t="shared" si="0"/>
        <v>15.651315789473685</v>
      </c>
      <c r="I33" s="1">
        <f t="shared" si="1"/>
        <v>0.97164208760155424</v>
      </c>
      <c r="K33" s="1">
        <f t="shared" si="2"/>
        <v>1.0397727272727273</v>
      </c>
    </row>
    <row r="34" spans="1:11">
      <c r="A34">
        <v>10</v>
      </c>
      <c r="B34" t="s">
        <v>750</v>
      </c>
      <c r="C34">
        <v>10</v>
      </c>
      <c r="D34" t="s">
        <v>1127</v>
      </c>
      <c r="E34" t="s">
        <v>1128</v>
      </c>
      <c r="F34">
        <v>0.16900000000000001</v>
      </c>
      <c r="G34" t="s">
        <v>1500</v>
      </c>
      <c r="H34" s="1" t="s">
        <v>1501</v>
      </c>
      <c r="I34" s="1" t="s">
        <v>1501</v>
      </c>
      <c r="K34" s="1" t="s">
        <v>1501</v>
      </c>
    </row>
    <row r="35" spans="1:11">
      <c r="A35">
        <v>10</v>
      </c>
      <c r="B35" t="s">
        <v>750</v>
      </c>
      <c r="C35">
        <v>11</v>
      </c>
      <c r="D35" t="s">
        <v>1129</v>
      </c>
      <c r="F35">
        <v>0.16500000000000001</v>
      </c>
      <c r="G35">
        <v>2.09</v>
      </c>
      <c r="H35" s="1">
        <f t="shared" si="0"/>
        <v>12.666666666666666</v>
      </c>
      <c r="I35" s="1">
        <f t="shared" si="1"/>
        <v>0.78635346756152114</v>
      </c>
      <c r="K35" s="1">
        <f t="shared" si="2"/>
        <v>0.91346153846153844</v>
      </c>
    </row>
    <row r="36" spans="1:11">
      <c r="A36">
        <v>10</v>
      </c>
      <c r="B36" t="s">
        <v>750</v>
      </c>
      <c r="C36">
        <v>12</v>
      </c>
      <c r="D36" t="s">
        <v>1130</v>
      </c>
      <c r="E36" t="s">
        <v>1131</v>
      </c>
      <c r="F36">
        <v>0.159</v>
      </c>
      <c r="G36">
        <v>2.5670000000000002</v>
      </c>
      <c r="H36" s="1">
        <f t="shared" si="0"/>
        <v>16.144654088050316</v>
      </c>
      <c r="I36" s="1">
        <f t="shared" si="1"/>
        <v>1.0022687940568149</v>
      </c>
      <c r="K36" s="1">
        <f t="shared" si="2"/>
        <v>1.1219405594405596</v>
      </c>
    </row>
    <row r="37" spans="1:11">
      <c r="A37">
        <v>10</v>
      </c>
      <c r="B37" t="s">
        <v>138</v>
      </c>
      <c r="C37">
        <v>1</v>
      </c>
      <c r="D37" t="s">
        <v>1132</v>
      </c>
      <c r="E37" t="s">
        <v>1133</v>
      </c>
      <c r="F37">
        <v>0.115</v>
      </c>
      <c r="G37">
        <v>2.1970000000000001</v>
      </c>
      <c r="H37" s="1">
        <f t="shared" si="0"/>
        <v>19.104347826086958</v>
      </c>
      <c r="I37" s="1">
        <f t="shared" si="1"/>
        <v>1.1860081704114387</v>
      </c>
      <c r="K37" s="1">
        <f t="shared" si="2"/>
        <v>0.96022727272727282</v>
      </c>
    </row>
    <row r="38" spans="1:11">
      <c r="A38">
        <v>10</v>
      </c>
      <c r="B38" t="s">
        <v>138</v>
      </c>
      <c r="C38">
        <v>2</v>
      </c>
      <c r="D38" t="s">
        <v>1567</v>
      </c>
      <c r="F38">
        <v>0.125</v>
      </c>
      <c r="G38">
        <v>2.13</v>
      </c>
      <c r="H38" s="1">
        <f t="shared" si="0"/>
        <v>17.04</v>
      </c>
      <c r="I38" s="1">
        <f t="shared" si="1"/>
        <v>1.0578523489932885</v>
      </c>
      <c r="K38" s="1">
        <f t="shared" si="2"/>
        <v>0.93094405594405594</v>
      </c>
    </row>
    <row r="39" spans="1:11">
      <c r="A39">
        <v>10</v>
      </c>
      <c r="B39" t="s">
        <v>138</v>
      </c>
      <c r="C39">
        <v>3</v>
      </c>
      <c r="D39" t="s">
        <v>1568</v>
      </c>
      <c r="E39" t="s">
        <v>1569</v>
      </c>
      <c r="F39">
        <v>0.13800000000000001</v>
      </c>
      <c r="G39">
        <v>2.4630000000000001</v>
      </c>
      <c r="H39" s="1">
        <f t="shared" si="0"/>
        <v>17.84782608695652</v>
      </c>
      <c r="I39" s="1">
        <f t="shared" si="1"/>
        <v>1.1080026262036766</v>
      </c>
      <c r="K39" s="1">
        <f t="shared" si="2"/>
        <v>1.0764860139860142</v>
      </c>
    </row>
    <row r="40" spans="1:11">
      <c r="A40">
        <v>10</v>
      </c>
      <c r="B40" t="s">
        <v>138</v>
      </c>
      <c r="C40">
        <v>4</v>
      </c>
      <c r="D40" t="s">
        <v>1570</v>
      </c>
      <c r="E40" t="s">
        <v>1571</v>
      </c>
      <c r="F40">
        <v>0.13500000000000001</v>
      </c>
      <c r="G40">
        <v>2.577</v>
      </c>
      <c r="H40" s="1">
        <f t="shared" si="0"/>
        <v>19.088888888888889</v>
      </c>
      <c r="I40" s="1">
        <f t="shared" si="1"/>
        <v>1.185048471290082</v>
      </c>
      <c r="K40" s="1">
        <f t="shared" si="2"/>
        <v>1.126311188811189</v>
      </c>
    </row>
    <row r="41" spans="1:11">
      <c r="A41">
        <v>10</v>
      </c>
      <c r="B41" t="s">
        <v>138</v>
      </c>
      <c r="C41">
        <v>5</v>
      </c>
      <c r="D41" t="s">
        <v>1572</v>
      </c>
      <c r="E41" t="s">
        <v>1573</v>
      </c>
      <c r="F41">
        <v>0.14699999999999999</v>
      </c>
      <c r="G41">
        <v>2.431</v>
      </c>
      <c r="H41" s="1">
        <f t="shared" si="0"/>
        <v>16.537414965986397</v>
      </c>
      <c r="I41" s="1">
        <f t="shared" si="1"/>
        <v>1.0266516002374104</v>
      </c>
      <c r="K41" s="1">
        <f t="shared" si="2"/>
        <v>1.0625</v>
      </c>
    </row>
    <row r="42" spans="1:11">
      <c r="A42">
        <v>10</v>
      </c>
      <c r="B42" t="s">
        <v>138</v>
      </c>
      <c r="C42">
        <v>6</v>
      </c>
      <c r="D42" t="s">
        <v>1574</v>
      </c>
      <c r="E42" t="s">
        <v>1575</v>
      </c>
      <c r="F42">
        <v>0.13700000000000001</v>
      </c>
      <c r="G42">
        <v>2.4009999999999998</v>
      </c>
      <c r="H42" s="1">
        <f t="shared" si="0"/>
        <v>17.525547445255473</v>
      </c>
      <c r="I42" s="1">
        <f t="shared" si="1"/>
        <v>1.0879953950913632</v>
      </c>
      <c r="K42" s="1">
        <f t="shared" si="2"/>
        <v>1.0493881118881119</v>
      </c>
    </row>
    <row r="43" spans="1:11">
      <c r="A43">
        <v>10</v>
      </c>
      <c r="B43" t="s">
        <v>138</v>
      </c>
      <c r="C43">
        <v>7</v>
      </c>
      <c r="D43" t="s">
        <v>1576</v>
      </c>
      <c r="E43" t="s">
        <v>1577</v>
      </c>
      <c r="F43">
        <v>0.16200000000000001</v>
      </c>
      <c r="G43">
        <v>2.298</v>
      </c>
      <c r="H43" s="1">
        <f t="shared" si="0"/>
        <v>14.185185185185185</v>
      </c>
      <c r="I43" s="1">
        <f t="shared" si="1"/>
        <v>0.88062391250310712</v>
      </c>
      <c r="K43" s="1">
        <f t="shared" si="2"/>
        <v>1.0043706293706294</v>
      </c>
    </row>
    <row r="44" spans="1:11">
      <c r="A44">
        <v>10</v>
      </c>
      <c r="B44" t="s">
        <v>138</v>
      </c>
      <c r="C44">
        <v>8</v>
      </c>
      <c r="D44" t="s">
        <v>1578</v>
      </c>
      <c r="F44">
        <v>0.158</v>
      </c>
      <c r="G44">
        <v>2.6219999999999999</v>
      </c>
      <c r="H44" s="1">
        <f t="shared" si="0"/>
        <v>16.594936708860757</v>
      </c>
      <c r="I44" s="1">
        <f t="shared" si="1"/>
        <v>1.030222580919208</v>
      </c>
      <c r="K44" s="1">
        <f t="shared" si="2"/>
        <v>1.145979020979021</v>
      </c>
    </row>
    <row r="45" spans="1:11">
      <c r="A45">
        <v>10</v>
      </c>
      <c r="B45" t="s">
        <v>138</v>
      </c>
      <c r="C45">
        <v>9</v>
      </c>
      <c r="D45" t="s">
        <v>1147</v>
      </c>
      <c r="F45">
        <v>0.16200000000000001</v>
      </c>
      <c r="G45">
        <v>2.4620000000000002</v>
      </c>
      <c r="H45" s="1">
        <f t="shared" si="0"/>
        <v>15.197530864197532</v>
      </c>
      <c r="I45" s="1">
        <f t="shared" si="1"/>
        <v>0.94347087579749778</v>
      </c>
      <c r="K45" s="1">
        <f t="shared" si="2"/>
        <v>1.0760489510489513</v>
      </c>
    </row>
    <row r="46" spans="1:11">
      <c r="A46">
        <v>10</v>
      </c>
      <c r="B46" t="s">
        <v>138</v>
      </c>
      <c r="C46">
        <v>10</v>
      </c>
      <c r="D46" t="s">
        <v>1148</v>
      </c>
      <c r="E46" t="s">
        <v>1149</v>
      </c>
      <c r="F46">
        <v>0.19400000000000001</v>
      </c>
      <c r="G46">
        <v>2.3719999999999999</v>
      </c>
      <c r="H46" s="1">
        <f t="shared" si="0"/>
        <v>12.226804123711339</v>
      </c>
      <c r="I46" s="1">
        <f t="shared" si="1"/>
        <v>0.75904656472704624</v>
      </c>
      <c r="K46" s="1">
        <f t="shared" si="2"/>
        <v>1.0367132867132867</v>
      </c>
    </row>
    <row r="47" spans="1:11">
      <c r="A47">
        <v>10</v>
      </c>
      <c r="B47" t="s">
        <v>138</v>
      </c>
      <c r="C47">
        <v>11</v>
      </c>
      <c r="D47" t="s">
        <v>1150</v>
      </c>
      <c r="E47" t="s">
        <v>1151</v>
      </c>
      <c r="F47">
        <v>0.182</v>
      </c>
      <c r="G47">
        <v>2.4</v>
      </c>
      <c r="H47" s="1">
        <f t="shared" si="0"/>
        <v>13.186813186813186</v>
      </c>
      <c r="I47" s="1">
        <f t="shared" si="1"/>
        <v>0.81864444280551651</v>
      </c>
      <c r="K47" s="1">
        <f t="shared" si="2"/>
        <v>1.048951048951049</v>
      </c>
    </row>
    <row r="48" spans="1:11">
      <c r="A48">
        <v>10</v>
      </c>
      <c r="B48" t="s">
        <v>138</v>
      </c>
      <c r="C48">
        <v>12</v>
      </c>
      <c r="D48" t="s">
        <v>1152</v>
      </c>
      <c r="E48" t="s">
        <v>1153</v>
      </c>
      <c r="F48">
        <v>0.13900000000000001</v>
      </c>
      <c r="G48">
        <v>2.4300000000000002</v>
      </c>
      <c r="H48" s="1">
        <f t="shared" si="0"/>
        <v>17.482014388489208</v>
      </c>
      <c r="I48" s="1">
        <f t="shared" si="1"/>
        <v>1.0852928395538601</v>
      </c>
      <c r="K48" s="1">
        <f t="shared" si="2"/>
        <v>1.0620629370629373</v>
      </c>
    </row>
    <row r="49" spans="1:11">
      <c r="A49">
        <v>10</v>
      </c>
      <c r="B49" t="s">
        <v>161</v>
      </c>
      <c r="C49">
        <v>1</v>
      </c>
      <c r="D49" t="s">
        <v>1154</v>
      </c>
      <c r="E49" t="s">
        <v>1155</v>
      </c>
      <c r="F49">
        <v>0.115</v>
      </c>
      <c r="G49">
        <v>2.3540000000000001</v>
      </c>
      <c r="H49" s="1">
        <f t="shared" si="0"/>
        <v>20.469565217391303</v>
      </c>
      <c r="I49" s="1">
        <f t="shared" si="1"/>
        <v>1.2707615990662384</v>
      </c>
      <c r="K49" s="1">
        <f t="shared" si="2"/>
        <v>1.028846153846154</v>
      </c>
    </row>
    <row r="50" spans="1:11">
      <c r="A50">
        <v>10</v>
      </c>
      <c r="B50" t="s">
        <v>161</v>
      </c>
      <c r="C50">
        <v>2</v>
      </c>
      <c r="D50" t="s">
        <v>1156</v>
      </c>
      <c r="E50" t="s">
        <v>1157</v>
      </c>
      <c r="F50">
        <v>0.13200000000000001</v>
      </c>
      <c r="G50">
        <v>2.5049999999999999</v>
      </c>
      <c r="H50" s="1">
        <f t="shared" si="0"/>
        <v>18.977272727272727</v>
      </c>
      <c r="I50" s="1">
        <f t="shared" si="1"/>
        <v>1.1781192800488101</v>
      </c>
      <c r="K50" s="1">
        <f t="shared" si="2"/>
        <v>1.0948426573426573</v>
      </c>
    </row>
    <row r="51" spans="1:11">
      <c r="A51">
        <v>10</v>
      </c>
      <c r="B51" t="s">
        <v>161</v>
      </c>
      <c r="C51">
        <v>3</v>
      </c>
      <c r="D51" t="s">
        <v>1158</v>
      </c>
      <c r="E51" t="s">
        <v>1159</v>
      </c>
      <c r="F51">
        <v>0.13500000000000001</v>
      </c>
      <c r="G51">
        <v>2.4710000000000001</v>
      </c>
      <c r="H51" s="1">
        <f t="shared" si="0"/>
        <v>18.303703703703704</v>
      </c>
      <c r="I51" s="1">
        <f t="shared" si="1"/>
        <v>1.1363037534178473</v>
      </c>
      <c r="K51" s="1">
        <f t="shared" si="2"/>
        <v>1.0799825174825175</v>
      </c>
    </row>
    <row r="52" spans="1:11">
      <c r="A52">
        <v>10</v>
      </c>
      <c r="B52" t="s">
        <v>161</v>
      </c>
      <c r="C52">
        <v>4</v>
      </c>
      <c r="D52" t="s">
        <v>1160</v>
      </c>
      <c r="F52">
        <v>0.14399999999999999</v>
      </c>
      <c r="G52">
        <v>2.242</v>
      </c>
      <c r="H52" s="1">
        <f t="shared" si="0"/>
        <v>15.569444444444446</v>
      </c>
      <c r="I52" s="1">
        <f t="shared" si="1"/>
        <v>0.96655947054436997</v>
      </c>
      <c r="K52" s="1">
        <f t="shared" si="2"/>
        <v>0.97989510489510501</v>
      </c>
    </row>
    <row r="53" spans="1:11">
      <c r="A53">
        <v>10</v>
      </c>
      <c r="B53" t="s">
        <v>161</v>
      </c>
      <c r="C53">
        <v>5</v>
      </c>
      <c r="D53" t="s">
        <v>1599</v>
      </c>
      <c r="E53" t="s">
        <v>1600</v>
      </c>
      <c r="F53">
        <v>0.14499999999999999</v>
      </c>
      <c r="G53">
        <v>2.5430000000000001</v>
      </c>
      <c r="H53" s="1">
        <f t="shared" si="0"/>
        <v>17.53793103448276</v>
      </c>
      <c r="I53" s="1">
        <f t="shared" si="1"/>
        <v>1.0887641749595001</v>
      </c>
      <c r="K53" s="1">
        <f t="shared" si="2"/>
        <v>1.1114510489510492</v>
      </c>
    </row>
    <row r="54" spans="1:11">
      <c r="A54">
        <v>10</v>
      </c>
      <c r="B54" t="s">
        <v>161</v>
      </c>
      <c r="C54">
        <v>6</v>
      </c>
      <c r="D54" t="s">
        <v>1601</v>
      </c>
      <c r="F54">
        <v>0.16600000000000001</v>
      </c>
      <c r="G54">
        <v>2.4380000000000002</v>
      </c>
      <c r="H54" s="1">
        <f t="shared" si="0"/>
        <v>14.686746987951807</v>
      </c>
      <c r="I54" s="1">
        <f t="shared" si="1"/>
        <v>0.9117611385137866</v>
      </c>
      <c r="K54" s="1">
        <f t="shared" si="2"/>
        <v>1.0655594405594406</v>
      </c>
    </row>
    <row r="55" spans="1:11">
      <c r="A55">
        <v>10</v>
      </c>
      <c r="B55" t="s">
        <v>161</v>
      </c>
      <c r="C55">
        <v>7</v>
      </c>
      <c r="D55" t="s">
        <v>1602</v>
      </c>
      <c r="F55">
        <v>0.11899999999999999</v>
      </c>
      <c r="G55">
        <v>2.63</v>
      </c>
      <c r="H55" s="1">
        <f t="shared" si="0"/>
        <v>22.100840336134453</v>
      </c>
      <c r="I55" s="1">
        <f t="shared" si="1"/>
        <v>1.3720320342902261</v>
      </c>
      <c r="K55" s="1">
        <f t="shared" si="2"/>
        <v>1.1494755244755246</v>
      </c>
    </row>
    <row r="56" spans="1:11">
      <c r="A56">
        <v>10</v>
      </c>
      <c r="B56" t="s">
        <v>161</v>
      </c>
      <c r="C56">
        <v>8</v>
      </c>
      <c r="D56" t="s">
        <v>1603</v>
      </c>
      <c r="E56" t="s">
        <v>1604</v>
      </c>
      <c r="F56">
        <v>0.16700000000000001</v>
      </c>
      <c r="G56">
        <v>1.343</v>
      </c>
      <c r="H56" s="1">
        <f t="shared" si="0"/>
        <v>8.0419161676646702</v>
      </c>
      <c r="I56" s="1">
        <f t="shared" si="1"/>
        <v>0.49924647349596107</v>
      </c>
      <c r="K56" s="1">
        <f t="shared" si="2"/>
        <v>0.58697552447552448</v>
      </c>
    </row>
    <row r="57" spans="1:11">
      <c r="A57">
        <v>10</v>
      </c>
      <c r="B57" t="s">
        <v>161</v>
      </c>
      <c r="C57">
        <v>9</v>
      </c>
      <c r="D57" t="s">
        <v>1605</v>
      </c>
      <c r="E57" t="s">
        <v>1606</v>
      </c>
      <c r="F57">
        <v>0.156</v>
      </c>
      <c r="G57">
        <v>1.9930000000000001</v>
      </c>
      <c r="H57" s="1">
        <f t="shared" si="0"/>
        <v>12.775641025641026</v>
      </c>
      <c r="I57" s="1">
        <f t="shared" si="1"/>
        <v>0.7931186542763724</v>
      </c>
      <c r="K57" s="1">
        <f t="shared" si="2"/>
        <v>0.87106643356643365</v>
      </c>
    </row>
    <row r="58" spans="1:11">
      <c r="A58">
        <v>10</v>
      </c>
      <c r="B58" t="s">
        <v>161</v>
      </c>
      <c r="C58">
        <v>10</v>
      </c>
      <c r="D58" t="s">
        <v>1607</v>
      </c>
      <c r="E58" t="s">
        <v>1608</v>
      </c>
      <c r="F58">
        <v>0.108</v>
      </c>
      <c r="G58">
        <v>1.8049999999999999</v>
      </c>
      <c r="H58" s="1">
        <f t="shared" si="0"/>
        <v>16.712962962962962</v>
      </c>
      <c r="I58" s="1">
        <f t="shared" si="1"/>
        <v>1.0375497141436738</v>
      </c>
      <c r="K58" s="1">
        <f t="shared" si="2"/>
        <v>0.78889860139860146</v>
      </c>
    </row>
    <row r="59" spans="1:11">
      <c r="A59">
        <v>10</v>
      </c>
      <c r="B59" t="s">
        <v>161</v>
      </c>
      <c r="C59">
        <v>11</v>
      </c>
      <c r="D59" t="s">
        <v>1609</v>
      </c>
      <c r="E59" t="s">
        <v>1610</v>
      </c>
      <c r="F59">
        <v>0.17</v>
      </c>
      <c r="G59">
        <v>2.4700000000000002</v>
      </c>
      <c r="H59" s="1">
        <f t="shared" si="0"/>
        <v>14.529411764705882</v>
      </c>
      <c r="I59" s="1">
        <f t="shared" si="1"/>
        <v>0.90199368337939201</v>
      </c>
      <c r="K59" s="1">
        <f t="shared" si="2"/>
        <v>1.0795454545454548</v>
      </c>
    </row>
    <row r="60" spans="1:11">
      <c r="A60">
        <v>10</v>
      </c>
      <c r="B60" t="s">
        <v>161</v>
      </c>
      <c r="C60">
        <v>12</v>
      </c>
      <c r="D60" t="s">
        <v>1611</v>
      </c>
      <c r="E60" t="s">
        <v>1612</v>
      </c>
      <c r="F60">
        <v>0.16900000000000001</v>
      </c>
      <c r="G60">
        <v>1.8759999999999999</v>
      </c>
      <c r="H60" s="1">
        <f t="shared" si="0"/>
        <v>11.10059171597633</v>
      </c>
      <c r="I60" s="1">
        <f t="shared" si="1"/>
        <v>0.68913069377705405</v>
      </c>
      <c r="K60" s="1">
        <f t="shared" si="2"/>
        <v>0.81993006993007</v>
      </c>
    </row>
    <row r="61" spans="1:11">
      <c r="A61">
        <v>10</v>
      </c>
      <c r="B61" t="s">
        <v>52</v>
      </c>
      <c r="C61">
        <v>1</v>
      </c>
      <c r="D61" t="s">
        <v>1613</v>
      </c>
      <c r="F61">
        <v>0.124</v>
      </c>
      <c r="G61">
        <v>2.3109999999999999</v>
      </c>
      <c r="H61" s="1">
        <f t="shared" si="0"/>
        <v>18.637096774193548</v>
      </c>
      <c r="I61" s="1">
        <f t="shared" si="1"/>
        <v>1.1570009742368477</v>
      </c>
      <c r="K61" s="1">
        <f t="shared" si="2"/>
        <v>1.0100524475524477</v>
      </c>
    </row>
    <row r="62" spans="1:11">
      <c r="A62">
        <v>10</v>
      </c>
      <c r="B62" t="s">
        <v>52</v>
      </c>
      <c r="C62">
        <v>2</v>
      </c>
      <c r="D62" t="s">
        <v>1614</v>
      </c>
      <c r="E62" t="s">
        <v>1615</v>
      </c>
      <c r="F62">
        <v>0.127</v>
      </c>
      <c r="G62">
        <v>2.4129999999999998</v>
      </c>
      <c r="H62" s="1">
        <f t="shared" si="0"/>
        <v>19</v>
      </c>
      <c r="I62" s="1">
        <f t="shared" si="1"/>
        <v>1.1795302013422819</v>
      </c>
      <c r="K62" s="1">
        <f t="shared" si="2"/>
        <v>1.0546328671328671</v>
      </c>
    </row>
    <row r="63" spans="1:11">
      <c r="A63">
        <v>10</v>
      </c>
      <c r="B63" t="s">
        <v>52</v>
      </c>
      <c r="C63">
        <v>3</v>
      </c>
      <c r="D63" t="s">
        <v>1616</v>
      </c>
      <c r="E63" t="s">
        <v>1617</v>
      </c>
      <c r="F63">
        <v>0.126</v>
      </c>
      <c r="G63">
        <v>2.5099999999999998</v>
      </c>
      <c r="H63" s="1">
        <f t="shared" si="0"/>
        <v>19.920634920634917</v>
      </c>
      <c r="I63" s="1">
        <f t="shared" si="1"/>
        <v>1.2366837115159259</v>
      </c>
      <c r="K63" s="1">
        <f t="shared" si="2"/>
        <v>1.0970279720279721</v>
      </c>
    </row>
    <row r="64" spans="1:11">
      <c r="A64">
        <v>10</v>
      </c>
      <c r="B64" t="s">
        <v>52</v>
      </c>
      <c r="C64">
        <v>4</v>
      </c>
      <c r="D64" t="s">
        <v>1618</v>
      </c>
      <c r="E64" t="s">
        <v>1619</v>
      </c>
      <c r="F64">
        <v>0.13400000000000001</v>
      </c>
      <c r="G64">
        <v>2.548</v>
      </c>
      <c r="H64" s="1">
        <f t="shared" si="0"/>
        <v>19.014925373134329</v>
      </c>
      <c r="I64" s="1">
        <f t="shared" si="1"/>
        <v>1.1804567765200842</v>
      </c>
      <c r="K64" s="1">
        <f t="shared" si="2"/>
        <v>1.1136363636363638</v>
      </c>
    </row>
    <row r="65" spans="1:11">
      <c r="A65">
        <v>10</v>
      </c>
      <c r="B65" t="s">
        <v>52</v>
      </c>
      <c r="C65">
        <v>5</v>
      </c>
      <c r="D65" t="s">
        <v>1620</v>
      </c>
      <c r="F65">
        <v>0.14399999999999999</v>
      </c>
      <c r="G65">
        <v>2.548</v>
      </c>
      <c r="H65" s="1">
        <f t="shared" ref="H65:H96" si="3">G65/F65</f>
        <v>17.694444444444446</v>
      </c>
      <c r="I65" s="1">
        <f t="shared" si="1"/>
        <v>1.0984806114839674</v>
      </c>
      <c r="K65" s="1">
        <f t="shared" si="2"/>
        <v>1.1136363636363638</v>
      </c>
    </row>
    <row r="66" spans="1:11">
      <c r="A66">
        <v>10</v>
      </c>
      <c r="B66" t="s">
        <v>52</v>
      </c>
      <c r="C66">
        <v>6</v>
      </c>
      <c r="D66" t="s">
        <v>1621</v>
      </c>
      <c r="E66" t="s">
        <v>1622</v>
      </c>
      <c r="F66">
        <v>0.14799999999999999</v>
      </c>
      <c r="G66">
        <v>2.6349999999999998</v>
      </c>
      <c r="H66" s="1">
        <f t="shared" si="3"/>
        <v>17.804054054054053</v>
      </c>
      <c r="I66" s="1">
        <f t="shared" ref="I66:I96" si="4">H66/$H$98</f>
        <v>1.1052852348993287</v>
      </c>
      <c r="K66" s="1">
        <f t="shared" ref="K66:K96" si="5">G66/$G$98</f>
        <v>1.1516608391608392</v>
      </c>
    </row>
    <row r="67" spans="1:11">
      <c r="A67">
        <v>10</v>
      </c>
      <c r="B67" t="s">
        <v>52</v>
      </c>
      <c r="C67">
        <v>7</v>
      </c>
      <c r="D67" t="s">
        <v>1623</v>
      </c>
      <c r="E67" t="s">
        <v>1624</v>
      </c>
      <c r="F67">
        <v>0.16300000000000001</v>
      </c>
      <c r="G67">
        <v>2.5099999999999998</v>
      </c>
      <c r="H67" s="1">
        <f t="shared" si="3"/>
        <v>15.398773006134967</v>
      </c>
      <c r="I67" s="1">
        <f t="shared" si="4"/>
        <v>0.9559640960184459</v>
      </c>
      <c r="K67" s="1">
        <f t="shared" si="5"/>
        <v>1.0970279720279721</v>
      </c>
    </row>
    <row r="68" spans="1:11">
      <c r="A68">
        <v>10</v>
      </c>
      <c r="B68" t="s">
        <v>52</v>
      </c>
      <c r="C68">
        <v>8</v>
      </c>
      <c r="D68" t="s">
        <v>1625</v>
      </c>
      <c r="F68">
        <v>0.157</v>
      </c>
      <c r="G68">
        <v>2.548</v>
      </c>
      <c r="H68" s="1">
        <f t="shared" si="3"/>
        <v>16.229299363057326</v>
      </c>
      <c r="I68" s="1">
        <f t="shared" si="4"/>
        <v>1.0075236181763776</v>
      </c>
      <c r="K68" s="1">
        <f t="shared" si="5"/>
        <v>1.1136363636363638</v>
      </c>
    </row>
    <row r="69" spans="1:11">
      <c r="A69">
        <v>10</v>
      </c>
      <c r="B69" t="s">
        <v>52</v>
      </c>
      <c r="C69">
        <v>9</v>
      </c>
      <c r="D69" t="s">
        <v>1626</v>
      </c>
      <c r="F69">
        <v>0.16300000000000001</v>
      </c>
      <c r="G69">
        <v>2.1909999999999998</v>
      </c>
      <c r="H69" s="1">
        <f t="shared" si="3"/>
        <v>13.441717791411042</v>
      </c>
      <c r="I69" s="1">
        <f t="shared" si="4"/>
        <v>0.83446905752048417</v>
      </c>
      <c r="K69" s="1">
        <f t="shared" si="5"/>
        <v>0.9576048951048951</v>
      </c>
    </row>
    <row r="70" spans="1:11">
      <c r="A70">
        <v>10</v>
      </c>
      <c r="B70" t="s">
        <v>52</v>
      </c>
      <c r="C70">
        <v>10</v>
      </c>
      <c r="D70" t="s">
        <v>1231</v>
      </c>
      <c r="E70" t="s">
        <v>1232</v>
      </c>
      <c r="F70">
        <v>0.158</v>
      </c>
      <c r="G70">
        <v>2.1120000000000001</v>
      </c>
      <c r="H70" s="1">
        <f t="shared" si="3"/>
        <v>13.367088607594937</v>
      </c>
      <c r="I70" s="1">
        <f t="shared" si="4"/>
        <v>0.82983603771981984</v>
      </c>
      <c r="K70" s="1">
        <f t="shared" si="5"/>
        <v>0.92307692307692324</v>
      </c>
    </row>
    <row r="71" spans="1:11">
      <c r="A71">
        <v>10</v>
      </c>
      <c r="B71" t="s">
        <v>52</v>
      </c>
      <c r="C71">
        <v>11</v>
      </c>
      <c r="D71" t="s">
        <v>1233</v>
      </c>
      <c r="E71" t="s">
        <v>1234</v>
      </c>
      <c r="F71">
        <v>0.16500000000000001</v>
      </c>
      <c r="G71">
        <v>2.4750000000000001</v>
      </c>
      <c r="H71" s="1">
        <f t="shared" si="3"/>
        <v>15</v>
      </c>
      <c r="I71" s="1">
        <f t="shared" si="4"/>
        <v>0.93120805369127513</v>
      </c>
      <c r="K71" s="1">
        <f t="shared" si="5"/>
        <v>1.0817307692307694</v>
      </c>
    </row>
    <row r="72" spans="1:11">
      <c r="A72">
        <v>10</v>
      </c>
      <c r="B72" t="s">
        <v>52</v>
      </c>
      <c r="C72">
        <v>12</v>
      </c>
      <c r="D72" t="s">
        <v>1235</v>
      </c>
      <c r="E72" t="s">
        <v>1236</v>
      </c>
      <c r="F72">
        <v>0.14799999999999999</v>
      </c>
      <c r="G72">
        <v>2.3839999999999999</v>
      </c>
      <c r="H72" s="1">
        <f t="shared" si="3"/>
        <v>16.108108108108109</v>
      </c>
      <c r="I72" s="1">
        <f t="shared" si="4"/>
        <v>1</v>
      </c>
      <c r="K72" s="1">
        <f t="shared" si="5"/>
        <v>1.0419580419580421</v>
      </c>
    </row>
    <row r="73" spans="1:11">
      <c r="A73">
        <v>10</v>
      </c>
      <c r="B73" t="s">
        <v>237</v>
      </c>
      <c r="C73">
        <v>1</v>
      </c>
      <c r="D73" t="s">
        <v>1237</v>
      </c>
      <c r="E73" t="s">
        <v>1238</v>
      </c>
      <c r="F73">
        <v>0.13200000000000001</v>
      </c>
      <c r="G73">
        <v>2.0470000000000002</v>
      </c>
      <c r="H73" s="1">
        <f t="shared" si="3"/>
        <v>15.507575757575758</v>
      </c>
      <c r="I73" s="1">
        <f t="shared" si="4"/>
        <v>0.96271862924547491</v>
      </c>
      <c r="K73" s="1">
        <f t="shared" si="5"/>
        <v>0.8946678321678323</v>
      </c>
    </row>
    <row r="74" spans="1:11">
      <c r="A74">
        <v>10</v>
      </c>
      <c r="B74" t="s">
        <v>237</v>
      </c>
      <c r="C74">
        <v>2</v>
      </c>
      <c r="D74" t="s">
        <v>1239</v>
      </c>
      <c r="F74">
        <v>0.128</v>
      </c>
      <c r="G74">
        <v>2.081</v>
      </c>
      <c r="H74" s="1">
        <f t="shared" si="3"/>
        <v>16.2578125</v>
      </c>
      <c r="I74" s="1">
        <f t="shared" si="4"/>
        <v>1.0092937290268456</v>
      </c>
      <c r="K74" s="1">
        <f t="shared" si="5"/>
        <v>0.90952797202797209</v>
      </c>
    </row>
    <row r="75" spans="1:11">
      <c r="A75">
        <v>10</v>
      </c>
      <c r="B75" t="s">
        <v>237</v>
      </c>
      <c r="C75">
        <v>3</v>
      </c>
      <c r="D75" t="s">
        <v>1240</v>
      </c>
      <c r="F75">
        <v>0.13300000000000001</v>
      </c>
      <c r="G75">
        <v>2.0699999999999998</v>
      </c>
      <c r="H75" s="1">
        <f t="shared" si="0"/>
        <v>15.563909774436087</v>
      </c>
      <c r="I75" s="1">
        <f t="shared" si="1"/>
        <v>0.96621587525861607</v>
      </c>
      <c r="K75" s="1">
        <f t="shared" si="2"/>
        <v>0.90472027972027969</v>
      </c>
    </row>
    <row r="76" spans="1:11">
      <c r="A76">
        <v>10</v>
      </c>
      <c r="B76" t="s">
        <v>237</v>
      </c>
      <c r="C76">
        <v>4</v>
      </c>
      <c r="D76" t="s">
        <v>1241</v>
      </c>
      <c r="E76" t="s">
        <v>1242</v>
      </c>
      <c r="F76">
        <v>0.127</v>
      </c>
      <c r="G76">
        <v>2.2759999999999998</v>
      </c>
      <c r="H76" s="1">
        <f t="shared" si="3"/>
        <v>17.921259842519682</v>
      </c>
      <c r="I76" s="1">
        <f t="shared" si="4"/>
        <v>1.1125614331765574</v>
      </c>
      <c r="K76" s="1">
        <f t="shared" si="5"/>
        <v>0.99475524475524479</v>
      </c>
    </row>
    <row r="77" spans="1:11">
      <c r="A77">
        <v>10</v>
      </c>
      <c r="B77" t="s">
        <v>237</v>
      </c>
      <c r="C77">
        <v>5</v>
      </c>
      <c r="D77" t="s">
        <v>1684</v>
      </c>
      <c r="E77" t="s">
        <v>1685</v>
      </c>
      <c r="F77">
        <v>0.13600000000000001</v>
      </c>
      <c r="G77">
        <v>1.867</v>
      </c>
      <c r="H77" s="1">
        <f t="shared" si="3"/>
        <v>13.727941176470587</v>
      </c>
      <c r="I77" s="1">
        <f t="shared" si="4"/>
        <v>0.85223795894196597</v>
      </c>
      <c r="K77" s="1">
        <f t="shared" si="5"/>
        <v>0.81599650349650354</v>
      </c>
    </row>
    <row r="78" spans="1:11">
      <c r="A78">
        <v>10</v>
      </c>
      <c r="B78" t="s">
        <v>237</v>
      </c>
      <c r="C78">
        <v>6</v>
      </c>
      <c r="D78" t="s">
        <v>1686</v>
      </c>
      <c r="F78">
        <v>7.4999999999999997E-2</v>
      </c>
      <c r="G78">
        <v>0.11899999999999999</v>
      </c>
      <c r="H78" s="1">
        <f t="shared" si="3"/>
        <v>1.5866666666666667</v>
      </c>
      <c r="I78" s="1">
        <f t="shared" si="4"/>
        <v>9.8501118568232654E-2</v>
      </c>
      <c r="K78" s="1">
        <f t="shared" si="5"/>
        <v>5.2010489510489512E-2</v>
      </c>
    </row>
    <row r="79" spans="1:11">
      <c r="A79">
        <v>10</v>
      </c>
      <c r="B79" t="s">
        <v>237</v>
      </c>
      <c r="C79">
        <v>7</v>
      </c>
      <c r="D79" t="s">
        <v>1687</v>
      </c>
      <c r="E79" t="s">
        <v>1688</v>
      </c>
      <c r="F79">
        <v>7.0000000000000007E-2</v>
      </c>
      <c r="G79">
        <v>0.109</v>
      </c>
      <c r="H79" s="1">
        <f t="shared" si="3"/>
        <v>1.5571428571428569</v>
      </c>
      <c r="I79" s="1">
        <f t="shared" si="4"/>
        <v>9.6668264621284736E-2</v>
      </c>
      <c r="K79" s="1">
        <f t="shared" si="5"/>
        <v>4.7639860139860143E-2</v>
      </c>
    </row>
    <row r="80" spans="1:11">
      <c r="A80">
        <v>10</v>
      </c>
      <c r="B80" t="s">
        <v>237</v>
      </c>
      <c r="C80">
        <v>8</v>
      </c>
      <c r="D80" t="s">
        <v>1689</v>
      </c>
      <c r="E80" t="s">
        <v>1690</v>
      </c>
      <c r="F80">
        <v>0.13200000000000001</v>
      </c>
      <c r="G80">
        <v>2.19</v>
      </c>
      <c r="H80" s="1">
        <f t="shared" si="3"/>
        <v>16.59090909090909</v>
      </c>
      <c r="I80" s="1">
        <f t="shared" si="4"/>
        <v>1.0299725442342891</v>
      </c>
      <c r="K80" s="1">
        <f t="shared" si="5"/>
        <v>0.95716783216783219</v>
      </c>
    </row>
    <row r="81" spans="1:11">
      <c r="A81">
        <v>10</v>
      </c>
      <c r="B81" t="s">
        <v>237</v>
      </c>
      <c r="C81">
        <v>9</v>
      </c>
      <c r="D81" t="s">
        <v>1253</v>
      </c>
      <c r="F81">
        <v>0.14899999999999999</v>
      </c>
      <c r="G81">
        <v>2.3820000000000001</v>
      </c>
      <c r="H81" s="1">
        <f t="shared" si="3"/>
        <v>15.986577181208055</v>
      </c>
      <c r="I81" s="1">
        <f t="shared" si="4"/>
        <v>0.99245529480654027</v>
      </c>
      <c r="K81" s="1">
        <f t="shared" si="5"/>
        <v>1.0410839160839163</v>
      </c>
    </row>
    <row r="82" spans="1:11">
      <c r="A82">
        <v>10</v>
      </c>
      <c r="B82" t="s">
        <v>237</v>
      </c>
      <c r="C82">
        <v>10</v>
      </c>
      <c r="D82" t="s">
        <v>1254</v>
      </c>
      <c r="E82" t="s">
        <v>1255</v>
      </c>
      <c r="F82">
        <v>0.14399999999999999</v>
      </c>
      <c r="G82">
        <v>2.19</v>
      </c>
      <c r="H82" s="1">
        <f t="shared" si="3"/>
        <v>15.208333333333334</v>
      </c>
      <c r="I82" s="1">
        <f t="shared" si="4"/>
        <v>0.94414149888143173</v>
      </c>
      <c r="K82" s="1">
        <f t="shared" si="5"/>
        <v>0.95716783216783219</v>
      </c>
    </row>
    <row r="83" spans="1:11">
      <c r="A83">
        <v>10</v>
      </c>
      <c r="B83" t="s">
        <v>237</v>
      </c>
      <c r="C83">
        <v>11</v>
      </c>
      <c r="D83" t="s">
        <v>1256</v>
      </c>
      <c r="E83" t="s">
        <v>1257</v>
      </c>
      <c r="F83">
        <v>0.159</v>
      </c>
      <c r="G83">
        <v>2.024</v>
      </c>
      <c r="H83" s="1">
        <f t="shared" si="3"/>
        <v>12.729559748427674</v>
      </c>
      <c r="I83" s="1">
        <f t="shared" si="4"/>
        <v>0.79025790384534211</v>
      </c>
      <c r="K83" s="1">
        <f t="shared" si="5"/>
        <v>0.88461538461538469</v>
      </c>
    </row>
    <row r="84" spans="1:11">
      <c r="A84">
        <v>10</v>
      </c>
      <c r="B84" t="s">
        <v>237</v>
      </c>
      <c r="C84">
        <v>12</v>
      </c>
      <c r="D84" t="s">
        <v>1258</v>
      </c>
      <c r="E84" t="s">
        <v>1259</v>
      </c>
      <c r="F84">
        <v>0.152</v>
      </c>
      <c r="G84">
        <v>2.2050000000000001</v>
      </c>
      <c r="H84" s="1">
        <f t="shared" si="3"/>
        <v>14.506578947368421</v>
      </c>
      <c r="I84" s="1">
        <f t="shared" si="4"/>
        <v>0.90057620981985165</v>
      </c>
      <c r="K84" s="1">
        <f t="shared" si="5"/>
        <v>0.96372377622377636</v>
      </c>
    </row>
    <row r="85" spans="1:11">
      <c r="A85">
        <v>10</v>
      </c>
      <c r="B85" t="s">
        <v>571</v>
      </c>
      <c r="C85">
        <v>1</v>
      </c>
      <c r="D85" t="s">
        <v>1260</v>
      </c>
      <c r="F85">
        <v>7.3999999999999996E-2</v>
      </c>
      <c r="G85">
        <v>1.3720000000000001</v>
      </c>
      <c r="H85" s="1">
        <f t="shared" si="3"/>
        <v>18.540540540540544</v>
      </c>
      <c r="I85" s="1">
        <f t="shared" si="4"/>
        <v>1.151006711409396</v>
      </c>
      <c r="K85" s="1">
        <f t="shared" si="5"/>
        <v>0.5996503496503498</v>
      </c>
    </row>
    <row r="86" spans="1:11">
      <c r="A86">
        <v>10</v>
      </c>
      <c r="B86" t="s">
        <v>571</v>
      </c>
      <c r="C86">
        <v>2</v>
      </c>
      <c r="D86" t="s">
        <v>1261</v>
      </c>
      <c r="E86" t="s">
        <v>1262</v>
      </c>
      <c r="F86">
        <v>0.10100000000000001</v>
      </c>
      <c r="G86">
        <v>2.04</v>
      </c>
      <c r="H86" s="1">
        <f t="shared" si="3"/>
        <v>20.198019801980198</v>
      </c>
      <c r="I86" s="1">
        <f t="shared" si="4"/>
        <v>1.2539039138813211</v>
      </c>
      <c r="K86" s="1">
        <f t="shared" si="5"/>
        <v>0.89160839160839167</v>
      </c>
    </row>
    <row r="87" spans="1:11">
      <c r="A87">
        <v>10</v>
      </c>
      <c r="B87" t="s">
        <v>571</v>
      </c>
      <c r="C87">
        <v>3</v>
      </c>
      <c r="D87" t="s">
        <v>1263</v>
      </c>
      <c r="E87" t="s">
        <v>1264</v>
      </c>
      <c r="F87">
        <v>0.123</v>
      </c>
      <c r="G87">
        <v>2.5070000000000001</v>
      </c>
      <c r="H87" s="1">
        <f t="shared" si="3"/>
        <v>20.382113821138212</v>
      </c>
      <c r="I87" s="1">
        <f t="shared" si="4"/>
        <v>1.2653325694330768</v>
      </c>
      <c r="K87" s="1">
        <f t="shared" si="5"/>
        <v>1.0957167832167833</v>
      </c>
    </row>
    <row r="88" spans="1:11">
      <c r="A88">
        <v>10</v>
      </c>
      <c r="B88" t="s">
        <v>571</v>
      </c>
      <c r="C88">
        <v>4</v>
      </c>
      <c r="D88" t="s">
        <v>1265</v>
      </c>
      <c r="F88">
        <v>0.14699999999999999</v>
      </c>
      <c r="G88">
        <v>2.5739999999999998</v>
      </c>
      <c r="H88" s="1">
        <f t="shared" si="3"/>
        <v>17.510204081632654</v>
      </c>
      <c r="I88" s="1">
        <f t="shared" si="4"/>
        <v>1.0870428708396112</v>
      </c>
      <c r="K88" s="1">
        <f t="shared" si="5"/>
        <v>1.125</v>
      </c>
    </row>
    <row r="89" spans="1:11">
      <c r="A89">
        <v>10</v>
      </c>
      <c r="B89" t="s">
        <v>571</v>
      </c>
      <c r="C89">
        <v>5</v>
      </c>
      <c r="D89" t="s">
        <v>1266</v>
      </c>
      <c r="E89" t="s">
        <v>1267</v>
      </c>
      <c r="F89">
        <v>0.16500000000000001</v>
      </c>
      <c r="G89">
        <v>2.5070000000000001</v>
      </c>
      <c r="H89" s="1">
        <f t="shared" si="3"/>
        <v>15.193939393939393</v>
      </c>
      <c r="I89" s="1">
        <f t="shared" si="4"/>
        <v>0.94324791539556629</v>
      </c>
      <c r="K89" s="1">
        <f t="shared" si="5"/>
        <v>1.0957167832167833</v>
      </c>
    </row>
    <row r="90" spans="1:11">
      <c r="A90">
        <v>10</v>
      </c>
      <c r="B90" t="s">
        <v>571</v>
      </c>
      <c r="C90">
        <v>6</v>
      </c>
      <c r="D90" t="s">
        <v>1450</v>
      </c>
      <c r="F90">
        <v>0.17499999999999999</v>
      </c>
      <c r="G90">
        <v>2.5390000000000001</v>
      </c>
      <c r="H90" s="1">
        <f t="shared" si="3"/>
        <v>14.508571428571431</v>
      </c>
      <c r="I90" s="1">
        <f t="shared" si="4"/>
        <v>0.90069990412272305</v>
      </c>
      <c r="K90" s="1">
        <f t="shared" si="5"/>
        <v>1.1097027972027973</v>
      </c>
    </row>
    <row r="91" spans="1:11">
      <c r="A91">
        <v>10</v>
      </c>
      <c r="B91" t="s">
        <v>571</v>
      </c>
      <c r="C91">
        <v>7</v>
      </c>
      <c r="D91" t="s">
        <v>1451</v>
      </c>
      <c r="F91">
        <v>0.13600000000000001</v>
      </c>
      <c r="G91">
        <v>2.2909999999999999</v>
      </c>
      <c r="H91" s="1">
        <f t="shared" si="3"/>
        <v>16.845588235294116</v>
      </c>
      <c r="I91" s="1">
        <f t="shared" si="4"/>
        <v>1.0457831622581917</v>
      </c>
      <c r="K91" s="1">
        <f t="shared" si="5"/>
        <v>1.001311188811189</v>
      </c>
    </row>
    <row r="92" spans="1:11">
      <c r="A92">
        <v>10</v>
      </c>
      <c r="B92" t="s">
        <v>571</v>
      </c>
      <c r="C92">
        <v>8</v>
      </c>
      <c r="D92" t="s">
        <v>1452</v>
      </c>
      <c r="F92">
        <v>0.154</v>
      </c>
      <c r="G92">
        <v>2.573</v>
      </c>
      <c r="H92" s="1">
        <f t="shared" si="3"/>
        <v>16.707792207792206</v>
      </c>
      <c r="I92" s="1">
        <f t="shared" si="4"/>
        <v>1.0372287108864289</v>
      </c>
      <c r="K92" s="1">
        <f t="shared" si="5"/>
        <v>1.1245629370629371</v>
      </c>
    </row>
    <row r="93" spans="1:11">
      <c r="A93">
        <v>10</v>
      </c>
      <c r="B93" t="s">
        <v>571</v>
      </c>
      <c r="C93">
        <v>9</v>
      </c>
      <c r="D93" t="s">
        <v>1453</v>
      </c>
      <c r="E93" t="s">
        <v>1454</v>
      </c>
      <c r="F93">
        <v>0.16300000000000001</v>
      </c>
      <c r="G93">
        <v>2.573</v>
      </c>
      <c r="H93" s="1">
        <f t="shared" si="3"/>
        <v>15.785276073619631</v>
      </c>
      <c r="I93" s="1">
        <f t="shared" si="4"/>
        <v>0.97995841396631933</v>
      </c>
      <c r="K93" s="1">
        <f t="shared" si="5"/>
        <v>1.1245629370629371</v>
      </c>
    </row>
    <row r="94" spans="1:11">
      <c r="A94">
        <v>10</v>
      </c>
      <c r="B94" t="s">
        <v>571</v>
      </c>
      <c r="C94">
        <v>10</v>
      </c>
      <c r="D94" t="s">
        <v>1455</v>
      </c>
      <c r="E94" t="s">
        <v>1456</v>
      </c>
      <c r="F94">
        <v>7.9000000000000001E-2</v>
      </c>
      <c r="G94">
        <v>1.8460000000000001</v>
      </c>
      <c r="H94" s="1">
        <f t="shared" si="3"/>
        <v>23.367088607594937</v>
      </c>
      <c r="I94" s="1">
        <f t="shared" si="4"/>
        <v>1.4506414068473366</v>
      </c>
      <c r="K94" s="1">
        <f t="shared" si="5"/>
        <v>0.80681818181818188</v>
      </c>
    </row>
    <row r="95" spans="1:11">
      <c r="A95">
        <v>10</v>
      </c>
      <c r="B95" t="s">
        <v>571</v>
      </c>
      <c r="C95">
        <v>11</v>
      </c>
      <c r="D95" t="s">
        <v>1457</v>
      </c>
      <c r="E95" t="s">
        <v>1458</v>
      </c>
      <c r="F95">
        <v>0.187</v>
      </c>
      <c r="G95">
        <v>2.0720000000000001</v>
      </c>
      <c r="H95" s="1">
        <f t="shared" si="3"/>
        <v>11.080213903743315</v>
      </c>
      <c r="I95" s="1">
        <f t="shared" si="4"/>
        <v>0.68786562825252118</v>
      </c>
      <c r="K95" s="1">
        <f t="shared" si="5"/>
        <v>0.90559440559440574</v>
      </c>
    </row>
    <row r="96" spans="1:11">
      <c r="A96">
        <v>10</v>
      </c>
      <c r="B96" t="s">
        <v>571</v>
      </c>
      <c r="C96">
        <v>12</v>
      </c>
      <c r="D96" t="s">
        <v>1459</v>
      </c>
      <c r="E96" t="s">
        <v>1460</v>
      </c>
      <c r="F96">
        <v>0.111</v>
      </c>
      <c r="G96">
        <v>2.5379999999999998</v>
      </c>
      <c r="H96" s="1">
        <f t="shared" si="3"/>
        <v>22.864864864864863</v>
      </c>
      <c r="I96" s="1">
        <f t="shared" si="4"/>
        <v>1.419463087248322</v>
      </c>
      <c r="K96" s="1">
        <f t="shared" si="5"/>
        <v>1.1092657342657344</v>
      </c>
    </row>
    <row r="98" spans="7:11">
      <c r="G98" s="1">
        <f>MEDIAN(G1:G96)</f>
        <v>2.2879999999999998</v>
      </c>
      <c r="H98" s="1">
        <f>MEDIAN(H1:H96)</f>
        <v>16.108108108108109</v>
      </c>
      <c r="I98" s="1">
        <f>MEDIAN(I1:I96)</f>
        <v>1</v>
      </c>
      <c r="K98" s="1">
        <f>MEDIAN(K1:K96)</f>
        <v>1</v>
      </c>
    </row>
    <row r="99" spans="7:11">
      <c r="G99" s="1">
        <f>AVERAGE(G1:G96)</f>
        <v>2.1334210526315793</v>
      </c>
      <c r="H99" s="1">
        <f>AVERAGE(H1:H96)</f>
        <v>15.690382670563974</v>
      </c>
      <c r="I99" s="1">
        <f>AVERAGE(I1:I96)</f>
        <v>0.97406738055514541</v>
      </c>
      <c r="K99" s="1">
        <f>AVERAGE(K1:K96)</f>
        <v>0.93243927125506065</v>
      </c>
    </row>
  </sheetData>
  <phoneticPr fontId="1"/>
  <conditionalFormatting sqref="I100:I65536 I1:I97">
    <cfRule type="cellIs" dxfId="3" priority="0" stopIfTrue="1" operator="lessThanOrEqual">
      <formula>0.6</formula>
    </cfRule>
    <cfRule type="cellIs" dxfId="2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99"/>
  <sheetViews>
    <sheetView workbookViewId="0">
      <selection activeCell="K1" sqref="K1"/>
    </sheetView>
  </sheetViews>
  <sheetFormatPr baseColWidth="10" defaultRowHeight="13"/>
  <cols>
    <col min="1" max="16384" width="10.7109375" style="1"/>
  </cols>
  <sheetData>
    <row r="1" spans="1:11">
      <c r="A1">
        <v>2</v>
      </c>
      <c r="B1" t="s">
        <v>397</v>
      </c>
      <c r="C1">
        <v>1</v>
      </c>
      <c r="D1" t="s">
        <v>276</v>
      </c>
      <c r="E1" t="s">
        <v>277</v>
      </c>
      <c r="F1">
        <v>7.0000000000000007E-2</v>
      </c>
      <c r="G1">
        <v>1.78</v>
      </c>
      <c r="H1" s="1">
        <f t="shared" ref="H1:H64" si="0">G1/F1</f>
        <v>25.428571428571427</v>
      </c>
      <c r="I1" s="1">
        <f>H1/$H$98</f>
        <v>1.6828392793946643</v>
      </c>
      <c r="K1" s="1">
        <f>G1/$G$98</f>
        <v>0.83823875676948434</v>
      </c>
    </row>
    <row r="2" spans="1:11">
      <c r="A2">
        <v>2</v>
      </c>
      <c r="B2" t="s">
        <v>397</v>
      </c>
      <c r="C2">
        <v>2</v>
      </c>
      <c r="D2" t="s">
        <v>278</v>
      </c>
      <c r="F2">
        <v>7.9000000000000001E-2</v>
      </c>
      <c r="G2">
        <v>1.9259999999999999</v>
      </c>
      <c r="H2" s="1">
        <f t="shared" si="0"/>
        <v>24.379746835443036</v>
      </c>
      <c r="I2" s="1">
        <f t="shared" ref="I2:I65" si="1">H2/$H$98</f>
        <v>1.6134290403071303</v>
      </c>
      <c r="K2" s="1">
        <f t="shared" ref="K2:K65" si="2">G2/$G$98</f>
        <v>0.90699317165057691</v>
      </c>
    </row>
    <row r="3" spans="1:11">
      <c r="A3">
        <v>2</v>
      </c>
      <c r="B3" t="s">
        <v>397</v>
      </c>
      <c r="C3">
        <v>3</v>
      </c>
      <c r="D3" t="s">
        <v>279</v>
      </c>
      <c r="E3" t="s">
        <v>280</v>
      </c>
      <c r="F3">
        <v>0.10199999999999999</v>
      </c>
      <c r="G3">
        <v>2.1640000000000001</v>
      </c>
      <c r="H3" s="1">
        <f t="shared" si="0"/>
        <v>21.215686274509807</v>
      </c>
      <c r="I3" s="1">
        <f t="shared" si="1"/>
        <v>1.4040344461484018</v>
      </c>
      <c r="K3" s="1">
        <f t="shared" si="2"/>
        <v>1.0190722863197552</v>
      </c>
    </row>
    <row r="4" spans="1:11">
      <c r="A4">
        <v>2</v>
      </c>
      <c r="B4" t="s">
        <v>397</v>
      </c>
      <c r="C4">
        <v>4</v>
      </c>
      <c r="D4" t="s">
        <v>281</v>
      </c>
      <c r="F4">
        <v>0.11</v>
      </c>
      <c r="G4">
        <v>2.1019999999999999</v>
      </c>
      <c r="H4" s="1">
        <f t="shared" si="0"/>
        <v>19.109090909090909</v>
      </c>
      <c r="I4" s="1">
        <f t="shared" si="1"/>
        <v>1.2646219181314144</v>
      </c>
      <c r="K4" s="1">
        <f t="shared" si="2"/>
        <v>0.98987520602778434</v>
      </c>
    </row>
    <row r="5" spans="1:11">
      <c r="A5">
        <v>2</v>
      </c>
      <c r="B5" t="s">
        <v>397</v>
      </c>
      <c r="C5">
        <v>5</v>
      </c>
      <c r="D5" t="s">
        <v>282</v>
      </c>
      <c r="F5">
        <v>0.13700000000000001</v>
      </c>
      <c r="G5">
        <v>2.2999999999999998</v>
      </c>
      <c r="H5" s="1">
        <f t="shared" si="0"/>
        <v>16.788321167883208</v>
      </c>
      <c r="I5" s="1">
        <f t="shared" si="1"/>
        <v>1.1110355285103786</v>
      </c>
      <c r="K5" s="1">
        <f t="shared" si="2"/>
        <v>1.0831174947021427</v>
      </c>
    </row>
    <row r="6" spans="1:11">
      <c r="A6">
        <v>2</v>
      </c>
      <c r="B6" t="s">
        <v>397</v>
      </c>
      <c r="C6">
        <v>6</v>
      </c>
      <c r="D6" t="s">
        <v>340</v>
      </c>
      <c r="E6" t="s">
        <v>341</v>
      </c>
      <c r="F6">
        <v>0.14000000000000001</v>
      </c>
      <c r="G6">
        <v>2.278</v>
      </c>
      <c r="H6" s="1">
        <f t="shared" si="0"/>
        <v>16.271428571428569</v>
      </c>
      <c r="I6" s="1">
        <f t="shared" si="1"/>
        <v>1.0768280557474845</v>
      </c>
      <c r="K6" s="1">
        <f t="shared" si="2"/>
        <v>1.0727572404049919</v>
      </c>
    </row>
    <row r="7" spans="1:11">
      <c r="A7">
        <v>2</v>
      </c>
      <c r="B7" t="s">
        <v>397</v>
      </c>
      <c r="C7">
        <v>7</v>
      </c>
      <c r="D7" t="s">
        <v>342</v>
      </c>
      <c r="E7" t="s">
        <v>343</v>
      </c>
      <c r="F7">
        <v>0.14699999999999999</v>
      </c>
      <c r="G7">
        <v>2.1160000000000001</v>
      </c>
      <c r="H7" s="1">
        <f t="shared" si="0"/>
        <v>14.394557823129253</v>
      </c>
      <c r="I7" s="1">
        <f t="shared" si="1"/>
        <v>0.95261848988740239</v>
      </c>
      <c r="K7" s="1">
        <f t="shared" si="2"/>
        <v>0.99646809512597134</v>
      </c>
    </row>
    <row r="8" spans="1:11">
      <c r="A8">
        <v>2</v>
      </c>
      <c r="B8" t="s">
        <v>397</v>
      </c>
      <c r="C8">
        <v>8</v>
      </c>
      <c r="D8" t="s">
        <v>344</v>
      </c>
      <c r="E8" t="s">
        <v>345</v>
      </c>
      <c r="F8">
        <v>0.16800000000000001</v>
      </c>
      <c r="G8">
        <v>2.1160000000000001</v>
      </c>
      <c r="H8" s="1">
        <f t="shared" si="0"/>
        <v>12.595238095238095</v>
      </c>
      <c r="I8" s="1">
        <f t="shared" si="1"/>
        <v>0.83354117865147703</v>
      </c>
      <c r="K8" s="1">
        <f t="shared" si="2"/>
        <v>0.99646809512597134</v>
      </c>
    </row>
    <row r="9" spans="1:11">
      <c r="A9">
        <v>2</v>
      </c>
      <c r="B9" t="s">
        <v>397</v>
      </c>
      <c r="C9">
        <v>9</v>
      </c>
      <c r="D9" t="s">
        <v>346</v>
      </c>
      <c r="E9" t="s">
        <v>347</v>
      </c>
      <c r="F9">
        <v>0.159</v>
      </c>
      <c r="G9">
        <v>1.9550000000000001</v>
      </c>
      <c r="H9" s="1">
        <f t="shared" si="0"/>
        <v>12.29559748427673</v>
      </c>
      <c r="I9" s="1">
        <f t="shared" si="1"/>
        <v>0.81371124084926805</v>
      </c>
      <c r="K9" s="1">
        <f t="shared" si="2"/>
        <v>0.92064987049682134</v>
      </c>
    </row>
    <row r="10" spans="1:11">
      <c r="A10">
        <v>2</v>
      </c>
      <c r="B10" t="s">
        <v>397</v>
      </c>
      <c r="C10">
        <v>10</v>
      </c>
      <c r="D10" t="s">
        <v>348</v>
      </c>
      <c r="E10" t="s">
        <v>349</v>
      </c>
      <c r="F10">
        <v>0.16900000000000001</v>
      </c>
      <c r="G10">
        <v>1.8</v>
      </c>
      <c r="H10" s="1">
        <f t="shared" si="0"/>
        <v>10.650887573964496</v>
      </c>
      <c r="I10" s="1">
        <f t="shared" si="1"/>
        <v>0.70486586398420226</v>
      </c>
      <c r="K10" s="1">
        <f t="shared" si="2"/>
        <v>0.84765716976689431</v>
      </c>
    </row>
    <row r="11" spans="1:11">
      <c r="A11">
        <v>2</v>
      </c>
      <c r="B11" t="s">
        <v>397</v>
      </c>
      <c r="C11">
        <v>11</v>
      </c>
      <c r="D11" t="s">
        <v>350</v>
      </c>
      <c r="F11">
        <v>0.14699999999999999</v>
      </c>
      <c r="G11">
        <v>1.925</v>
      </c>
      <c r="H11" s="1">
        <f t="shared" si="0"/>
        <v>13.095238095238097</v>
      </c>
      <c r="I11" s="1">
        <f t="shared" si="1"/>
        <v>0.86663071504406886</v>
      </c>
      <c r="K11" s="1">
        <f t="shared" si="2"/>
        <v>0.90652225100070638</v>
      </c>
    </row>
    <row r="12" spans="1:11">
      <c r="A12">
        <v>2</v>
      </c>
      <c r="B12" t="s">
        <v>397</v>
      </c>
      <c r="C12">
        <v>12</v>
      </c>
      <c r="D12" t="s">
        <v>351</v>
      </c>
      <c r="E12" t="s">
        <v>352</v>
      </c>
      <c r="F12">
        <v>0.16300000000000001</v>
      </c>
      <c r="G12">
        <v>2.2160000000000002</v>
      </c>
      <c r="H12" s="1">
        <f t="shared" si="0"/>
        <v>13.595092024539879</v>
      </c>
      <c r="I12" s="1">
        <f t="shared" si="1"/>
        <v>0.89971058461329145</v>
      </c>
      <c r="K12" s="1">
        <f t="shared" si="2"/>
        <v>1.0435601601130211</v>
      </c>
    </row>
    <row r="13" spans="1:11">
      <c r="A13">
        <v>2</v>
      </c>
      <c r="B13" t="s">
        <v>74</v>
      </c>
      <c r="C13">
        <v>1</v>
      </c>
      <c r="D13" t="s">
        <v>12</v>
      </c>
      <c r="F13">
        <v>8.5000000000000006E-2</v>
      </c>
      <c r="G13">
        <v>1.966</v>
      </c>
      <c r="H13" s="1">
        <f t="shared" si="0"/>
        <v>23.129411764705882</v>
      </c>
      <c r="I13" s="1">
        <f t="shared" si="1"/>
        <v>1.5306830246549485</v>
      </c>
      <c r="K13" s="1">
        <f t="shared" si="2"/>
        <v>0.92582999764539675</v>
      </c>
    </row>
    <row r="14" spans="1:11">
      <c r="A14">
        <v>2</v>
      </c>
      <c r="B14" t="s">
        <v>74</v>
      </c>
      <c r="C14">
        <v>2</v>
      </c>
      <c r="D14" t="s">
        <v>896</v>
      </c>
      <c r="E14" t="s">
        <v>897</v>
      </c>
      <c r="F14">
        <v>5.8999999999999997E-2</v>
      </c>
      <c r="G14">
        <v>1.1160000000000001</v>
      </c>
      <c r="H14" s="1">
        <f t="shared" si="0"/>
        <v>18.915254237288138</v>
      </c>
      <c r="I14" s="1">
        <f t="shared" si="1"/>
        <v>1.251793986919741</v>
      </c>
      <c r="K14" s="1">
        <f t="shared" si="2"/>
        <v>0.52554744525547448</v>
      </c>
    </row>
    <row r="15" spans="1:11">
      <c r="A15">
        <v>2</v>
      </c>
      <c r="B15" t="s">
        <v>74</v>
      </c>
      <c r="C15">
        <v>3</v>
      </c>
      <c r="D15" t="s">
        <v>898</v>
      </c>
      <c r="E15" t="s">
        <v>899</v>
      </c>
      <c r="F15">
        <v>0.11600000000000001</v>
      </c>
      <c r="G15">
        <v>2.3090000000000002</v>
      </c>
      <c r="H15" s="1">
        <f t="shared" si="0"/>
        <v>19.905172413793103</v>
      </c>
      <c r="I15" s="1">
        <f t="shared" si="1"/>
        <v>1.3173058539740392</v>
      </c>
      <c r="K15" s="1">
        <f t="shared" si="2"/>
        <v>1.0873557805509773</v>
      </c>
    </row>
    <row r="16" spans="1:11">
      <c r="A16">
        <v>2</v>
      </c>
      <c r="B16" t="s">
        <v>74</v>
      </c>
      <c r="C16">
        <v>4</v>
      </c>
      <c r="D16" t="s">
        <v>900</v>
      </c>
      <c r="E16" t="s">
        <v>901</v>
      </c>
      <c r="F16">
        <v>0.11799999999999999</v>
      </c>
      <c r="G16">
        <v>2.1779999999999999</v>
      </c>
      <c r="H16" s="1">
        <f t="shared" si="0"/>
        <v>18.457627118644069</v>
      </c>
      <c r="I16" s="1">
        <f t="shared" si="1"/>
        <v>1.2215086485265214</v>
      </c>
      <c r="K16" s="1">
        <f t="shared" si="2"/>
        <v>1.025665175417942</v>
      </c>
    </row>
    <row r="17" spans="1:11">
      <c r="A17">
        <v>2</v>
      </c>
      <c r="B17" t="s">
        <v>74</v>
      </c>
      <c r="C17">
        <v>5</v>
      </c>
      <c r="D17" t="s">
        <v>902</v>
      </c>
      <c r="E17" t="s">
        <v>903</v>
      </c>
      <c r="F17">
        <v>0.13</v>
      </c>
      <c r="G17">
        <v>1.69</v>
      </c>
      <c r="H17" s="1">
        <f t="shared" si="0"/>
        <v>13</v>
      </c>
      <c r="I17" s="1">
        <f t="shared" si="1"/>
        <v>0.86032794620738462</v>
      </c>
      <c r="K17" s="1">
        <f t="shared" si="2"/>
        <v>0.79585589828113967</v>
      </c>
    </row>
    <row r="18" spans="1:11">
      <c r="A18">
        <v>2</v>
      </c>
      <c r="B18" t="s">
        <v>74</v>
      </c>
      <c r="C18">
        <v>6</v>
      </c>
      <c r="D18" t="s">
        <v>218</v>
      </c>
      <c r="F18">
        <v>0.13200000000000001</v>
      </c>
      <c r="G18">
        <v>1.7769999999999999</v>
      </c>
      <c r="H18" s="1">
        <f t="shared" si="0"/>
        <v>13.462121212121211</v>
      </c>
      <c r="I18" s="1">
        <f t="shared" si="1"/>
        <v>0.89091069953993152</v>
      </c>
      <c r="K18" s="1">
        <f t="shared" si="2"/>
        <v>0.83682599481987285</v>
      </c>
    </row>
    <row r="19" spans="1:11">
      <c r="A19">
        <v>2</v>
      </c>
      <c r="B19" t="s">
        <v>74</v>
      </c>
      <c r="C19">
        <v>7</v>
      </c>
      <c r="D19" t="s">
        <v>219</v>
      </c>
      <c r="E19" t="s">
        <v>220</v>
      </c>
      <c r="F19">
        <v>0.12</v>
      </c>
      <c r="G19">
        <v>1.4359999999999999</v>
      </c>
      <c r="H19" s="1">
        <f t="shared" si="0"/>
        <v>11.966666666666667</v>
      </c>
      <c r="I19" s="1">
        <f t="shared" si="1"/>
        <v>0.79194290432936176</v>
      </c>
      <c r="K19" s="1">
        <f t="shared" si="2"/>
        <v>0.67624205321403341</v>
      </c>
    </row>
    <row r="20" spans="1:11">
      <c r="A20">
        <v>2</v>
      </c>
      <c r="B20" t="s">
        <v>74</v>
      </c>
      <c r="C20">
        <v>8</v>
      </c>
      <c r="D20" t="s">
        <v>221</v>
      </c>
      <c r="E20" t="s">
        <v>222</v>
      </c>
      <c r="F20">
        <v>0.161</v>
      </c>
      <c r="G20">
        <v>2.194</v>
      </c>
      <c r="H20" s="1">
        <f t="shared" si="0"/>
        <v>13.627329192546583</v>
      </c>
      <c r="I20" s="1">
        <f t="shared" si="1"/>
        <v>0.90184401050119534</v>
      </c>
      <c r="K20" s="1">
        <f t="shared" si="2"/>
        <v>1.0331999058158701</v>
      </c>
    </row>
    <row r="21" spans="1:11">
      <c r="A21">
        <v>2</v>
      </c>
      <c r="B21" t="s">
        <v>74</v>
      </c>
      <c r="C21">
        <v>9</v>
      </c>
      <c r="D21" t="s">
        <v>223</v>
      </c>
      <c r="E21" t="s">
        <v>224</v>
      </c>
      <c r="F21">
        <v>0.155</v>
      </c>
      <c r="G21">
        <v>1.4750000000000001</v>
      </c>
      <c r="H21" s="1">
        <f t="shared" si="0"/>
        <v>9.5161290322580658</v>
      </c>
      <c r="I21" s="1">
        <f t="shared" si="1"/>
        <v>0.62976859585900369</v>
      </c>
      <c r="K21" s="1">
        <f t="shared" si="2"/>
        <v>0.69460795855898283</v>
      </c>
    </row>
    <row r="22" spans="1:11">
      <c r="A22">
        <v>2</v>
      </c>
      <c r="B22" t="s">
        <v>74</v>
      </c>
      <c r="C22">
        <v>10</v>
      </c>
      <c r="D22" t="s">
        <v>225</v>
      </c>
      <c r="E22" t="s">
        <v>226</v>
      </c>
      <c r="F22">
        <v>0.153</v>
      </c>
      <c r="G22">
        <v>1.956</v>
      </c>
      <c r="H22" s="1">
        <f t="shared" si="0"/>
        <v>12.784313725490197</v>
      </c>
      <c r="I22" s="1">
        <f t="shared" si="1"/>
        <v>0.84605402854783529</v>
      </c>
      <c r="K22" s="1">
        <f t="shared" si="2"/>
        <v>0.92112079114669176</v>
      </c>
    </row>
    <row r="23" spans="1:11">
      <c r="A23">
        <v>2</v>
      </c>
      <c r="B23" t="s">
        <v>74</v>
      </c>
      <c r="C23">
        <v>11</v>
      </c>
      <c r="D23" t="s">
        <v>227</v>
      </c>
      <c r="E23" t="s">
        <v>228</v>
      </c>
      <c r="F23">
        <v>0.17699999999999999</v>
      </c>
      <c r="G23">
        <v>2.2109999999999999</v>
      </c>
      <c r="H23" s="1">
        <f t="shared" si="0"/>
        <v>12.491525423728813</v>
      </c>
      <c r="I23" s="1">
        <f t="shared" si="1"/>
        <v>0.8266775702149185</v>
      </c>
      <c r="K23" s="1">
        <f t="shared" si="2"/>
        <v>1.0412055568636684</v>
      </c>
    </row>
    <row r="24" spans="1:11">
      <c r="A24">
        <v>2</v>
      </c>
      <c r="B24" t="s">
        <v>74</v>
      </c>
      <c r="C24">
        <v>12</v>
      </c>
      <c r="D24" t="s">
        <v>229</v>
      </c>
      <c r="E24" t="s">
        <v>230</v>
      </c>
      <c r="F24">
        <v>0.16</v>
      </c>
      <c r="G24">
        <v>2.194</v>
      </c>
      <c r="H24" s="1">
        <f t="shared" si="0"/>
        <v>13.712499999999999</v>
      </c>
      <c r="I24" s="1">
        <f t="shared" si="1"/>
        <v>0.90748053556682773</v>
      </c>
      <c r="K24" s="1">
        <f t="shared" si="2"/>
        <v>1.0331999058158701</v>
      </c>
    </row>
    <row r="25" spans="1:11">
      <c r="A25">
        <v>2</v>
      </c>
      <c r="B25" t="s">
        <v>750</v>
      </c>
      <c r="C25">
        <v>1</v>
      </c>
      <c r="D25" t="s">
        <v>605</v>
      </c>
      <c r="E25" t="s">
        <v>606</v>
      </c>
      <c r="F25">
        <v>8.6999999999999994E-2</v>
      </c>
      <c r="G25">
        <v>2.1709999999999998</v>
      </c>
      <c r="H25" s="1">
        <f t="shared" si="0"/>
        <v>24.954022988505749</v>
      </c>
      <c r="I25" s="1">
        <f t="shared" si="1"/>
        <v>1.6514341036394626</v>
      </c>
      <c r="K25" s="1">
        <f t="shared" si="2"/>
        <v>1.0223687308688485</v>
      </c>
    </row>
    <row r="26" spans="1:11">
      <c r="A26">
        <v>2</v>
      </c>
      <c r="B26" t="s">
        <v>750</v>
      </c>
      <c r="C26">
        <v>2</v>
      </c>
      <c r="D26" t="s">
        <v>607</v>
      </c>
      <c r="E26" t="s">
        <v>608</v>
      </c>
      <c r="F26">
        <v>0.106</v>
      </c>
      <c r="G26">
        <v>1.87</v>
      </c>
      <c r="H26" s="1">
        <f t="shared" si="0"/>
        <v>17.641509433962266</v>
      </c>
      <c r="I26" s="1">
        <f t="shared" si="1"/>
        <v>1.1674987368706891</v>
      </c>
      <c r="K26" s="1">
        <f t="shared" si="2"/>
        <v>0.88062161525782912</v>
      </c>
    </row>
    <row r="27" spans="1:11">
      <c r="A27">
        <v>2</v>
      </c>
      <c r="B27" t="s">
        <v>750</v>
      </c>
      <c r="C27">
        <v>3</v>
      </c>
      <c r="D27" t="s">
        <v>609</v>
      </c>
      <c r="F27">
        <v>0.108</v>
      </c>
      <c r="G27">
        <v>2.0710000000000002</v>
      </c>
      <c r="H27" s="1">
        <f t="shared" si="0"/>
        <v>19.175925925925927</v>
      </c>
      <c r="I27" s="1">
        <f t="shared" si="1"/>
        <v>1.2690449975751379</v>
      </c>
      <c r="K27" s="1">
        <f t="shared" si="2"/>
        <v>0.97527666588179907</v>
      </c>
    </row>
    <row r="28" spans="1:11">
      <c r="A28">
        <v>2</v>
      </c>
      <c r="B28" t="s">
        <v>750</v>
      </c>
      <c r="C28">
        <v>4</v>
      </c>
      <c r="D28" t="s">
        <v>610</v>
      </c>
      <c r="E28" t="s">
        <v>611</v>
      </c>
      <c r="F28">
        <v>0.11899999999999999</v>
      </c>
      <c r="G28">
        <v>2.2410000000000001</v>
      </c>
      <c r="H28" s="1">
        <f t="shared" si="0"/>
        <v>18.831932773109244</v>
      </c>
      <c r="I28" s="1">
        <f t="shared" si="1"/>
        <v>1.246279849677278</v>
      </c>
      <c r="K28" s="1">
        <f t="shared" si="2"/>
        <v>1.0553331763597835</v>
      </c>
    </row>
    <row r="29" spans="1:11">
      <c r="A29">
        <v>2</v>
      </c>
      <c r="B29" t="s">
        <v>750</v>
      </c>
      <c r="C29">
        <v>5</v>
      </c>
      <c r="D29" t="s">
        <v>612</v>
      </c>
      <c r="F29">
        <v>0.124</v>
      </c>
      <c r="G29">
        <v>1.9890000000000001</v>
      </c>
      <c r="H29" s="1">
        <f t="shared" si="0"/>
        <v>16.040322580645164</v>
      </c>
      <c r="I29" s="1">
        <f t="shared" si="1"/>
        <v>1.0615336755623377</v>
      </c>
      <c r="K29" s="1">
        <f t="shared" si="2"/>
        <v>0.93666117259241821</v>
      </c>
    </row>
    <row r="30" spans="1:11">
      <c r="A30">
        <v>2</v>
      </c>
      <c r="B30" t="s">
        <v>750</v>
      </c>
      <c r="C30">
        <v>6</v>
      </c>
      <c r="D30" t="s">
        <v>613</v>
      </c>
      <c r="F30">
        <v>0.153</v>
      </c>
      <c r="G30">
        <v>2.3010000000000002</v>
      </c>
      <c r="H30" s="1">
        <f t="shared" si="0"/>
        <v>15.039215686274511</v>
      </c>
      <c r="I30" s="1">
        <f t="shared" si="1"/>
        <v>0.99528134953403335</v>
      </c>
      <c r="K30" s="1">
        <f t="shared" si="2"/>
        <v>1.0835884153520132</v>
      </c>
    </row>
    <row r="31" spans="1:11">
      <c r="A31">
        <v>2</v>
      </c>
      <c r="B31" t="s">
        <v>750</v>
      </c>
      <c r="C31">
        <v>7</v>
      </c>
      <c r="D31" t="s">
        <v>614</v>
      </c>
      <c r="E31" t="s">
        <v>615</v>
      </c>
      <c r="F31">
        <v>0.16400000000000001</v>
      </c>
      <c r="G31">
        <v>1.667</v>
      </c>
      <c r="H31" s="1">
        <f t="shared" si="0"/>
        <v>10.164634146341463</v>
      </c>
      <c r="I31" s="1">
        <f t="shared" si="1"/>
        <v>0.67268606300549261</v>
      </c>
      <c r="K31" s="1">
        <f t="shared" si="2"/>
        <v>0.78502472333411821</v>
      </c>
    </row>
    <row r="32" spans="1:11">
      <c r="A32">
        <v>2</v>
      </c>
      <c r="B32" t="s">
        <v>750</v>
      </c>
      <c r="C32">
        <v>8</v>
      </c>
      <c r="D32" t="s">
        <v>616</v>
      </c>
      <c r="F32">
        <v>0.188</v>
      </c>
      <c r="G32">
        <v>2.2040000000000002</v>
      </c>
      <c r="H32" s="1">
        <f t="shared" si="0"/>
        <v>11.723404255319149</v>
      </c>
      <c r="I32" s="1">
        <f t="shared" si="1"/>
        <v>0.77584402350289516</v>
      </c>
      <c r="K32" s="1">
        <f t="shared" si="2"/>
        <v>1.0379091123145752</v>
      </c>
    </row>
    <row r="33" spans="1:11">
      <c r="A33">
        <v>2</v>
      </c>
      <c r="B33" t="s">
        <v>750</v>
      </c>
      <c r="C33">
        <v>9</v>
      </c>
      <c r="D33" t="s">
        <v>617</v>
      </c>
      <c r="E33" t="s">
        <v>618</v>
      </c>
      <c r="F33">
        <v>0.14799999999999999</v>
      </c>
      <c r="G33">
        <v>1.8859999999999999</v>
      </c>
      <c r="H33" s="1">
        <f t="shared" si="0"/>
        <v>12.743243243243244</v>
      </c>
      <c r="I33" s="1">
        <f t="shared" si="1"/>
        <v>0.84333602211389169</v>
      </c>
      <c r="K33" s="1">
        <f t="shared" si="2"/>
        <v>0.88815634565575696</v>
      </c>
    </row>
    <row r="34" spans="1:11">
      <c r="A34">
        <v>2</v>
      </c>
      <c r="B34" t="s">
        <v>750</v>
      </c>
      <c r="C34">
        <v>10</v>
      </c>
      <c r="D34" t="s">
        <v>619</v>
      </c>
      <c r="E34" t="s">
        <v>620</v>
      </c>
      <c r="F34">
        <v>0.191</v>
      </c>
      <c r="G34">
        <v>2.0830000000000002</v>
      </c>
      <c r="H34" s="1">
        <f t="shared" si="0"/>
        <v>10.905759162303665</v>
      </c>
      <c r="I34" s="1">
        <f t="shared" si="1"/>
        <v>0.72173302937977535</v>
      </c>
      <c r="K34" s="1">
        <f t="shared" si="2"/>
        <v>0.98092771368024501</v>
      </c>
    </row>
    <row r="35" spans="1:11">
      <c r="A35">
        <v>2</v>
      </c>
      <c r="B35" t="s">
        <v>750</v>
      </c>
      <c r="C35">
        <v>11</v>
      </c>
      <c r="D35" t="s">
        <v>621</v>
      </c>
      <c r="F35">
        <v>0.16300000000000001</v>
      </c>
      <c r="G35">
        <v>2.1389999999999998</v>
      </c>
      <c r="H35" s="1">
        <f t="shared" si="0"/>
        <v>13.122699386503065</v>
      </c>
      <c r="I35" s="1">
        <f t="shared" si="1"/>
        <v>0.86844807783746836</v>
      </c>
      <c r="K35" s="1">
        <f t="shared" si="2"/>
        <v>1.0072992700729926</v>
      </c>
    </row>
    <row r="36" spans="1:11">
      <c r="A36">
        <v>2</v>
      </c>
      <c r="B36" t="s">
        <v>750</v>
      </c>
      <c r="C36">
        <v>12</v>
      </c>
      <c r="D36" t="s">
        <v>622</v>
      </c>
      <c r="F36">
        <v>0.14399999999999999</v>
      </c>
      <c r="G36">
        <v>2.0099999999999998</v>
      </c>
      <c r="H36" s="1">
        <f t="shared" si="0"/>
        <v>13.958333333333332</v>
      </c>
      <c r="I36" s="1">
        <f t="shared" si="1"/>
        <v>0.92374955762651867</v>
      </c>
      <c r="K36" s="1">
        <f t="shared" si="2"/>
        <v>0.9465505062396985</v>
      </c>
    </row>
    <row r="37" spans="1:11">
      <c r="A37">
        <v>2</v>
      </c>
      <c r="B37" t="s">
        <v>138</v>
      </c>
      <c r="C37">
        <v>1</v>
      </c>
      <c r="D37" t="s">
        <v>623</v>
      </c>
      <c r="E37" t="s">
        <v>624</v>
      </c>
      <c r="F37">
        <v>6.2E-2</v>
      </c>
      <c r="G37">
        <v>1.2729999999999999</v>
      </c>
      <c r="H37" s="1">
        <f t="shared" si="0"/>
        <v>20.532258064516128</v>
      </c>
      <c r="I37" s="1">
        <f t="shared" si="1"/>
        <v>1.3588058008957824</v>
      </c>
      <c r="K37" s="1">
        <f t="shared" si="2"/>
        <v>0.59948198728514246</v>
      </c>
    </row>
    <row r="38" spans="1:11">
      <c r="A38">
        <v>2</v>
      </c>
      <c r="B38" t="s">
        <v>138</v>
      </c>
      <c r="C38">
        <v>2</v>
      </c>
      <c r="D38" t="s">
        <v>625</v>
      </c>
      <c r="E38" t="s">
        <v>626</v>
      </c>
      <c r="F38">
        <v>0.11700000000000001</v>
      </c>
      <c r="G38">
        <v>2.2229999999999999</v>
      </c>
      <c r="H38" s="1">
        <f t="shared" si="0"/>
        <v>18.999999999999996</v>
      </c>
      <c r="I38" s="1">
        <f t="shared" si="1"/>
        <v>1.2574023829184851</v>
      </c>
      <c r="K38" s="1">
        <f t="shared" si="2"/>
        <v>1.0468566046621144</v>
      </c>
    </row>
    <row r="39" spans="1:11">
      <c r="A39">
        <v>2</v>
      </c>
      <c r="B39" t="s">
        <v>138</v>
      </c>
      <c r="C39">
        <v>3</v>
      </c>
      <c r="D39" t="s">
        <v>627</v>
      </c>
      <c r="E39" t="s">
        <v>628</v>
      </c>
      <c r="F39">
        <v>0.125</v>
      </c>
      <c r="G39">
        <v>2.33</v>
      </c>
      <c r="H39" s="1">
        <f t="shared" si="0"/>
        <v>18.64</v>
      </c>
      <c r="I39" s="1">
        <f t="shared" si="1"/>
        <v>1.2335779167158192</v>
      </c>
      <c r="K39" s="1">
        <f t="shared" si="2"/>
        <v>1.0972451141982578</v>
      </c>
    </row>
    <row r="40" spans="1:11">
      <c r="A40">
        <v>2</v>
      </c>
      <c r="B40" t="s">
        <v>138</v>
      </c>
      <c r="C40">
        <v>4</v>
      </c>
      <c r="D40" t="s">
        <v>629</v>
      </c>
      <c r="F40">
        <v>6.8000000000000005E-2</v>
      </c>
      <c r="G40">
        <v>1.171</v>
      </c>
      <c r="H40" s="1">
        <f t="shared" si="0"/>
        <v>17.220588235294116</v>
      </c>
      <c r="I40" s="1">
        <f t="shared" si="1"/>
        <v>1.1396425622272028</v>
      </c>
      <c r="K40" s="1">
        <f t="shared" si="2"/>
        <v>0.55144808099835185</v>
      </c>
    </row>
    <row r="41" spans="1:11">
      <c r="A41">
        <v>2</v>
      </c>
      <c r="B41" t="s">
        <v>138</v>
      </c>
      <c r="C41">
        <v>5</v>
      </c>
      <c r="D41" t="s">
        <v>630</v>
      </c>
      <c r="E41" t="s">
        <v>631</v>
      </c>
      <c r="F41">
        <v>0.126</v>
      </c>
      <c r="G41">
        <v>2.3290000000000002</v>
      </c>
      <c r="H41" s="1">
        <f t="shared" si="0"/>
        <v>18.484126984126984</v>
      </c>
      <c r="I41" s="1">
        <f t="shared" si="1"/>
        <v>1.2232623850531128</v>
      </c>
      <c r="K41" s="1">
        <f t="shared" si="2"/>
        <v>1.0967741935483872</v>
      </c>
    </row>
    <row r="42" spans="1:11">
      <c r="A42">
        <v>2</v>
      </c>
      <c r="B42" t="s">
        <v>138</v>
      </c>
      <c r="C42">
        <v>6</v>
      </c>
      <c r="D42" t="s">
        <v>632</v>
      </c>
      <c r="E42" t="s">
        <v>573</v>
      </c>
      <c r="F42">
        <v>0.14299999999999999</v>
      </c>
      <c r="G42">
        <v>2.306</v>
      </c>
      <c r="H42" s="1">
        <f t="shared" si="0"/>
        <v>16.125874125874127</v>
      </c>
      <c r="I42" s="1">
        <f t="shared" si="1"/>
        <v>1.0671953975009301</v>
      </c>
      <c r="K42" s="1">
        <f t="shared" si="2"/>
        <v>1.0859430186013657</v>
      </c>
    </row>
    <row r="43" spans="1:11">
      <c r="A43">
        <v>2</v>
      </c>
      <c r="B43" t="s">
        <v>138</v>
      </c>
      <c r="C43">
        <v>7</v>
      </c>
      <c r="D43" t="s">
        <v>574</v>
      </c>
      <c r="F43">
        <v>0.17799999999999999</v>
      </c>
      <c r="G43">
        <v>2.4079999999999999</v>
      </c>
      <c r="H43" s="1">
        <f t="shared" si="0"/>
        <v>13.52808988764045</v>
      </c>
      <c r="I43" s="1">
        <f t="shared" si="1"/>
        <v>0.89527644531866135</v>
      </c>
      <c r="K43" s="1">
        <f t="shared" si="2"/>
        <v>1.1339769248881564</v>
      </c>
    </row>
    <row r="44" spans="1:11">
      <c r="A44">
        <v>2</v>
      </c>
      <c r="B44" t="s">
        <v>138</v>
      </c>
      <c r="C44">
        <v>8</v>
      </c>
      <c r="D44" t="s">
        <v>575</v>
      </c>
      <c r="E44" t="s">
        <v>576</v>
      </c>
      <c r="F44">
        <v>0.20100000000000001</v>
      </c>
      <c r="G44">
        <v>2.5049999999999999</v>
      </c>
      <c r="H44" s="1">
        <f t="shared" si="0"/>
        <v>12.462686567164178</v>
      </c>
      <c r="I44" s="1">
        <f t="shared" si="1"/>
        <v>0.82476904142728602</v>
      </c>
      <c r="K44" s="1">
        <f t="shared" si="2"/>
        <v>1.1796562279255944</v>
      </c>
    </row>
    <row r="45" spans="1:11">
      <c r="A45">
        <v>2</v>
      </c>
      <c r="B45" t="s">
        <v>138</v>
      </c>
      <c r="C45">
        <v>9</v>
      </c>
      <c r="D45" t="s">
        <v>577</v>
      </c>
      <c r="E45" t="s">
        <v>578</v>
      </c>
      <c r="F45">
        <v>0.18099999999999999</v>
      </c>
      <c r="G45">
        <v>2.2229999999999999</v>
      </c>
      <c r="H45" s="1">
        <f t="shared" si="0"/>
        <v>12.281767955801104</v>
      </c>
      <c r="I45" s="1">
        <f t="shared" si="1"/>
        <v>0.81279601547769487</v>
      </c>
      <c r="K45" s="1">
        <f t="shared" si="2"/>
        <v>1.0468566046621144</v>
      </c>
    </row>
    <row r="46" spans="1:11">
      <c r="A46">
        <v>2</v>
      </c>
      <c r="B46" t="s">
        <v>138</v>
      </c>
      <c r="C46">
        <v>10</v>
      </c>
      <c r="D46" t="s">
        <v>579</v>
      </c>
      <c r="E46" t="s">
        <v>580</v>
      </c>
      <c r="F46">
        <v>0.191</v>
      </c>
      <c r="G46">
        <v>2.262</v>
      </c>
      <c r="H46" s="1">
        <f t="shared" si="0"/>
        <v>11.842931937172775</v>
      </c>
      <c r="I46" s="1">
        <f t="shared" si="1"/>
        <v>0.78375425466013049</v>
      </c>
      <c r="K46" s="1">
        <f t="shared" si="2"/>
        <v>1.0652225100070638</v>
      </c>
    </row>
    <row r="47" spans="1:11">
      <c r="A47">
        <v>2</v>
      </c>
      <c r="B47" t="s">
        <v>138</v>
      </c>
      <c r="C47">
        <v>11</v>
      </c>
      <c r="D47" t="s">
        <v>581</v>
      </c>
      <c r="E47" t="s">
        <v>582</v>
      </c>
      <c r="F47">
        <v>0.19</v>
      </c>
      <c r="G47">
        <v>2.222</v>
      </c>
      <c r="H47" s="1">
        <f t="shared" si="0"/>
        <v>11.694736842105263</v>
      </c>
      <c r="I47" s="1">
        <f t="shared" si="1"/>
        <v>0.77394684067725039</v>
      </c>
      <c r="K47" s="1">
        <f t="shared" si="2"/>
        <v>1.0463856840122439</v>
      </c>
    </row>
    <row r="48" spans="1:11">
      <c r="A48">
        <v>2</v>
      </c>
      <c r="B48" t="s">
        <v>138</v>
      </c>
      <c r="C48">
        <v>12</v>
      </c>
      <c r="D48" t="s">
        <v>583</v>
      </c>
      <c r="E48" t="s">
        <v>584</v>
      </c>
      <c r="F48">
        <v>0.17399999999999999</v>
      </c>
      <c r="G48">
        <v>2.222</v>
      </c>
      <c r="H48" s="1">
        <f t="shared" si="0"/>
        <v>12.770114942528737</v>
      </c>
      <c r="I48" s="1">
        <f t="shared" si="1"/>
        <v>0.84511436625676783</v>
      </c>
      <c r="K48" s="1">
        <f t="shared" si="2"/>
        <v>1.0463856840122439</v>
      </c>
    </row>
    <row r="49" spans="1:11">
      <c r="A49">
        <v>2</v>
      </c>
      <c r="B49" t="s">
        <v>161</v>
      </c>
      <c r="C49">
        <v>1</v>
      </c>
      <c r="D49" t="s">
        <v>585</v>
      </c>
      <c r="F49">
        <v>0.108</v>
      </c>
      <c r="G49">
        <v>2.1349999999999998</v>
      </c>
      <c r="H49" s="1">
        <f t="shared" si="0"/>
        <v>19.768518518518515</v>
      </c>
      <c r="I49" s="1">
        <f t="shared" si="1"/>
        <v>1.3082622258922834</v>
      </c>
      <c r="K49" s="1">
        <f t="shared" si="2"/>
        <v>1.0054155874735107</v>
      </c>
    </row>
    <row r="50" spans="1:11">
      <c r="A50">
        <v>2</v>
      </c>
      <c r="B50" t="s">
        <v>161</v>
      </c>
      <c r="C50">
        <v>2</v>
      </c>
      <c r="D50" t="s">
        <v>586</v>
      </c>
      <c r="F50">
        <v>0.128</v>
      </c>
      <c r="G50">
        <v>2.202</v>
      </c>
      <c r="H50" s="1">
        <f t="shared" si="0"/>
        <v>17.203125</v>
      </c>
      <c r="I50" s="1">
        <f t="shared" si="1"/>
        <v>1.1384868615076087</v>
      </c>
      <c r="K50" s="1">
        <f t="shared" si="2"/>
        <v>1.0369672710148341</v>
      </c>
    </row>
    <row r="51" spans="1:11">
      <c r="A51">
        <v>2</v>
      </c>
      <c r="B51" t="s">
        <v>161</v>
      </c>
      <c r="C51">
        <v>3</v>
      </c>
      <c r="D51" t="s">
        <v>587</v>
      </c>
      <c r="F51">
        <v>0.1</v>
      </c>
      <c r="G51">
        <v>1.6379999999999999</v>
      </c>
      <c r="H51" s="1">
        <f t="shared" si="0"/>
        <v>16.38</v>
      </c>
      <c r="I51" s="1">
        <f t="shared" si="1"/>
        <v>1.0840132122213046</v>
      </c>
      <c r="K51" s="1">
        <f t="shared" si="2"/>
        <v>0.77136802448787378</v>
      </c>
    </row>
    <row r="52" spans="1:11">
      <c r="A52">
        <v>2</v>
      </c>
      <c r="B52" t="s">
        <v>161</v>
      </c>
      <c r="C52">
        <v>4</v>
      </c>
      <c r="D52" t="s">
        <v>588</v>
      </c>
      <c r="E52" t="s">
        <v>589</v>
      </c>
      <c r="F52">
        <v>0.114</v>
      </c>
      <c r="G52">
        <v>2.351</v>
      </c>
      <c r="H52" s="1">
        <f t="shared" si="0"/>
        <v>20.62280701754386</v>
      </c>
      <c r="I52" s="1">
        <f t="shared" si="1"/>
        <v>1.3647982466488269</v>
      </c>
      <c r="K52" s="1">
        <f t="shared" si="2"/>
        <v>1.1071344478455381</v>
      </c>
    </row>
    <row r="53" spans="1:11">
      <c r="A53">
        <v>2</v>
      </c>
      <c r="B53" t="s">
        <v>161</v>
      </c>
      <c r="C53">
        <v>5</v>
      </c>
      <c r="D53" t="s">
        <v>590</v>
      </c>
      <c r="F53">
        <v>0.13200000000000001</v>
      </c>
      <c r="G53">
        <v>2.2599999999999998</v>
      </c>
      <c r="H53" s="1">
        <f t="shared" si="0"/>
        <v>17.121212121212118</v>
      </c>
      <c r="I53" s="1">
        <f t="shared" si="1"/>
        <v>1.1330659431402617</v>
      </c>
      <c r="K53" s="1">
        <f t="shared" si="2"/>
        <v>1.0642806687073227</v>
      </c>
    </row>
    <row r="54" spans="1:11">
      <c r="A54">
        <v>2</v>
      </c>
      <c r="B54" t="s">
        <v>161</v>
      </c>
      <c r="C54">
        <v>6</v>
      </c>
      <c r="D54" t="s">
        <v>591</v>
      </c>
      <c r="F54">
        <v>0.16500000000000001</v>
      </c>
      <c r="G54">
        <v>2.2810000000000001</v>
      </c>
      <c r="H54" s="1">
        <f t="shared" si="0"/>
        <v>13.824242424242424</v>
      </c>
      <c r="I54" s="1">
        <f t="shared" si="1"/>
        <v>0.91487554559396012</v>
      </c>
      <c r="K54" s="1">
        <f t="shared" si="2"/>
        <v>1.0741700023546032</v>
      </c>
    </row>
    <row r="55" spans="1:11">
      <c r="A55">
        <v>2</v>
      </c>
      <c r="B55" t="s">
        <v>161</v>
      </c>
      <c r="C55">
        <v>7</v>
      </c>
      <c r="D55" t="s">
        <v>592</v>
      </c>
      <c r="E55" t="s">
        <v>593</v>
      </c>
      <c r="F55">
        <v>0.214</v>
      </c>
      <c r="G55">
        <v>2.3769999999999998</v>
      </c>
      <c r="H55" s="1">
        <f t="shared" si="0"/>
        <v>11.107476635514018</v>
      </c>
      <c r="I55" s="1">
        <f t="shared" si="1"/>
        <v>0.73508250472140668</v>
      </c>
      <c r="K55" s="1">
        <f t="shared" si="2"/>
        <v>1.1193783847421708</v>
      </c>
    </row>
    <row r="56" spans="1:11">
      <c r="A56">
        <v>2</v>
      </c>
      <c r="B56" t="s">
        <v>161</v>
      </c>
      <c r="C56">
        <v>8</v>
      </c>
      <c r="D56" t="s">
        <v>594</v>
      </c>
      <c r="E56" t="s">
        <v>595</v>
      </c>
      <c r="F56">
        <v>0.20499999999999999</v>
      </c>
      <c r="G56">
        <v>2.351</v>
      </c>
      <c r="H56" s="1">
        <f t="shared" si="0"/>
        <v>11.46829268292683</v>
      </c>
      <c r="I56" s="1">
        <f t="shared" si="1"/>
        <v>0.75896097618520131</v>
      </c>
      <c r="K56" s="1">
        <f t="shared" si="2"/>
        <v>1.1071344478455381</v>
      </c>
    </row>
    <row r="57" spans="1:11">
      <c r="A57">
        <v>2</v>
      </c>
      <c r="B57" t="s">
        <v>161</v>
      </c>
      <c r="C57">
        <v>9</v>
      </c>
      <c r="D57" t="s">
        <v>596</v>
      </c>
      <c r="E57" t="s">
        <v>597</v>
      </c>
      <c r="F57">
        <v>0.20300000000000001</v>
      </c>
      <c r="G57">
        <v>2.2389999999999999</v>
      </c>
      <c r="H57" s="1">
        <f t="shared" si="0"/>
        <v>11.029556650246304</v>
      </c>
      <c r="I57" s="1">
        <f t="shared" si="1"/>
        <v>0.72992583234495412</v>
      </c>
      <c r="K57" s="1">
        <f t="shared" si="2"/>
        <v>1.0543913350600425</v>
      </c>
    </row>
    <row r="58" spans="1:11">
      <c r="A58">
        <v>2</v>
      </c>
      <c r="B58" t="s">
        <v>161</v>
      </c>
      <c r="C58">
        <v>10</v>
      </c>
      <c r="D58" t="s">
        <v>598</v>
      </c>
      <c r="E58" t="s">
        <v>284</v>
      </c>
      <c r="F58">
        <v>0.222</v>
      </c>
      <c r="G58">
        <v>2.3260000000000001</v>
      </c>
      <c r="H58" s="1">
        <f t="shared" si="0"/>
        <v>10.477477477477478</v>
      </c>
      <c r="I58" s="1">
        <f t="shared" si="1"/>
        <v>0.69338974458710212</v>
      </c>
      <c r="K58" s="1">
        <f t="shared" si="2"/>
        <v>1.0953614315987756</v>
      </c>
    </row>
    <row r="59" spans="1:11">
      <c r="A59">
        <v>2</v>
      </c>
      <c r="B59" t="s">
        <v>161</v>
      </c>
      <c r="C59">
        <v>11</v>
      </c>
      <c r="D59" t="s">
        <v>285</v>
      </c>
      <c r="E59" t="s">
        <v>286</v>
      </c>
      <c r="F59">
        <v>0.159</v>
      </c>
      <c r="G59">
        <v>2.15</v>
      </c>
      <c r="H59" s="1">
        <f t="shared" si="0"/>
        <v>13.522012578616351</v>
      </c>
      <c r="I59" s="1">
        <f t="shared" si="1"/>
        <v>0.89487425464241743</v>
      </c>
      <c r="K59" s="1">
        <f t="shared" si="2"/>
        <v>1.0124793972215682</v>
      </c>
    </row>
    <row r="60" spans="1:11">
      <c r="A60">
        <v>2</v>
      </c>
      <c r="B60" t="s">
        <v>161</v>
      </c>
      <c r="C60">
        <v>12</v>
      </c>
      <c r="D60" t="s">
        <v>287</v>
      </c>
      <c r="E60" t="s">
        <v>288</v>
      </c>
      <c r="F60">
        <v>0.16300000000000001</v>
      </c>
      <c r="G60">
        <v>1.9279999999999999</v>
      </c>
      <c r="H60" s="1">
        <f t="shared" si="0"/>
        <v>11.828220858895705</v>
      </c>
      <c r="I60" s="1">
        <f t="shared" si="1"/>
        <v>0.78278068914008381</v>
      </c>
      <c r="K60" s="1">
        <f t="shared" si="2"/>
        <v>0.90793501295031787</v>
      </c>
    </row>
    <row r="61" spans="1:11">
      <c r="A61">
        <v>2</v>
      </c>
      <c r="B61" t="s">
        <v>52</v>
      </c>
      <c r="C61">
        <v>1</v>
      </c>
      <c r="D61" t="s">
        <v>289</v>
      </c>
      <c r="F61">
        <v>8.4000000000000005E-2</v>
      </c>
      <c r="G61">
        <v>1.7490000000000001</v>
      </c>
      <c r="H61" s="1">
        <f t="shared" si="0"/>
        <v>20.821428571428573</v>
      </c>
      <c r="I61" s="1">
        <f t="shared" si="1"/>
        <v>1.3779428369200695</v>
      </c>
      <c r="K61" s="1">
        <f t="shared" si="2"/>
        <v>0.82364021662349907</v>
      </c>
    </row>
    <row r="62" spans="1:11">
      <c r="A62">
        <v>2</v>
      </c>
      <c r="B62" t="s">
        <v>52</v>
      </c>
      <c r="C62">
        <v>2</v>
      </c>
      <c r="D62" t="s">
        <v>290</v>
      </c>
      <c r="E62" t="s">
        <v>291</v>
      </c>
      <c r="F62">
        <v>9.8000000000000004E-2</v>
      </c>
      <c r="G62">
        <v>1.73</v>
      </c>
      <c r="H62" s="1">
        <f t="shared" si="0"/>
        <v>17.653061224489797</v>
      </c>
      <c r="I62" s="1">
        <f t="shared" si="1"/>
        <v>1.1682632236568096</v>
      </c>
      <c r="K62" s="1">
        <f t="shared" si="2"/>
        <v>0.81469272427595951</v>
      </c>
    </row>
    <row r="63" spans="1:11">
      <c r="A63">
        <v>2</v>
      </c>
      <c r="B63" t="s">
        <v>52</v>
      </c>
      <c r="C63">
        <v>3</v>
      </c>
      <c r="D63" t="s">
        <v>292</v>
      </c>
      <c r="E63" t="s">
        <v>293</v>
      </c>
      <c r="F63">
        <v>0.10299999999999999</v>
      </c>
      <c r="G63">
        <v>2.0139999999999998</v>
      </c>
      <c r="H63" s="1">
        <f t="shared" si="0"/>
        <v>19.553398058252426</v>
      </c>
      <c r="I63" s="1">
        <f t="shared" si="1"/>
        <v>1.2940257532947517</v>
      </c>
      <c r="K63" s="1">
        <f t="shared" si="2"/>
        <v>0.94843418883918051</v>
      </c>
    </row>
    <row r="64" spans="1:11">
      <c r="A64">
        <v>2</v>
      </c>
      <c r="B64" t="s">
        <v>52</v>
      </c>
      <c r="C64">
        <v>4</v>
      </c>
      <c r="D64" t="s">
        <v>294</v>
      </c>
      <c r="E64" t="s">
        <v>295</v>
      </c>
      <c r="F64">
        <v>0.1</v>
      </c>
      <c r="G64">
        <v>2.1619999999999999</v>
      </c>
      <c r="H64" s="1">
        <f t="shared" si="0"/>
        <v>21.619999999999997</v>
      </c>
      <c r="I64" s="1">
        <f t="shared" si="1"/>
        <v>1.4307915536156657</v>
      </c>
      <c r="K64" s="1">
        <f t="shared" si="2"/>
        <v>1.0181304450200142</v>
      </c>
    </row>
    <row r="65" spans="1:11">
      <c r="A65">
        <v>2</v>
      </c>
      <c r="B65" t="s">
        <v>52</v>
      </c>
      <c r="C65">
        <v>5</v>
      </c>
      <c r="D65" t="s">
        <v>296</v>
      </c>
      <c r="E65" t="s">
        <v>297</v>
      </c>
      <c r="F65">
        <v>0.108</v>
      </c>
      <c r="G65">
        <v>2.1309999999999998</v>
      </c>
      <c r="H65" s="1">
        <f t="shared" ref="H65:H96" si="3">G65/F65</f>
        <v>19.731481481481481</v>
      </c>
      <c r="I65" s="1">
        <f t="shared" si="1"/>
        <v>1.305811149122462</v>
      </c>
      <c r="K65" s="1">
        <f t="shared" si="2"/>
        <v>1.0035319048740285</v>
      </c>
    </row>
    <row r="66" spans="1:11">
      <c r="A66">
        <v>2</v>
      </c>
      <c r="B66" t="s">
        <v>52</v>
      </c>
      <c r="C66">
        <v>6</v>
      </c>
      <c r="D66" t="s">
        <v>298</v>
      </c>
      <c r="E66" t="s">
        <v>13</v>
      </c>
      <c r="F66">
        <v>0.108</v>
      </c>
      <c r="G66">
        <v>1.7669999999999999</v>
      </c>
      <c r="H66" s="1">
        <f t="shared" si="3"/>
        <v>16.361111111111111</v>
      </c>
      <c r="I66" s="1">
        <f t="shared" ref="I66:I96" si="4">H66/$H$98</f>
        <v>1.0827631630686956</v>
      </c>
      <c r="K66" s="1">
        <f t="shared" ref="K66:K96" si="5">G66/$G$98</f>
        <v>0.83211678832116787</v>
      </c>
    </row>
    <row r="67" spans="1:11">
      <c r="A67">
        <v>2</v>
      </c>
      <c r="B67" t="s">
        <v>52</v>
      </c>
      <c r="C67">
        <v>7</v>
      </c>
      <c r="D67" t="s">
        <v>14</v>
      </c>
      <c r="E67" t="s">
        <v>15</v>
      </c>
      <c r="F67">
        <v>0.14899999999999999</v>
      </c>
      <c r="G67">
        <v>2.4169999999999998</v>
      </c>
      <c r="H67" s="1">
        <f t="shared" si="3"/>
        <v>16.221476510067113</v>
      </c>
      <c r="I67" s="1">
        <f t="shared" si="4"/>
        <v>1.0735222746428748</v>
      </c>
      <c r="K67" s="1">
        <f t="shared" si="5"/>
        <v>1.1382152107369907</v>
      </c>
    </row>
    <row r="68" spans="1:11">
      <c r="A68">
        <v>2</v>
      </c>
      <c r="B68" t="s">
        <v>52</v>
      </c>
      <c r="C68">
        <v>8</v>
      </c>
      <c r="D68" t="s">
        <v>16</v>
      </c>
      <c r="E68" t="s">
        <v>17</v>
      </c>
      <c r="F68">
        <v>7.2999999999999995E-2</v>
      </c>
      <c r="G68">
        <v>0.33100000000000002</v>
      </c>
      <c r="H68" s="1">
        <f t="shared" si="3"/>
        <v>4.5342465753424666</v>
      </c>
      <c r="I68" s="1">
        <f t="shared" si="4"/>
        <v>0.30007223413555784</v>
      </c>
      <c r="K68" s="1">
        <f t="shared" si="5"/>
        <v>0.15587473510713445</v>
      </c>
    </row>
    <row r="69" spans="1:11">
      <c r="A69">
        <v>2</v>
      </c>
      <c r="B69" t="s">
        <v>52</v>
      </c>
      <c r="C69">
        <v>9</v>
      </c>
      <c r="D69" t="s">
        <v>18</v>
      </c>
      <c r="E69" t="s">
        <v>19</v>
      </c>
      <c r="F69">
        <v>0.12</v>
      </c>
      <c r="G69">
        <v>2.0750000000000002</v>
      </c>
      <c r="H69" s="1">
        <f t="shared" si="3"/>
        <v>17.291666666666668</v>
      </c>
      <c r="I69" s="1">
        <f t="shared" si="4"/>
        <v>1.1443464669104637</v>
      </c>
      <c r="K69" s="1">
        <f t="shared" si="5"/>
        <v>0.97716034848128097</v>
      </c>
    </row>
    <row r="70" spans="1:11">
      <c r="A70">
        <v>2</v>
      </c>
      <c r="B70" t="s">
        <v>52</v>
      </c>
      <c r="C70">
        <v>10</v>
      </c>
      <c r="D70" t="s">
        <v>20</v>
      </c>
      <c r="E70" t="s">
        <v>21</v>
      </c>
      <c r="F70">
        <v>0.17599999999999999</v>
      </c>
      <c r="G70">
        <v>2.2709999999999999</v>
      </c>
      <c r="H70" s="1">
        <f t="shared" si="3"/>
        <v>12.903409090909092</v>
      </c>
      <c r="I70" s="1">
        <f t="shared" si="4"/>
        <v>0.85393564940427036</v>
      </c>
      <c r="K70" s="1">
        <f t="shared" si="5"/>
        <v>1.0694607958558984</v>
      </c>
    </row>
    <row r="71" spans="1:11">
      <c r="A71">
        <v>2</v>
      </c>
      <c r="B71" t="s">
        <v>52</v>
      </c>
      <c r="C71">
        <v>11</v>
      </c>
      <c r="D71" t="s">
        <v>22</v>
      </c>
      <c r="E71" t="s">
        <v>75</v>
      </c>
      <c r="F71">
        <v>0.16200000000000001</v>
      </c>
      <c r="G71">
        <v>2.3370000000000002</v>
      </c>
      <c r="H71" s="1">
        <f t="shared" si="3"/>
        <v>14.425925925925927</v>
      </c>
      <c r="I71" s="1">
        <f t="shared" si="4"/>
        <v>0.95469440184551668</v>
      </c>
      <c r="K71" s="1">
        <f t="shared" si="5"/>
        <v>1.1005415587473513</v>
      </c>
    </row>
    <row r="72" spans="1:11">
      <c r="A72">
        <v>2</v>
      </c>
      <c r="B72" t="s">
        <v>52</v>
      </c>
      <c r="C72">
        <v>12</v>
      </c>
      <c r="D72" t="s">
        <v>76</v>
      </c>
      <c r="E72" t="s">
        <v>77</v>
      </c>
      <c r="F72">
        <v>0.15</v>
      </c>
      <c r="G72">
        <v>1.9690000000000001</v>
      </c>
      <c r="H72" s="1">
        <f t="shared" si="3"/>
        <v>13.126666666666667</v>
      </c>
      <c r="I72" s="1">
        <f t="shared" si="4"/>
        <v>0.86871062876017457</v>
      </c>
      <c r="K72" s="1">
        <f t="shared" si="5"/>
        <v>0.92724275959500835</v>
      </c>
    </row>
    <row r="73" spans="1:11">
      <c r="A73">
        <v>2</v>
      </c>
      <c r="B73" t="s">
        <v>237</v>
      </c>
      <c r="C73">
        <v>1</v>
      </c>
      <c r="D73" t="s">
        <v>78</v>
      </c>
      <c r="F73">
        <v>0.104</v>
      </c>
      <c r="G73">
        <v>2.2120000000000002</v>
      </c>
      <c r="H73" s="1">
        <f t="shared" si="3"/>
        <v>21.269230769230774</v>
      </c>
      <c r="I73" s="1">
        <f t="shared" si="4"/>
        <v>1.4075779711617864</v>
      </c>
      <c r="K73" s="1">
        <f t="shared" si="5"/>
        <v>1.041676477513539</v>
      </c>
    </row>
    <row r="74" spans="1:11">
      <c r="A74">
        <v>2</v>
      </c>
      <c r="B74" t="s">
        <v>237</v>
      </c>
      <c r="C74">
        <v>2</v>
      </c>
      <c r="D74" t="s">
        <v>79</v>
      </c>
      <c r="E74" t="s">
        <v>80</v>
      </c>
      <c r="F74">
        <v>0.11600000000000001</v>
      </c>
      <c r="G74">
        <v>2.0870000000000002</v>
      </c>
      <c r="H74" s="1">
        <f t="shared" si="3"/>
        <v>17.991379310344829</v>
      </c>
      <c r="I74" s="1">
        <f t="shared" si="4"/>
        <v>1.1906528008851538</v>
      </c>
      <c r="K74" s="1">
        <f t="shared" si="5"/>
        <v>0.98281139627972702</v>
      </c>
    </row>
    <row r="75" spans="1:11">
      <c r="A75">
        <v>2</v>
      </c>
      <c r="B75" t="s">
        <v>237</v>
      </c>
      <c r="C75">
        <v>3</v>
      </c>
      <c r="D75" t="s">
        <v>81</v>
      </c>
      <c r="E75" t="s">
        <v>82</v>
      </c>
      <c r="F75">
        <v>0.10299999999999999</v>
      </c>
      <c r="G75">
        <v>1.8720000000000001</v>
      </c>
      <c r="H75" s="1">
        <f t="shared" si="3"/>
        <v>18.174757281553401</v>
      </c>
      <c r="I75" s="1">
        <f t="shared" si="4"/>
        <v>1.202788584988965</v>
      </c>
      <c r="K75" s="1">
        <f t="shared" si="5"/>
        <v>0.88156345655757007</v>
      </c>
    </row>
    <row r="76" spans="1:11">
      <c r="A76">
        <v>2</v>
      </c>
      <c r="B76" t="s">
        <v>237</v>
      </c>
      <c r="C76">
        <v>4</v>
      </c>
      <c r="D76" t="s">
        <v>83</v>
      </c>
      <c r="E76" t="s">
        <v>84</v>
      </c>
      <c r="F76">
        <v>0.122</v>
      </c>
      <c r="G76">
        <v>2.2120000000000002</v>
      </c>
      <c r="H76" s="1">
        <f t="shared" si="3"/>
        <v>18.131147540983608</v>
      </c>
      <c r="I76" s="1">
        <f t="shared" si="4"/>
        <v>1.1999025327936539</v>
      </c>
      <c r="K76" s="1">
        <f t="shared" si="5"/>
        <v>1.041676477513539</v>
      </c>
    </row>
    <row r="77" spans="1:11">
      <c r="A77">
        <v>2</v>
      </c>
      <c r="B77" t="s">
        <v>237</v>
      </c>
      <c r="C77">
        <v>5</v>
      </c>
      <c r="D77" t="s">
        <v>85</v>
      </c>
      <c r="E77" t="s">
        <v>86</v>
      </c>
      <c r="F77">
        <v>0.11600000000000001</v>
      </c>
      <c r="G77">
        <v>2.1520000000000001</v>
      </c>
      <c r="H77" s="1">
        <f t="shared" si="3"/>
        <v>18.551724137931036</v>
      </c>
      <c r="I77" s="1">
        <f t="shared" si="4"/>
        <v>1.2277359020147824</v>
      </c>
      <c r="K77" s="1">
        <f t="shared" si="5"/>
        <v>1.0134212385213093</v>
      </c>
    </row>
    <row r="78" spans="1:11">
      <c r="A78">
        <v>2</v>
      </c>
      <c r="B78" t="s">
        <v>237</v>
      </c>
      <c r="C78">
        <v>6</v>
      </c>
      <c r="D78" t="s">
        <v>87</v>
      </c>
      <c r="E78" t="s">
        <v>88</v>
      </c>
      <c r="F78">
        <v>0.106</v>
      </c>
      <c r="G78">
        <v>1.786</v>
      </c>
      <c r="H78" s="1">
        <f t="shared" si="3"/>
        <v>16.849056603773587</v>
      </c>
      <c r="I78" s="1">
        <f t="shared" si="4"/>
        <v>1.1150549433428079</v>
      </c>
      <c r="K78" s="1">
        <f t="shared" si="5"/>
        <v>0.84106428066870731</v>
      </c>
    </row>
    <row r="79" spans="1:11">
      <c r="A79">
        <v>2</v>
      </c>
      <c r="B79" t="s">
        <v>237</v>
      </c>
      <c r="C79">
        <v>7</v>
      </c>
      <c r="D79" t="s">
        <v>89</v>
      </c>
      <c r="E79" t="s">
        <v>90</v>
      </c>
      <c r="F79">
        <v>0.121</v>
      </c>
      <c r="G79">
        <v>1.837</v>
      </c>
      <c r="H79" s="1">
        <f t="shared" si="3"/>
        <v>15.181818181818182</v>
      </c>
      <c r="I79" s="1">
        <f t="shared" si="4"/>
        <v>1.0047186504659666</v>
      </c>
      <c r="K79" s="1">
        <f t="shared" si="5"/>
        <v>0.86508123381210267</v>
      </c>
    </row>
    <row r="80" spans="1:11">
      <c r="A80">
        <v>2</v>
      </c>
      <c r="B80" t="s">
        <v>237</v>
      </c>
      <c r="C80">
        <v>8</v>
      </c>
      <c r="D80" t="s">
        <v>91</v>
      </c>
      <c r="E80" t="s">
        <v>92</v>
      </c>
      <c r="F80">
        <v>0.157</v>
      </c>
      <c r="G80">
        <v>1.8640000000000001</v>
      </c>
      <c r="H80" s="1">
        <f t="shared" si="3"/>
        <v>11.872611464968154</v>
      </c>
      <c r="I80" s="1">
        <f t="shared" si="4"/>
        <v>0.78571841829033073</v>
      </c>
      <c r="K80" s="1">
        <f t="shared" si="5"/>
        <v>0.87779609135860615</v>
      </c>
    </row>
    <row r="81" spans="1:11">
      <c r="A81">
        <v>2</v>
      </c>
      <c r="B81" t="s">
        <v>237</v>
      </c>
      <c r="C81">
        <v>9</v>
      </c>
      <c r="D81" t="s">
        <v>93</v>
      </c>
      <c r="E81" t="s">
        <v>94</v>
      </c>
      <c r="F81">
        <v>0.13300000000000001</v>
      </c>
      <c r="G81">
        <v>1.506</v>
      </c>
      <c r="H81" s="1">
        <f t="shared" si="3"/>
        <v>11.323308270676691</v>
      </c>
      <c r="I81" s="1">
        <f t="shared" si="4"/>
        <v>0.74936604221418224</v>
      </c>
      <c r="K81" s="1">
        <f t="shared" si="5"/>
        <v>0.70920649870496821</v>
      </c>
    </row>
    <row r="82" spans="1:11">
      <c r="A82">
        <v>2</v>
      </c>
      <c r="B82" t="s">
        <v>237</v>
      </c>
      <c r="C82">
        <v>10</v>
      </c>
      <c r="D82" t="s">
        <v>95</v>
      </c>
      <c r="F82">
        <v>0.159</v>
      </c>
      <c r="G82">
        <v>2.2999999999999998</v>
      </c>
      <c r="H82" s="1">
        <f t="shared" si="3"/>
        <v>14.465408805031446</v>
      </c>
      <c r="I82" s="1">
        <f t="shared" si="4"/>
        <v>0.95730734217560942</v>
      </c>
      <c r="K82" s="1">
        <f t="shared" si="5"/>
        <v>1.0831174947021427</v>
      </c>
    </row>
    <row r="83" spans="1:11">
      <c r="A83">
        <v>2</v>
      </c>
      <c r="B83" t="s">
        <v>237</v>
      </c>
      <c r="C83">
        <v>11</v>
      </c>
      <c r="D83" t="s">
        <v>96</v>
      </c>
      <c r="F83">
        <v>0.17299999999999999</v>
      </c>
      <c r="G83">
        <v>2.3410000000000002</v>
      </c>
      <c r="H83" s="1">
        <f t="shared" si="3"/>
        <v>13.531791907514453</v>
      </c>
      <c r="I83" s="1">
        <f t="shared" si="4"/>
        <v>0.89552144156135516</v>
      </c>
      <c r="K83" s="1">
        <f t="shared" si="5"/>
        <v>1.1024252413468332</v>
      </c>
    </row>
    <row r="84" spans="1:11">
      <c r="A84">
        <v>2</v>
      </c>
      <c r="B84" t="s">
        <v>237</v>
      </c>
      <c r="C84">
        <v>12</v>
      </c>
      <c r="D84" t="s">
        <v>97</v>
      </c>
      <c r="E84" t="s">
        <v>98</v>
      </c>
      <c r="F84">
        <v>0.127</v>
      </c>
      <c r="G84">
        <v>2.0979999999999999</v>
      </c>
      <c r="H84" s="1">
        <f t="shared" si="3"/>
        <v>16.519685039370078</v>
      </c>
      <c r="I84" s="1">
        <f t="shared" si="4"/>
        <v>1.0932574386087783</v>
      </c>
      <c r="K84" s="1">
        <f t="shared" si="5"/>
        <v>0.98799152342830232</v>
      </c>
    </row>
    <row r="85" spans="1:11">
      <c r="A85">
        <v>2</v>
      </c>
      <c r="B85" t="s">
        <v>571</v>
      </c>
      <c r="C85">
        <v>1</v>
      </c>
      <c r="D85" t="s">
        <v>99</v>
      </c>
      <c r="F85">
        <v>0.11600000000000001</v>
      </c>
      <c r="G85">
        <v>2.133</v>
      </c>
      <c r="H85" s="1">
        <f t="shared" si="3"/>
        <v>18.387931034482758</v>
      </c>
      <c r="I85" s="1">
        <f t="shared" si="4"/>
        <v>1.2168962262999679</v>
      </c>
      <c r="K85" s="1">
        <f t="shared" si="5"/>
        <v>1.0044737461737698</v>
      </c>
    </row>
    <row r="86" spans="1:11">
      <c r="A86">
        <v>2</v>
      </c>
      <c r="B86" t="s">
        <v>571</v>
      </c>
      <c r="C86">
        <v>2</v>
      </c>
      <c r="D86" t="s">
        <v>100</v>
      </c>
      <c r="E86" t="s">
        <v>101</v>
      </c>
      <c r="F86">
        <v>0.11600000000000001</v>
      </c>
      <c r="G86">
        <v>2.133</v>
      </c>
      <c r="H86" s="1">
        <f t="shared" si="3"/>
        <v>18.387931034482758</v>
      </c>
      <c r="I86" s="1">
        <f t="shared" si="4"/>
        <v>1.2168962262999679</v>
      </c>
      <c r="K86" s="1">
        <f t="shared" si="5"/>
        <v>1.0044737461737698</v>
      </c>
    </row>
    <row r="87" spans="1:11">
      <c r="A87">
        <v>2</v>
      </c>
      <c r="B87" t="s">
        <v>571</v>
      </c>
      <c r="C87">
        <v>3</v>
      </c>
      <c r="D87" t="s">
        <v>102</v>
      </c>
      <c r="E87" t="s">
        <v>103</v>
      </c>
      <c r="F87">
        <v>9.8000000000000004E-2</v>
      </c>
      <c r="G87">
        <v>2.0859999999999999</v>
      </c>
      <c r="H87" s="1">
        <f t="shared" si="3"/>
        <v>21.285714285714285</v>
      </c>
      <c r="I87" s="1">
        <f t="shared" si="4"/>
        <v>1.4086688349989045</v>
      </c>
      <c r="K87" s="1">
        <f t="shared" si="5"/>
        <v>0.98234047562985638</v>
      </c>
    </row>
    <row r="88" spans="1:11">
      <c r="A88">
        <v>2</v>
      </c>
      <c r="B88" t="s">
        <v>571</v>
      </c>
      <c r="C88">
        <v>4</v>
      </c>
      <c r="D88" t="s">
        <v>104</v>
      </c>
      <c r="E88" t="s">
        <v>105</v>
      </c>
      <c r="F88">
        <v>0.10299999999999999</v>
      </c>
      <c r="G88">
        <v>1.891</v>
      </c>
      <c r="H88" s="1">
        <f t="shared" si="3"/>
        <v>18.359223300970875</v>
      </c>
      <c r="I88" s="1">
        <f t="shared" si="4"/>
        <v>1.2149963751143873</v>
      </c>
      <c r="K88" s="1">
        <f t="shared" si="5"/>
        <v>0.89051094890510951</v>
      </c>
    </row>
    <row r="89" spans="1:11">
      <c r="A89">
        <v>2</v>
      </c>
      <c r="B89" t="s">
        <v>571</v>
      </c>
      <c r="C89">
        <v>5</v>
      </c>
      <c r="D89" t="s">
        <v>106</v>
      </c>
      <c r="E89" t="s">
        <v>107</v>
      </c>
      <c r="F89">
        <v>0.107</v>
      </c>
      <c r="G89">
        <v>1.819</v>
      </c>
      <c r="H89" s="1">
        <f t="shared" si="3"/>
        <v>17</v>
      </c>
      <c r="I89" s="1">
        <f t="shared" si="4"/>
        <v>1.1250442373481184</v>
      </c>
      <c r="K89" s="1">
        <f t="shared" si="5"/>
        <v>0.85660466211443376</v>
      </c>
    </row>
    <row r="90" spans="1:11">
      <c r="A90">
        <v>2</v>
      </c>
      <c r="B90" t="s">
        <v>571</v>
      </c>
      <c r="C90">
        <v>6</v>
      </c>
      <c r="D90" t="s">
        <v>108</v>
      </c>
      <c r="E90" t="s">
        <v>109</v>
      </c>
      <c r="F90">
        <v>9.4E-2</v>
      </c>
      <c r="G90">
        <v>1.3340000000000001</v>
      </c>
      <c r="H90" s="1">
        <f t="shared" si="3"/>
        <v>14.191489361702128</v>
      </c>
      <c r="I90" s="1">
        <f t="shared" si="4"/>
        <v>0.93917960739824158</v>
      </c>
      <c r="K90" s="1">
        <f t="shared" si="5"/>
        <v>0.62820814692724281</v>
      </c>
    </row>
    <row r="91" spans="1:11">
      <c r="A91">
        <v>2</v>
      </c>
      <c r="B91" t="s">
        <v>571</v>
      </c>
      <c r="C91">
        <v>7</v>
      </c>
      <c r="D91" t="s">
        <v>110</v>
      </c>
      <c r="E91" t="s">
        <v>111</v>
      </c>
      <c r="F91">
        <v>0.121</v>
      </c>
      <c r="G91">
        <v>1.96</v>
      </c>
      <c r="H91" s="1">
        <f t="shared" si="3"/>
        <v>16.198347107438018</v>
      </c>
      <c r="I91" s="1">
        <f t="shared" si="4"/>
        <v>1.071991592222806</v>
      </c>
      <c r="K91" s="1">
        <f t="shared" si="5"/>
        <v>0.92300447374617378</v>
      </c>
    </row>
    <row r="92" spans="1:11">
      <c r="A92">
        <v>2</v>
      </c>
      <c r="B92" t="s">
        <v>571</v>
      </c>
      <c r="C92">
        <v>8</v>
      </c>
      <c r="D92" t="s">
        <v>112</v>
      </c>
      <c r="F92">
        <v>9.8000000000000004E-2</v>
      </c>
      <c r="G92">
        <v>1.3220000000000001</v>
      </c>
      <c r="H92" s="1">
        <f t="shared" si="3"/>
        <v>13.489795918367347</v>
      </c>
      <c r="I92" s="1">
        <f t="shared" si="4"/>
        <v>0.89274218593890309</v>
      </c>
      <c r="K92" s="1">
        <f t="shared" si="5"/>
        <v>0.62255709912879686</v>
      </c>
    </row>
    <row r="93" spans="1:11">
      <c r="A93">
        <v>2</v>
      </c>
      <c r="B93" t="s">
        <v>571</v>
      </c>
      <c r="C93">
        <v>9</v>
      </c>
      <c r="D93" t="s">
        <v>113</v>
      </c>
      <c r="E93" t="s">
        <v>114</v>
      </c>
      <c r="F93">
        <v>0.15</v>
      </c>
      <c r="G93">
        <v>1.825</v>
      </c>
      <c r="H93" s="1">
        <f t="shared" si="3"/>
        <v>12.166666666666666</v>
      </c>
      <c r="I93" s="1">
        <f t="shared" si="4"/>
        <v>0.80517871888639836</v>
      </c>
      <c r="K93" s="1">
        <f t="shared" si="5"/>
        <v>0.85943018601365673</v>
      </c>
    </row>
    <row r="94" spans="1:11">
      <c r="A94">
        <v>2</v>
      </c>
      <c r="B94" t="s">
        <v>571</v>
      </c>
      <c r="C94">
        <v>10</v>
      </c>
      <c r="D94" t="s">
        <v>115</v>
      </c>
      <c r="F94">
        <v>0.16700000000000001</v>
      </c>
      <c r="G94">
        <v>2.1989999999999998</v>
      </c>
      <c r="H94" s="1">
        <f t="shared" si="3"/>
        <v>13.167664670658681</v>
      </c>
      <c r="I94" s="1">
        <f t="shared" si="4"/>
        <v>0.87142383865040929</v>
      </c>
      <c r="K94" s="1">
        <f t="shared" si="5"/>
        <v>1.0355545090652225</v>
      </c>
    </row>
    <row r="95" spans="1:11">
      <c r="A95">
        <v>2</v>
      </c>
      <c r="B95" t="s">
        <v>571</v>
      </c>
      <c r="C95">
        <v>11</v>
      </c>
      <c r="D95" t="s">
        <v>116</v>
      </c>
      <c r="E95" t="s">
        <v>117</v>
      </c>
      <c r="F95">
        <v>0.14099999999999999</v>
      </c>
      <c r="G95">
        <v>1.9770000000000001</v>
      </c>
      <c r="H95" s="1">
        <f t="shared" si="3"/>
        <v>14.021276595744682</v>
      </c>
      <c r="I95" s="1">
        <f t="shared" si="4"/>
        <v>0.92791508437097636</v>
      </c>
      <c r="K95" s="1">
        <f t="shared" si="5"/>
        <v>0.93101012479397227</v>
      </c>
    </row>
    <row r="96" spans="1:11">
      <c r="A96">
        <v>2</v>
      </c>
      <c r="B96" t="s">
        <v>571</v>
      </c>
      <c r="C96">
        <v>12</v>
      </c>
      <c r="D96" t="s">
        <v>118</v>
      </c>
      <c r="E96" t="s">
        <v>119</v>
      </c>
      <c r="F96">
        <v>0.16700000000000001</v>
      </c>
      <c r="G96">
        <v>2.1840000000000002</v>
      </c>
      <c r="H96" s="1">
        <f t="shared" si="3"/>
        <v>13.077844311377246</v>
      </c>
      <c r="I96" s="1">
        <f t="shared" si="4"/>
        <v>0.86547961055593192</v>
      </c>
      <c r="K96" s="1">
        <f t="shared" si="5"/>
        <v>1.0284906993171652</v>
      </c>
    </row>
    <row r="98" spans="7:11">
      <c r="G98" s="1">
        <f>MEDIAN(G1:G96)</f>
        <v>2.1234999999999999</v>
      </c>
      <c r="H98" s="1">
        <f>MEDIAN(H1:H96)</f>
        <v>15.110516934046347</v>
      </c>
      <c r="I98" s="1">
        <f>MEDIAN(I1:I96)</f>
        <v>1</v>
      </c>
      <c r="K98" s="1">
        <f>MEDIAN(K1:K96)</f>
        <v>1</v>
      </c>
    </row>
    <row r="99" spans="7:11">
      <c r="G99" s="1">
        <f>AVERAGE(G1:G96)</f>
        <v>2.016739583333333</v>
      </c>
      <c r="H99" s="1">
        <f>AVERAGE(H1:H96)</f>
        <v>15.644419822672747</v>
      </c>
      <c r="I99" s="1">
        <f>AVERAGE(I1:I96)</f>
        <v>1.0353331981266256</v>
      </c>
      <c r="K99" s="1">
        <f>AVERAGE(K1:K96)</f>
        <v>0.94972431520288814</v>
      </c>
    </row>
  </sheetData>
  <phoneticPr fontId="1"/>
  <conditionalFormatting sqref="I100:I65536 I1:I97">
    <cfRule type="cellIs" dxfId="21" priority="0" stopIfTrue="1" operator="lessThanOrEqual">
      <formula>0.6</formula>
    </cfRule>
    <cfRule type="cellIs" dxfId="20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99"/>
  <sheetViews>
    <sheetView tabSelected="1" workbookViewId="0">
      <selection sqref="A1:XFD1048576"/>
    </sheetView>
  </sheetViews>
  <sheetFormatPr baseColWidth="10" defaultRowHeight="13"/>
  <cols>
    <col min="1" max="16384" width="10.7109375" style="1"/>
  </cols>
  <sheetData>
    <row r="1" spans="1:11">
      <c r="A1">
        <v>3</v>
      </c>
      <c r="B1" t="s">
        <v>397</v>
      </c>
      <c r="C1">
        <v>1</v>
      </c>
      <c r="D1" t="s">
        <v>120</v>
      </c>
      <c r="F1">
        <v>9.8000000000000004E-2</v>
      </c>
      <c r="G1">
        <v>1.907</v>
      </c>
      <c r="H1" s="1">
        <f t="shared" ref="H1:H64" si="0">G1/F1</f>
        <v>19.459183673469386</v>
      </c>
      <c r="I1" s="1">
        <f>H1/$H$98</f>
        <v>1.3143758697166876</v>
      </c>
      <c r="K1" s="1">
        <f>G1/$G$98</f>
        <v>0.94476096110973495</v>
      </c>
    </row>
    <row r="2" spans="1:11">
      <c r="A2">
        <v>3</v>
      </c>
      <c r="B2" t="s">
        <v>397</v>
      </c>
      <c r="C2">
        <v>2</v>
      </c>
      <c r="D2" t="s">
        <v>121</v>
      </c>
      <c r="F2">
        <v>0.10100000000000001</v>
      </c>
      <c r="G2">
        <v>1.746</v>
      </c>
      <c r="H2" s="1">
        <f t="shared" si="0"/>
        <v>17.287128712871286</v>
      </c>
      <c r="I2" s="1">
        <f t="shared" ref="I2:I65" si="1">H2/$H$98</f>
        <v>1.1676638248634941</v>
      </c>
      <c r="K2" s="1">
        <f t="shared" ref="K2:K65" si="2">G2/$G$98</f>
        <v>0.8649987614565271</v>
      </c>
    </row>
    <row r="3" spans="1:11">
      <c r="A3">
        <v>3</v>
      </c>
      <c r="B3" t="s">
        <v>397</v>
      </c>
      <c r="C3">
        <v>3</v>
      </c>
      <c r="D3" t="s">
        <v>122</v>
      </c>
      <c r="E3" t="s">
        <v>123</v>
      </c>
      <c r="F3">
        <v>4.2000000000000003E-2</v>
      </c>
      <c r="G3">
        <v>0.503</v>
      </c>
      <c r="H3" s="1">
        <f t="shared" si="0"/>
        <v>11.976190476190476</v>
      </c>
      <c r="I3" s="1">
        <f t="shared" si="1"/>
        <v>0.8089350528355983</v>
      </c>
      <c r="K3" s="1">
        <f t="shared" si="2"/>
        <v>0.24919494674263068</v>
      </c>
    </row>
    <row r="4" spans="1:11">
      <c r="A4">
        <v>3</v>
      </c>
      <c r="B4" t="s">
        <v>397</v>
      </c>
      <c r="C4">
        <v>4</v>
      </c>
      <c r="D4" t="s">
        <v>124</v>
      </c>
      <c r="E4" t="s">
        <v>125</v>
      </c>
      <c r="F4">
        <v>0.11899999999999999</v>
      </c>
      <c r="G4">
        <v>1.88</v>
      </c>
      <c r="H4" s="1">
        <f t="shared" si="0"/>
        <v>15.798319327731091</v>
      </c>
      <c r="I4" s="1">
        <f t="shared" si="1"/>
        <v>1.0671017887949419</v>
      </c>
      <c r="K4" s="1">
        <f t="shared" si="2"/>
        <v>0.93138469160267523</v>
      </c>
    </row>
    <row r="5" spans="1:11">
      <c r="A5">
        <v>3</v>
      </c>
      <c r="B5" t="s">
        <v>397</v>
      </c>
      <c r="C5">
        <v>5</v>
      </c>
      <c r="D5" t="s">
        <v>126</v>
      </c>
      <c r="F5">
        <v>0.10299999999999999</v>
      </c>
      <c r="G5">
        <v>1.7929999999999999</v>
      </c>
      <c r="H5" s="1">
        <f t="shared" si="0"/>
        <v>17.407766990291261</v>
      </c>
      <c r="I5" s="1">
        <f t="shared" si="1"/>
        <v>1.175812370222115</v>
      </c>
      <c r="K5" s="1">
        <f t="shared" si="2"/>
        <v>0.88828337874659402</v>
      </c>
    </row>
    <row r="6" spans="1:11">
      <c r="A6">
        <v>3</v>
      </c>
      <c r="B6" t="s">
        <v>397</v>
      </c>
      <c r="C6">
        <v>6</v>
      </c>
      <c r="D6" t="s">
        <v>410</v>
      </c>
      <c r="F6">
        <v>5.5E-2</v>
      </c>
      <c r="G6">
        <v>0.38500000000000001</v>
      </c>
      <c r="H6" s="1">
        <f t="shared" si="0"/>
        <v>7</v>
      </c>
      <c r="I6" s="1">
        <f t="shared" si="1"/>
        <v>0.47281690960967376</v>
      </c>
      <c r="K6" s="1">
        <f t="shared" si="2"/>
        <v>0.1907356948228883</v>
      </c>
    </row>
    <row r="7" spans="1:11">
      <c r="A7">
        <v>3</v>
      </c>
      <c r="B7" t="s">
        <v>397</v>
      </c>
      <c r="C7">
        <v>7</v>
      </c>
      <c r="D7" t="s">
        <v>411</v>
      </c>
      <c r="E7" t="s">
        <v>412</v>
      </c>
      <c r="F7">
        <v>5.1999999999999998E-2</v>
      </c>
      <c r="G7">
        <v>0.34399999999999997</v>
      </c>
      <c r="H7" s="1">
        <f t="shared" si="0"/>
        <v>6.615384615384615</v>
      </c>
      <c r="I7" s="1">
        <f t="shared" si="1"/>
        <v>0.44683795853221914</v>
      </c>
      <c r="K7" s="1">
        <f t="shared" si="2"/>
        <v>0.17042358186772355</v>
      </c>
    </row>
    <row r="8" spans="1:11">
      <c r="A8">
        <v>3</v>
      </c>
      <c r="B8" t="s">
        <v>397</v>
      </c>
      <c r="C8">
        <v>8</v>
      </c>
      <c r="D8" t="s">
        <v>413</v>
      </c>
      <c r="F8">
        <v>8.8999999999999996E-2</v>
      </c>
      <c r="G8">
        <v>1.4710000000000001</v>
      </c>
      <c r="H8" s="1">
        <f t="shared" si="0"/>
        <v>16.528089887640451</v>
      </c>
      <c r="I8" s="1">
        <f t="shared" si="1"/>
        <v>1.1163943403464369</v>
      </c>
      <c r="K8" s="1">
        <f t="shared" si="2"/>
        <v>0.72875897944017842</v>
      </c>
    </row>
    <row r="9" spans="1:11">
      <c r="A9">
        <v>3</v>
      </c>
      <c r="B9" t="s">
        <v>397</v>
      </c>
      <c r="C9">
        <v>9</v>
      </c>
      <c r="D9" t="s">
        <v>414</v>
      </c>
      <c r="F9">
        <v>6.6000000000000003E-2</v>
      </c>
      <c r="G9">
        <v>1.194</v>
      </c>
      <c r="H9" s="1">
        <f t="shared" si="0"/>
        <v>18.09090909090909</v>
      </c>
      <c r="I9" s="1">
        <f t="shared" si="1"/>
        <v>1.2219553897704554</v>
      </c>
      <c r="K9" s="1">
        <f t="shared" si="2"/>
        <v>0.59152836264552888</v>
      </c>
    </row>
    <row r="10" spans="1:11">
      <c r="A10">
        <v>3</v>
      </c>
      <c r="B10" t="s">
        <v>397</v>
      </c>
      <c r="C10">
        <v>10</v>
      </c>
      <c r="D10" t="s">
        <v>415</v>
      </c>
      <c r="F10">
        <v>0.14199999999999999</v>
      </c>
      <c r="G10">
        <v>1.669</v>
      </c>
      <c r="H10" s="1">
        <f t="shared" si="0"/>
        <v>11.753521126760564</v>
      </c>
      <c r="I10" s="1">
        <f t="shared" si="1"/>
        <v>0.79389479088384862</v>
      </c>
      <c r="K10" s="1">
        <f t="shared" si="2"/>
        <v>0.82685162249194954</v>
      </c>
    </row>
    <row r="11" spans="1:11">
      <c r="A11">
        <v>3</v>
      </c>
      <c r="B11" t="s">
        <v>397</v>
      </c>
      <c r="C11">
        <v>11</v>
      </c>
      <c r="D11" t="s">
        <v>416</v>
      </c>
      <c r="E11" t="s">
        <v>417</v>
      </c>
      <c r="F11">
        <v>0.20899999999999999</v>
      </c>
      <c r="G11">
        <v>1.853</v>
      </c>
      <c r="H11" s="1">
        <f t="shared" si="0"/>
        <v>8.866028708133971</v>
      </c>
      <c r="I11" s="1">
        <f t="shared" si="1"/>
        <v>0.59885832775579317</v>
      </c>
      <c r="K11" s="1">
        <f t="shared" si="2"/>
        <v>0.91800842209561562</v>
      </c>
    </row>
    <row r="12" spans="1:11">
      <c r="A12">
        <v>3</v>
      </c>
      <c r="B12" t="s">
        <v>397</v>
      </c>
      <c r="C12">
        <v>12</v>
      </c>
      <c r="D12" t="s">
        <v>418</v>
      </c>
      <c r="E12" t="s">
        <v>419</v>
      </c>
      <c r="F12">
        <v>0.13100000000000001</v>
      </c>
      <c r="G12">
        <v>1.829</v>
      </c>
      <c r="H12" s="1">
        <f t="shared" si="0"/>
        <v>13.961832061068701</v>
      </c>
      <c r="I12" s="1">
        <f t="shared" si="1"/>
        <v>0.9430557553719664</v>
      </c>
      <c r="K12" s="1">
        <f t="shared" si="2"/>
        <v>0.90611840475600691</v>
      </c>
    </row>
    <row r="13" spans="1:11">
      <c r="A13">
        <v>3</v>
      </c>
      <c r="B13" t="s">
        <v>74</v>
      </c>
      <c r="C13">
        <v>1</v>
      </c>
      <c r="D13" t="s">
        <v>420</v>
      </c>
      <c r="E13" t="s">
        <v>421</v>
      </c>
      <c r="F13">
        <v>9.4E-2</v>
      </c>
      <c r="G13">
        <v>1.9870000000000001</v>
      </c>
      <c r="H13" s="1">
        <f t="shared" si="0"/>
        <v>21.138297872340427</v>
      </c>
      <c r="I13" s="1">
        <f t="shared" si="1"/>
        <v>1.427792096344106</v>
      </c>
      <c r="K13" s="1">
        <f t="shared" si="2"/>
        <v>0.98439435224176375</v>
      </c>
    </row>
    <row r="14" spans="1:11">
      <c r="A14">
        <v>3</v>
      </c>
      <c r="B14" t="s">
        <v>74</v>
      </c>
      <c r="C14">
        <v>2</v>
      </c>
      <c r="D14" t="s">
        <v>422</v>
      </c>
      <c r="E14" t="s">
        <v>423</v>
      </c>
      <c r="F14">
        <v>0.10299999999999999</v>
      </c>
      <c r="G14">
        <v>1.9379999999999999</v>
      </c>
      <c r="H14" s="1">
        <f t="shared" si="0"/>
        <v>18.815533980582526</v>
      </c>
      <c r="I14" s="1">
        <f t="shared" si="1"/>
        <v>1.2709003756221189</v>
      </c>
      <c r="K14" s="1">
        <f t="shared" si="2"/>
        <v>0.96011890017339607</v>
      </c>
    </row>
    <row r="15" spans="1:11">
      <c r="A15">
        <v>3</v>
      </c>
      <c r="B15" t="s">
        <v>74</v>
      </c>
      <c r="C15">
        <v>3</v>
      </c>
      <c r="D15" t="s">
        <v>424</v>
      </c>
      <c r="E15" t="s">
        <v>425</v>
      </c>
      <c r="F15">
        <v>0.09</v>
      </c>
      <c r="G15">
        <v>1.288</v>
      </c>
      <c r="H15" s="1">
        <f t="shared" si="0"/>
        <v>14.311111111111112</v>
      </c>
      <c r="I15" s="1">
        <f t="shared" si="1"/>
        <v>0.96664790409088863</v>
      </c>
      <c r="K15" s="1">
        <f t="shared" si="2"/>
        <v>0.63809759722566262</v>
      </c>
    </row>
    <row r="16" spans="1:11">
      <c r="A16">
        <v>3</v>
      </c>
      <c r="B16" t="s">
        <v>74</v>
      </c>
      <c r="C16">
        <v>4</v>
      </c>
      <c r="D16" t="s">
        <v>426</v>
      </c>
      <c r="F16">
        <v>0.12</v>
      </c>
      <c r="G16">
        <v>1.778</v>
      </c>
      <c r="H16" s="1">
        <f t="shared" si="0"/>
        <v>14.816666666666668</v>
      </c>
      <c r="I16" s="1">
        <f t="shared" si="1"/>
        <v>1.0007957920071429</v>
      </c>
      <c r="K16" s="1">
        <f t="shared" si="2"/>
        <v>0.88085211790933859</v>
      </c>
    </row>
    <row r="17" spans="1:11">
      <c r="A17">
        <v>3</v>
      </c>
      <c r="B17" t="s">
        <v>74</v>
      </c>
      <c r="C17">
        <v>5</v>
      </c>
      <c r="D17" t="s">
        <v>427</v>
      </c>
      <c r="E17" t="s">
        <v>428</v>
      </c>
      <c r="F17">
        <v>0.115</v>
      </c>
      <c r="G17">
        <v>2.0659999999999998</v>
      </c>
      <c r="H17" s="1">
        <f t="shared" si="0"/>
        <v>17.965217391304346</v>
      </c>
      <c r="I17" s="1">
        <f t="shared" si="1"/>
        <v>1.2134655096317837</v>
      </c>
      <c r="K17" s="1">
        <f t="shared" si="2"/>
        <v>1.0235323259846421</v>
      </c>
    </row>
    <row r="18" spans="1:11">
      <c r="A18">
        <v>3</v>
      </c>
      <c r="B18" t="s">
        <v>74</v>
      </c>
      <c r="C18">
        <v>6</v>
      </c>
      <c r="D18" t="s">
        <v>429</v>
      </c>
      <c r="E18" t="s">
        <v>430</v>
      </c>
      <c r="F18">
        <v>9.7000000000000003E-2</v>
      </c>
      <c r="G18">
        <v>2.0659999999999998</v>
      </c>
      <c r="H18" s="1">
        <f t="shared" si="0"/>
        <v>21.298969072164947</v>
      </c>
      <c r="I18" s="1">
        <f t="shared" si="1"/>
        <v>1.4386446763675786</v>
      </c>
      <c r="K18" s="1">
        <f t="shared" si="2"/>
        <v>1.0235323259846421</v>
      </c>
    </row>
    <row r="19" spans="1:11">
      <c r="A19">
        <v>3</v>
      </c>
      <c r="B19" t="s">
        <v>74</v>
      </c>
      <c r="C19">
        <v>7</v>
      </c>
      <c r="D19" t="s">
        <v>431</v>
      </c>
      <c r="F19">
        <v>0.124</v>
      </c>
      <c r="G19">
        <v>2.1949999999999998</v>
      </c>
      <c r="H19" s="1">
        <f t="shared" si="0"/>
        <v>17.701612903225804</v>
      </c>
      <c r="I19" s="1">
        <f t="shared" si="1"/>
        <v>1.19566027257285</v>
      </c>
      <c r="K19" s="1">
        <f t="shared" si="2"/>
        <v>1.0874411691850383</v>
      </c>
    </row>
    <row r="20" spans="1:11">
      <c r="A20">
        <v>3</v>
      </c>
      <c r="B20" t="s">
        <v>74</v>
      </c>
      <c r="C20">
        <v>8</v>
      </c>
      <c r="D20" t="s">
        <v>432</v>
      </c>
      <c r="E20" t="s">
        <v>433</v>
      </c>
      <c r="F20">
        <v>0.115</v>
      </c>
      <c r="G20">
        <v>1.696</v>
      </c>
      <c r="H20" s="1">
        <f t="shared" si="0"/>
        <v>14.74782608695652</v>
      </c>
      <c r="I20" s="1">
        <f t="shared" si="1"/>
        <v>0.9961459362708156</v>
      </c>
      <c r="K20" s="1">
        <f t="shared" si="2"/>
        <v>0.84022789199900916</v>
      </c>
    </row>
    <row r="21" spans="1:11">
      <c r="A21">
        <v>3</v>
      </c>
      <c r="B21" t="s">
        <v>74</v>
      </c>
      <c r="C21">
        <v>9</v>
      </c>
      <c r="D21" t="s">
        <v>434</v>
      </c>
      <c r="E21" t="s">
        <v>435</v>
      </c>
      <c r="F21">
        <v>0.115</v>
      </c>
      <c r="G21">
        <v>1.9370000000000001</v>
      </c>
      <c r="H21" s="1">
        <f t="shared" si="0"/>
        <v>16.843478260869563</v>
      </c>
      <c r="I21" s="1">
        <f t="shared" si="1"/>
        <v>1.1376973340545813</v>
      </c>
      <c r="K21" s="1">
        <f t="shared" si="2"/>
        <v>0.95962348278424581</v>
      </c>
    </row>
    <row r="22" spans="1:11">
      <c r="A22">
        <v>3</v>
      </c>
      <c r="B22" t="s">
        <v>74</v>
      </c>
      <c r="C22">
        <v>10</v>
      </c>
      <c r="D22" t="s">
        <v>436</v>
      </c>
      <c r="E22" t="s">
        <v>437</v>
      </c>
      <c r="F22">
        <v>0.13600000000000001</v>
      </c>
      <c r="G22">
        <v>1.861</v>
      </c>
      <c r="H22" s="1">
        <f t="shared" si="0"/>
        <v>13.683823529411764</v>
      </c>
      <c r="I22" s="1">
        <f t="shared" si="1"/>
        <v>0.92427759326008696</v>
      </c>
      <c r="K22" s="1">
        <f t="shared" si="2"/>
        <v>0.92197176120881841</v>
      </c>
    </row>
    <row r="23" spans="1:11">
      <c r="A23">
        <v>3</v>
      </c>
      <c r="B23" t="s">
        <v>74</v>
      </c>
      <c r="C23">
        <v>11</v>
      </c>
      <c r="D23" t="s">
        <v>48</v>
      </c>
      <c r="E23" t="s">
        <v>391</v>
      </c>
      <c r="F23">
        <v>0.13800000000000001</v>
      </c>
      <c r="G23">
        <v>1.764</v>
      </c>
      <c r="H23" s="1">
        <f t="shared" si="0"/>
        <v>12.782608695652172</v>
      </c>
      <c r="I23" s="1">
        <f t="shared" si="1"/>
        <v>0.86340479146114324</v>
      </c>
      <c r="K23" s="1">
        <f t="shared" si="2"/>
        <v>0.87391627446123366</v>
      </c>
    </row>
    <row r="24" spans="1:11">
      <c r="A24">
        <v>3</v>
      </c>
      <c r="B24" t="s">
        <v>74</v>
      </c>
      <c r="C24">
        <v>12</v>
      </c>
      <c r="D24" t="s">
        <v>392</v>
      </c>
      <c r="E24" t="s">
        <v>393</v>
      </c>
      <c r="F24">
        <v>0.11700000000000001</v>
      </c>
      <c r="G24">
        <v>1.7769999999999999</v>
      </c>
      <c r="H24" s="1">
        <f t="shared" si="0"/>
        <v>15.188034188034186</v>
      </c>
      <c r="I24" s="1">
        <f t="shared" si="1"/>
        <v>1.0258799125474849</v>
      </c>
      <c r="K24" s="1">
        <f t="shared" si="2"/>
        <v>0.88035670052018822</v>
      </c>
    </row>
    <row r="25" spans="1:11">
      <c r="A25">
        <v>3</v>
      </c>
      <c r="B25" t="s">
        <v>750</v>
      </c>
      <c r="C25">
        <v>1</v>
      </c>
      <c r="D25" t="s">
        <v>394</v>
      </c>
      <c r="E25" t="s">
        <v>395</v>
      </c>
      <c r="F25">
        <v>8.3000000000000004E-2</v>
      </c>
      <c r="G25">
        <v>1.4450000000000001</v>
      </c>
      <c r="H25" s="1">
        <f t="shared" si="0"/>
        <v>17.409638554216869</v>
      </c>
      <c r="I25" s="1">
        <f t="shared" si="1"/>
        <v>1.1759387855180354</v>
      </c>
      <c r="K25" s="1">
        <f t="shared" si="2"/>
        <v>0.71587812732226908</v>
      </c>
    </row>
    <row r="26" spans="1:11">
      <c r="A26">
        <v>3</v>
      </c>
      <c r="B26" t="s">
        <v>750</v>
      </c>
      <c r="C26">
        <v>2</v>
      </c>
      <c r="D26" t="s">
        <v>396</v>
      </c>
      <c r="F26">
        <v>0.107</v>
      </c>
      <c r="G26">
        <v>2.238</v>
      </c>
      <c r="H26" s="1">
        <f t="shared" si="0"/>
        <v>20.915887850467289</v>
      </c>
      <c r="I26" s="1">
        <f t="shared" si="1"/>
        <v>1.4127693507429235</v>
      </c>
      <c r="K26" s="1">
        <f t="shared" si="2"/>
        <v>1.1087441169185039</v>
      </c>
    </row>
    <row r="27" spans="1:11">
      <c r="A27">
        <v>3</v>
      </c>
      <c r="B27" t="s">
        <v>750</v>
      </c>
      <c r="C27">
        <v>3</v>
      </c>
      <c r="D27" t="s">
        <v>768</v>
      </c>
      <c r="F27">
        <v>0.113</v>
      </c>
      <c r="G27">
        <v>2.032</v>
      </c>
      <c r="H27" s="1">
        <f t="shared" si="0"/>
        <v>17.982300884955752</v>
      </c>
      <c r="I27" s="1">
        <f t="shared" si="1"/>
        <v>1.2146194188708686</v>
      </c>
      <c r="K27" s="1">
        <f t="shared" si="2"/>
        <v>1.0066881347535299</v>
      </c>
    </row>
    <row r="28" spans="1:11">
      <c r="A28">
        <v>3</v>
      </c>
      <c r="B28" t="s">
        <v>750</v>
      </c>
      <c r="C28">
        <v>4</v>
      </c>
      <c r="D28" t="s">
        <v>769</v>
      </c>
      <c r="E28" t="s">
        <v>770</v>
      </c>
      <c r="F28">
        <v>0.12</v>
      </c>
      <c r="G28">
        <v>2.3210000000000002</v>
      </c>
      <c r="H28" s="1">
        <f t="shared" si="0"/>
        <v>19.341666666666669</v>
      </c>
      <c r="I28" s="1">
        <f t="shared" si="1"/>
        <v>1.3064381514333963</v>
      </c>
      <c r="K28" s="1">
        <f t="shared" si="2"/>
        <v>1.1498637602179838</v>
      </c>
    </row>
    <row r="29" spans="1:11">
      <c r="A29">
        <v>3</v>
      </c>
      <c r="B29" t="s">
        <v>750</v>
      </c>
      <c r="C29">
        <v>5</v>
      </c>
      <c r="D29" t="s">
        <v>771</v>
      </c>
      <c r="F29">
        <v>0.13600000000000001</v>
      </c>
      <c r="G29">
        <v>2.278</v>
      </c>
      <c r="H29" s="1">
        <f t="shared" si="0"/>
        <v>16.75</v>
      </c>
      <c r="I29" s="1">
        <f t="shared" si="1"/>
        <v>1.131383319423148</v>
      </c>
      <c r="K29" s="1">
        <f t="shared" si="2"/>
        <v>1.1285608124845183</v>
      </c>
    </row>
    <row r="30" spans="1:11">
      <c r="A30">
        <v>3</v>
      </c>
      <c r="B30" t="s">
        <v>750</v>
      </c>
      <c r="C30">
        <v>6</v>
      </c>
      <c r="D30" t="s">
        <v>772</v>
      </c>
      <c r="F30">
        <v>0.112</v>
      </c>
      <c r="G30">
        <v>2.3210000000000002</v>
      </c>
      <c r="H30" s="1">
        <f t="shared" si="0"/>
        <v>20.723214285714288</v>
      </c>
      <c r="I30" s="1">
        <f t="shared" si="1"/>
        <v>1.3997551622500675</v>
      </c>
      <c r="K30" s="1">
        <f t="shared" si="2"/>
        <v>1.1498637602179838</v>
      </c>
    </row>
    <row r="31" spans="1:11">
      <c r="A31">
        <v>3</v>
      </c>
      <c r="B31" t="s">
        <v>750</v>
      </c>
      <c r="C31">
        <v>7</v>
      </c>
      <c r="D31" t="s">
        <v>773</v>
      </c>
      <c r="E31" t="s">
        <v>774</v>
      </c>
      <c r="F31">
        <v>0.11600000000000001</v>
      </c>
      <c r="G31">
        <v>2.1080000000000001</v>
      </c>
      <c r="H31" s="1">
        <f t="shared" si="0"/>
        <v>18.172413793103448</v>
      </c>
      <c r="I31" s="1">
        <f t="shared" si="1"/>
        <v>1.2274606471147689</v>
      </c>
      <c r="K31" s="1">
        <f t="shared" si="2"/>
        <v>1.0443398563289572</v>
      </c>
    </row>
    <row r="32" spans="1:11">
      <c r="A32">
        <v>3</v>
      </c>
      <c r="B32" t="s">
        <v>750</v>
      </c>
      <c r="C32">
        <v>8</v>
      </c>
      <c r="D32" t="s">
        <v>405</v>
      </c>
      <c r="E32" t="s">
        <v>406</v>
      </c>
      <c r="F32">
        <v>0.159</v>
      </c>
      <c r="G32">
        <v>2.3439999999999999</v>
      </c>
      <c r="H32" s="1">
        <f t="shared" si="0"/>
        <v>14.742138364779873</v>
      </c>
      <c r="I32" s="1">
        <f t="shared" si="1"/>
        <v>0.99576175752477547</v>
      </c>
      <c r="K32" s="1">
        <f t="shared" si="2"/>
        <v>1.1612583601684419</v>
      </c>
    </row>
    <row r="33" spans="1:11">
      <c r="A33">
        <v>3</v>
      </c>
      <c r="B33" t="s">
        <v>750</v>
      </c>
      <c r="C33">
        <v>9</v>
      </c>
      <c r="D33" t="s">
        <v>407</v>
      </c>
      <c r="E33" t="s">
        <v>408</v>
      </c>
      <c r="F33">
        <v>0.17799999999999999</v>
      </c>
      <c r="G33">
        <v>2.238</v>
      </c>
      <c r="H33" s="1">
        <f t="shared" si="0"/>
        <v>12.57303370786517</v>
      </c>
      <c r="I33" s="1">
        <f t="shared" si="1"/>
        <v>0.84924899173872381</v>
      </c>
      <c r="K33" s="1">
        <f t="shared" si="2"/>
        <v>1.1087441169185039</v>
      </c>
    </row>
    <row r="34" spans="1:11">
      <c r="A34">
        <v>3</v>
      </c>
      <c r="B34" t="s">
        <v>750</v>
      </c>
      <c r="C34">
        <v>10</v>
      </c>
      <c r="D34" t="s">
        <v>409</v>
      </c>
      <c r="F34">
        <v>0.16400000000000001</v>
      </c>
      <c r="G34">
        <v>2.2570000000000001</v>
      </c>
      <c r="H34" s="1">
        <f t="shared" si="0"/>
        <v>13.762195121951219</v>
      </c>
      <c r="I34" s="1">
        <f t="shared" si="1"/>
        <v>0.92957122385804325</v>
      </c>
      <c r="K34" s="1">
        <f t="shared" si="2"/>
        <v>1.1181570473123608</v>
      </c>
    </row>
    <row r="35" spans="1:11">
      <c r="A35">
        <v>3</v>
      </c>
      <c r="B35" t="s">
        <v>750</v>
      </c>
      <c r="C35">
        <v>11</v>
      </c>
      <c r="D35" t="s">
        <v>723</v>
      </c>
      <c r="E35" t="s">
        <v>724</v>
      </c>
      <c r="F35">
        <v>0.122</v>
      </c>
      <c r="G35">
        <v>2.0680000000000001</v>
      </c>
      <c r="H35" s="1">
        <f t="shared" si="0"/>
        <v>16.95081967213115</v>
      </c>
      <c r="I35" s="1">
        <f t="shared" si="1"/>
        <v>1.1449477389611304</v>
      </c>
      <c r="K35" s="1">
        <f t="shared" si="2"/>
        <v>1.0245231607629428</v>
      </c>
    </row>
    <row r="36" spans="1:11">
      <c r="A36">
        <v>3</v>
      </c>
      <c r="B36" t="s">
        <v>750</v>
      </c>
      <c r="C36">
        <v>12</v>
      </c>
      <c r="D36" t="s">
        <v>725</v>
      </c>
      <c r="F36">
        <v>0.158</v>
      </c>
      <c r="G36">
        <v>2.0939999999999999</v>
      </c>
      <c r="H36" s="1">
        <f t="shared" si="0"/>
        <v>13.253164556962025</v>
      </c>
      <c r="I36" s="1">
        <f t="shared" si="1"/>
        <v>0.89518861548160644</v>
      </c>
      <c r="K36" s="1">
        <f t="shared" si="2"/>
        <v>1.0374040128808522</v>
      </c>
    </row>
    <row r="37" spans="1:11">
      <c r="A37">
        <v>3</v>
      </c>
      <c r="B37" t="s">
        <v>138</v>
      </c>
      <c r="C37">
        <v>1</v>
      </c>
      <c r="D37" t="s">
        <v>726</v>
      </c>
      <c r="E37" t="s">
        <v>727</v>
      </c>
      <c r="F37">
        <v>3.9E-2</v>
      </c>
      <c r="G37">
        <v>0.09</v>
      </c>
      <c r="H37" s="1">
        <f t="shared" si="0"/>
        <v>2.3076923076923075</v>
      </c>
      <c r="I37" s="1">
        <f t="shared" si="1"/>
        <v>0.15587370646472759</v>
      </c>
      <c r="K37" s="1">
        <f t="shared" si="2"/>
        <v>4.4587565023532325E-2</v>
      </c>
    </row>
    <row r="38" spans="1:11">
      <c r="A38">
        <v>3</v>
      </c>
      <c r="B38" t="s">
        <v>138</v>
      </c>
      <c r="C38">
        <v>2</v>
      </c>
      <c r="D38" t="s">
        <v>728</v>
      </c>
      <c r="F38">
        <v>0.10199999999999999</v>
      </c>
      <c r="G38">
        <v>2.0179999999999998</v>
      </c>
      <c r="H38" s="1">
        <f t="shared" si="0"/>
        <v>19.784313725490197</v>
      </c>
      <c r="I38" s="1">
        <f t="shared" si="1"/>
        <v>1.336336867776361</v>
      </c>
      <c r="K38" s="1">
        <f t="shared" si="2"/>
        <v>0.99975229130542476</v>
      </c>
    </row>
    <row r="39" spans="1:11">
      <c r="A39">
        <v>3</v>
      </c>
      <c r="B39" t="s">
        <v>138</v>
      </c>
      <c r="C39">
        <v>3</v>
      </c>
      <c r="D39" t="s">
        <v>729</v>
      </c>
      <c r="E39" t="s">
        <v>730</v>
      </c>
      <c r="F39">
        <v>0.115</v>
      </c>
      <c r="G39">
        <v>2.2240000000000002</v>
      </c>
      <c r="H39" s="1">
        <f t="shared" si="0"/>
        <v>19.339130434782611</v>
      </c>
      <c r="I39" s="1">
        <f t="shared" si="1"/>
        <v>1.3062668409589</v>
      </c>
      <c r="K39" s="1">
        <f t="shared" si="2"/>
        <v>1.1018082734703989</v>
      </c>
    </row>
    <row r="40" spans="1:11">
      <c r="A40">
        <v>3</v>
      </c>
      <c r="B40" t="s">
        <v>138</v>
      </c>
      <c r="C40">
        <v>4</v>
      </c>
      <c r="D40" t="s">
        <v>788</v>
      </c>
      <c r="E40" t="s">
        <v>789</v>
      </c>
      <c r="F40">
        <v>0.13600000000000001</v>
      </c>
      <c r="G40">
        <v>2.2850000000000001</v>
      </c>
      <c r="H40" s="1">
        <f t="shared" si="0"/>
        <v>16.801470588235293</v>
      </c>
      <c r="I40" s="1">
        <f t="shared" si="1"/>
        <v>1.1348599143467484</v>
      </c>
      <c r="K40" s="1">
        <f t="shared" si="2"/>
        <v>1.1320287342085709</v>
      </c>
    </row>
    <row r="41" spans="1:11">
      <c r="A41">
        <v>3</v>
      </c>
      <c r="B41" t="s">
        <v>138</v>
      </c>
      <c r="C41">
        <v>5</v>
      </c>
      <c r="D41" t="s">
        <v>790</v>
      </c>
      <c r="E41" t="s">
        <v>791</v>
      </c>
      <c r="F41">
        <v>0.13300000000000001</v>
      </c>
      <c r="G41">
        <v>2.355</v>
      </c>
      <c r="H41" s="1">
        <f t="shared" si="0"/>
        <v>17.706766917293233</v>
      </c>
      <c r="I41" s="1">
        <f t="shared" si="1"/>
        <v>1.1960084018590567</v>
      </c>
      <c r="K41" s="1">
        <f t="shared" si="2"/>
        <v>1.1667079514490959</v>
      </c>
    </row>
    <row r="42" spans="1:11">
      <c r="A42">
        <v>3</v>
      </c>
      <c r="B42" t="s">
        <v>138</v>
      </c>
      <c r="C42">
        <v>6</v>
      </c>
      <c r="D42" t="s">
        <v>792</v>
      </c>
      <c r="E42" t="s">
        <v>793</v>
      </c>
      <c r="F42">
        <v>0.13400000000000001</v>
      </c>
      <c r="G42">
        <v>2.3069999999999999</v>
      </c>
      <c r="H42" s="1">
        <f t="shared" si="0"/>
        <v>17.21641791044776</v>
      </c>
      <c r="I42" s="1">
        <f t="shared" si="1"/>
        <v>1.1628876444237923</v>
      </c>
      <c r="K42" s="1">
        <f t="shared" si="2"/>
        <v>1.1429279167698787</v>
      </c>
    </row>
    <row r="43" spans="1:11">
      <c r="A43">
        <v>3</v>
      </c>
      <c r="B43" t="s">
        <v>138</v>
      </c>
      <c r="C43">
        <v>7</v>
      </c>
      <c r="D43" t="s">
        <v>794</v>
      </c>
      <c r="E43" t="s">
        <v>795</v>
      </c>
      <c r="F43">
        <v>0.161</v>
      </c>
      <c r="G43">
        <v>2.355</v>
      </c>
      <c r="H43" s="1">
        <f t="shared" si="0"/>
        <v>14.627329192546583</v>
      </c>
      <c r="I43" s="1">
        <f t="shared" si="1"/>
        <v>0.98800694066617711</v>
      </c>
      <c r="K43" s="1">
        <f t="shared" si="2"/>
        <v>1.1667079514490959</v>
      </c>
    </row>
    <row r="44" spans="1:11">
      <c r="A44">
        <v>3</v>
      </c>
      <c r="B44" t="s">
        <v>138</v>
      </c>
      <c r="C44">
        <v>8</v>
      </c>
      <c r="D44" t="s">
        <v>796</v>
      </c>
      <c r="E44" t="s">
        <v>797</v>
      </c>
      <c r="F44">
        <v>0.16500000000000001</v>
      </c>
      <c r="G44">
        <v>2.3069999999999999</v>
      </c>
      <c r="H44" s="1">
        <f t="shared" si="0"/>
        <v>13.981818181818181</v>
      </c>
      <c r="I44" s="1">
        <f t="shared" si="1"/>
        <v>0.94440572335023132</v>
      </c>
      <c r="K44" s="1">
        <f t="shared" si="2"/>
        <v>1.1429279167698787</v>
      </c>
    </row>
    <row r="45" spans="1:11">
      <c r="A45">
        <v>3</v>
      </c>
      <c r="B45" t="s">
        <v>138</v>
      </c>
      <c r="C45">
        <v>9</v>
      </c>
      <c r="D45" t="s">
        <v>798</v>
      </c>
      <c r="E45" t="s">
        <v>799</v>
      </c>
      <c r="F45">
        <v>0.11899999999999999</v>
      </c>
      <c r="G45">
        <v>2.0670000000000002</v>
      </c>
      <c r="H45" s="1">
        <f t="shared" si="0"/>
        <v>17.369747899159666</v>
      </c>
      <c r="I45" s="1">
        <f t="shared" si="1"/>
        <v>1.1732443603399709</v>
      </c>
      <c r="K45" s="1">
        <f t="shared" si="2"/>
        <v>1.0240277433737925</v>
      </c>
    </row>
    <row r="46" spans="1:11">
      <c r="A46">
        <v>3</v>
      </c>
      <c r="B46" t="s">
        <v>138</v>
      </c>
      <c r="C46">
        <v>10</v>
      </c>
      <c r="D46" t="s">
        <v>800</v>
      </c>
      <c r="E46" t="s">
        <v>801</v>
      </c>
      <c r="F46">
        <v>9.9000000000000005E-2</v>
      </c>
      <c r="G46">
        <v>1.869</v>
      </c>
      <c r="H46" s="1">
        <f t="shared" si="0"/>
        <v>18.878787878787879</v>
      </c>
      <c r="I46" s="1">
        <f t="shared" si="1"/>
        <v>1.2751728774321505</v>
      </c>
      <c r="K46" s="1">
        <f t="shared" si="2"/>
        <v>0.92593510032202131</v>
      </c>
    </row>
    <row r="47" spans="1:11">
      <c r="A47">
        <v>3</v>
      </c>
      <c r="B47" t="s">
        <v>138</v>
      </c>
      <c r="C47">
        <v>11</v>
      </c>
      <c r="D47" t="s">
        <v>802</v>
      </c>
      <c r="F47">
        <v>0.186</v>
      </c>
      <c r="G47">
        <v>2.17</v>
      </c>
      <c r="H47" s="1">
        <f t="shared" si="0"/>
        <v>11.666666666666666</v>
      </c>
      <c r="I47" s="1">
        <f t="shared" si="1"/>
        <v>0.78802818268278951</v>
      </c>
      <c r="K47" s="1">
        <f t="shared" si="2"/>
        <v>1.0750557344562794</v>
      </c>
    </row>
    <row r="48" spans="1:11">
      <c r="A48">
        <v>3</v>
      </c>
      <c r="B48" t="s">
        <v>138</v>
      </c>
      <c r="C48">
        <v>12</v>
      </c>
      <c r="D48" t="s">
        <v>803</v>
      </c>
      <c r="E48" t="s">
        <v>804</v>
      </c>
      <c r="F48">
        <v>0.106</v>
      </c>
      <c r="G48">
        <v>0.84699999999999998</v>
      </c>
      <c r="H48" s="1">
        <f t="shared" si="0"/>
        <v>7.9905660377358494</v>
      </c>
      <c r="I48" s="1">
        <f t="shared" si="1"/>
        <v>0.53972496285632576</v>
      </c>
      <c r="K48" s="1">
        <f t="shared" si="2"/>
        <v>0.4196185286103542</v>
      </c>
    </row>
    <row r="49" spans="1:11">
      <c r="A49">
        <v>3</v>
      </c>
      <c r="B49" t="s">
        <v>161</v>
      </c>
      <c r="C49">
        <v>1</v>
      </c>
      <c r="D49" t="s">
        <v>805</v>
      </c>
      <c r="F49">
        <v>0.10299999999999999</v>
      </c>
      <c r="G49">
        <v>1.7070000000000001</v>
      </c>
      <c r="H49" s="1">
        <f t="shared" si="0"/>
        <v>16.572815533980584</v>
      </c>
      <c r="I49" s="1">
        <f t="shared" si="1"/>
        <v>1.1194153463296992</v>
      </c>
      <c r="K49" s="1">
        <f t="shared" si="2"/>
        <v>0.84567748327966319</v>
      </c>
    </row>
    <row r="50" spans="1:11">
      <c r="A50">
        <v>3</v>
      </c>
      <c r="B50" t="s">
        <v>161</v>
      </c>
      <c r="C50">
        <v>2</v>
      </c>
      <c r="D50" t="s">
        <v>806</v>
      </c>
      <c r="F50">
        <v>0.125</v>
      </c>
      <c r="G50">
        <v>1.8919999999999999</v>
      </c>
      <c r="H50" s="1">
        <f t="shared" si="0"/>
        <v>15.135999999999999</v>
      </c>
      <c r="I50" s="1">
        <f t="shared" si="1"/>
        <v>1.0223652491217174</v>
      </c>
      <c r="K50" s="1">
        <f t="shared" si="2"/>
        <v>0.93732970027247953</v>
      </c>
    </row>
    <row r="51" spans="1:11">
      <c r="A51">
        <v>3</v>
      </c>
      <c r="B51" t="s">
        <v>161</v>
      </c>
      <c r="C51">
        <v>3</v>
      </c>
      <c r="D51" t="s">
        <v>807</v>
      </c>
      <c r="E51" t="s">
        <v>808</v>
      </c>
      <c r="F51">
        <v>0.115</v>
      </c>
      <c r="G51">
        <v>1.679</v>
      </c>
      <c r="H51" s="1">
        <f t="shared" si="0"/>
        <v>14.6</v>
      </c>
      <c r="I51" s="1">
        <f t="shared" si="1"/>
        <v>0.98616098290017662</v>
      </c>
      <c r="K51" s="1">
        <f t="shared" si="2"/>
        <v>0.83180579638345309</v>
      </c>
    </row>
    <row r="52" spans="1:11">
      <c r="A52">
        <v>3</v>
      </c>
      <c r="B52" t="s">
        <v>161</v>
      </c>
      <c r="C52">
        <v>4</v>
      </c>
      <c r="D52" t="s">
        <v>809</v>
      </c>
      <c r="F52">
        <v>0.11899999999999999</v>
      </c>
      <c r="G52">
        <v>1.663</v>
      </c>
      <c r="H52" s="1">
        <f t="shared" si="0"/>
        <v>13.974789915966387</v>
      </c>
      <c r="I52" s="1">
        <f t="shared" si="1"/>
        <v>0.94393099721595131</v>
      </c>
      <c r="K52" s="1">
        <f t="shared" si="2"/>
        <v>0.8238791181570474</v>
      </c>
    </row>
    <row r="53" spans="1:11">
      <c r="A53">
        <v>3</v>
      </c>
      <c r="B53" t="s">
        <v>161</v>
      </c>
      <c r="C53">
        <v>5</v>
      </c>
      <c r="D53" t="s">
        <v>810</v>
      </c>
      <c r="E53" t="s">
        <v>811</v>
      </c>
      <c r="F53">
        <v>0.16600000000000001</v>
      </c>
      <c r="G53">
        <v>2.1349999999999998</v>
      </c>
      <c r="H53" s="1">
        <f t="shared" si="0"/>
        <v>12.861445783132528</v>
      </c>
      <c r="I53" s="1">
        <f t="shared" si="1"/>
        <v>0.86872986404187025</v>
      </c>
      <c r="K53" s="1">
        <f t="shared" si="2"/>
        <v>1.0577161258360168</v>
      </c>
    </row>
    <row r="54" spans="1:11">
      <c r="A54">
        <v>3</v>
      </c>
      <c r="B54" t="s">
        <v>161</v>
      </c>
      <c r="C54">
        <v>6</v>
      </c>
      <c r="D54" t="s">
        <v>812</v>
      </c>
      <c r="F54">
        <v>0.151</v>
      </c>
      <c r="G54">
        <v>1.958</v>
      </c>
      <c r="H54" s="1">
        <f t="shared" si="0"/>
        <v>12.966887417218544</v>
      </c>
      <c r="I54" s="1">
        <f t="shared" si="1"/>
        <v>0.87585194798083377</v>
      </c>
      <c r="K54" s="1">
        <f t="shared" si="2"/>
        <v>0.97002724795640327</v>
      </c>
    </row>
    <row r="55" spans="1:11">
      <c r="A55">
        <v>3</v>
      </c>
      <c r="B55" t="s">
        <v>161</v>
      </c>
      <c r="C55">
        <v>7</v>
      </c>
      <c r="D55" t="s">
        <v>813</v>
      </c>
      <c r="E55" t="s">
        <v>814</v>
      </c>
      <c r="F55">
        <v>0.16</v>
      </c>
      <c r="G55">
        <v>1.141</v>
      </c>
      <c r="H55" s="1">
        <f t="shared" si="0"/>
        <v>7.1312499999999996</v>
      </c>
      <c r="I55" s="1">
        <f t="shared" si="1"/>
        <v>0.48168222666485511</v>
      </c>
      <c r="K55" s="1">
        <f t="shared" si="2"/>
        <v>0.56527124102055981</v>
      </c>
    </row>
    <row r="56" spans="1:11">
      <c r="A56">
        <v>3</v>
      </c>
      <c r="B56" t="s">
        <v>161</v>
      </c>
      <c r="C56">
        <v>8</v>
      </c>
      <c r="D56" t="s">
        <v>815</v>
      </c>
      <c r="F56">
        <v>0.20499999999999999</v>
      </c>
      <c r="G56">
        <v>2.09</v>
      </c>
      <c r="H56" s="1">
        <f t="shared" si="0"/>
        <v>10.195121951219512</v>
      </c>
      <c r="I56" s="1">
        <f t="shared" si="1"/>
        <v>0.68863229343847954</v>
      </c>
      <c r="K56" s="1">
        <f t="shared" si="2"/>
        <v>1.0354223433242506</v>
      </c>
    </row>
    <row r="57" spans="1:11">
      <c r="A57">
        <v>3</v>
      </c>
      <c r="B57" t="s">
        <v>161</v>
      </c>
      <c r="C57">
        <v>9</v>
      </c>
      <c r="D57" t="s">
        <v>446</v>
      </c>
      <c r="E57" t="s">
        <v>447</v>
      </c>
      <c r="F57">
        <v>8.3000000000000004E-2</v>
      </c>
      <c r="G57">
        <v>0.93700000000000006</v>
      </c>
      <c r="H57" s="1">
        <f t="shared" si="0"/>
        <v>11.289156626506024</v>
      </c>
      <c r="I57" s="1">
        <f t="shared" si="1"/>
        <v>0.76252916403487836</v>
      </c>
      <c r="K57" s="1">
        <f t="shared" si="2"/>
        <v>0.4642060936338866</v>
      </c>
    </row>
    <row r="58" spans="1:11">
      <c r="A58">
        <v>3</v>
      </c>
      <c r="B58" t="s">
        <v>161</v>
      </c>
      <c r="C58">
        <v>10</v>
      </c>
      <c r="D58" t="s">
        <v>448</v>
      </c>
      <c r="E58" t="s">
        <v>449</v>
      </c>
      <c r="F58">
        <v>0.187</v>
      </c>
      <c r="G58">
        <v>2.0499999999999998</v>
      </c>
      <c r="H58" s="1">
        <f t="shared" si="0"/>
        <v>10.962566844919785</v>
      </c>
      <c r="I58" s="1">
        <f t="shared" si="1"/>
        <v>0.74046956814349196</v>
      </c>
      <c r="K58" s="1">
        <f t="shared" si="2"/>
        <v>1.0156056477582363</v>
      </c>
    </row>
    <row r="59" spans="1:11">
      <c r="A59">
        <v>3</v>
      </c>
      <c r="B59" t="s">
        <v>161</v>
      </c>
      <c r="C59">
        <v>11</v>
      </c>
      <c r="D59" t="s">
        <v>450</v>
      </c>
      <c r="E59" t="s">
        <v>451</v>
      </c>
      <c r="F59">
        <v>0.215</v>
      </c>
      <c r="G59">
        <v>1.833</v>
      </c>
      <c r="H59" s="1">
        <f t="shared" si="0"/>
        <v>8.5255813953488371</v>
      </c>
      <c r="I59" s="1">
        <f t="shared" si="1"/>
        <v>0.57586272113922388</v>
      </c>
      <c r="K59" s="1">
        <f t="shared" si="2"/>
        <v>0.90810007431260842</v>
      </c>
    </row>
    <row r="60" spans="1:11">
      <c r="A60">
        <v>3</v>
      </c>
      <c r="B60" t="s">
        <v>161</v>
      </c>
      <c r="C60">
        <v>12</v>
      </c>
      <c r="D60" t="s">
        <v>452</v>
      </c>
      <c r="F60">
        <v>0.20599999999999999</v>
      </c>
      <c r="G60">
        <v>1.657</v>
      </c>
      <c r="H60" s="1">
        <f t="shared" si="0"/>
        <v>8.0436893203883493</v>
      </c>
      <c r="I60" s="1">
        <f t="shared" si="1"/>
        <v>0.54331318947519369</v>
      </c>
      <c r="K60" s="1">
        <f t="shared" si="2"/>
        <v>0.82090661382214514</v>
      </c>
    </row>
    <row r="61" spans="1:11">
      <c r="A61">
        <v>3</v>
      </c>
      <c r="B61" t="s">
        <v>52</v>
      </c>
      <c r="C61">
        <v>1</v>
      </c>
      <c r="D61" t="s">
        <v>453</v>
      </c>
      <c r="F61">
        <v>0.113</v>
      </c>
      <c r="G61">
        <v>1.7310000000000001</v>
      </c>
      <c r="H61" s="1">
        <f t="shared" si="0"/>
        <v>15.31858407079646</v>
      </c>
      <c r="I61" s="1">
        <f t="shared" si="1"/>
        <v>1.0346979399928511</v>
      </c>
      <c r="K61" s="1">
        <f t="shared" si="2"/>
        <v>0.85756750061927178</v>
      </c>
    </row>
    <row r="62" spans="1:11">
      <c r="A62">
        <v>3</v>
      </c>
      <c r="B62" t="s">
        <v>52</v>
      </c>
      <c r="C62">
        <v>2</v>
      </c>
      <c r="D62" t="s">
        <v>454</v>
      </c>
      <c r="F62">
        <v>0.127</v>
      </c>
      <c r="G62">
        <v>2.0630000000000002</v>
      </c>
      <c r="H62" s="1">
        <f t="shared" si="0"/>
        <v>16.244094488188978</v>
      </c>
      <c r="I62" s="1">
        <f t="shared" si="1"/>
        <v>1.0972117936161496</v>
      </c>
      <c r="K62" s="1">
        <f t="shared" si="2"/>
        <v>1.022046073817191</v>
      </c>
    </row>
    <row r="63" spans="1:11">
      <c r="A63">
        <v>3</v>
      </c>
      <c r="B63" t="s">
        <v>52</v>
      </c>
      <c r="C63">
        <v>3</v>
      </c>
      <c r="D63" t="s">
        <v>455</v>
      </c>
      <c r="E63" t="s">
        <v>456</v>
      </c>
      <c r="F63">
        <v>0.106</v>
      </c>
      <c r="G63">
        <v>2.0139999999999998</v>
      </c>
      <c r="H63" s="1">
        <f t="shared" si="0"/>
        <v>19</v>
      </c>
      <c r="I63" s="1">
        <f t="shared" si="1"/>
        <v>1.2833601832262573</v>
      </c>
      <c r="K63" s="1">
        <f t="shared" si="2"/>
        <v>0.99777062174882325</v>
      </c>
    </row>
    <row r="64" spans="1:11">
      <c r="A64">
        <v>3</v>
      </c>
      <c r="B64" t="s">
        <v>52</v>
      </c>
      <c r="C64">
        <v>4</v>
      </c>
      <c r="D64" t="s">
        <v>457</v>
      </c>
      <c r="E64" t="s">
        <v>458</v>
      </c>
      <c r="F64">
        <v>0.13600000000000001</v>
      </c>
      <c r="G64">
        <v>2.2509999999999999</v>
      </c>
      <c r="H64" s="1">
        <f t="shared" si="0"/>
        <v>16.551470588235293</v>
      </c>
      <c r="I64" s="1">
        <f t="shared" si="1"/>
        <v>1.1179735961464028</v>
      </c>
      <c r="K64" s="1">
        <f t="shared" si="2"/>
        <v>1.1151845429774585</v>
      </c>
    </row>
    <row r="65" spans="1:11">
      <c r="A65">
        <v>3</v>
      </c>
      <c r="B65" t="s">
        <v>52</v>
      </c>
      <c r="C65">
        <v>5</v>
      </c>
      <c r="D65" t="s">
        <v>459</v>
      </c>
      <c r="E65" t="s">
        <v>460</v>
      </c>
      <c r="F65">
        <v>0.122</v>
      </c>
      <c r="G65">
        <v>2.2509999999999999</v>
      </c>
      <c r="H65" s="1">
        <f t="shared" ref="H65:H96" si="3">G65/F65</f>
        <v>18.450819672131146</v>
      </c>
      <c r="I65" s="1">
        <f t="shared" si="1"/>
        <v>1.2462656481632033</v>
      </c>
      <c r="K65" s="1">
        <f t="shared" si="2"/>
        <v>1.1151845429774585</v>
      </c>
    </row>
    <row r="66" spans="1:11">
      <c r="A66">
        <v>3</v>
      </c>
      <c r="B66" t="s">
        <v>52</v>
      </c>
      <c r="C66">
        <v>6</v>
      </c>
      <c r="D66" t="s">
        <v>461</v>
      </c>
      <c r="E66" t="s">
        <v>462</v>
      </c>
      <c r="F66">
        <v>0.13400000000000001</v>
      </c>
      <c r="G66">
        <v>2.2709999999999999</v>
      </c>
      <c r="H66" s="1">
        <f t="shared" si="3"/>
        <v>16.947761194029848</v>
      </c>
      <c r="I66" s="1">
        <f t="shared" ref="I66:I96" si="4">H66/$H$98</f>
        <v>1.1447411532234211</v>
      </c>
      <c r="K66" s="1">
        <f t="shared" ref="K66:K96" si="5">G66/$G$98</f>
        <v>1.1250928907604656</v>
      </c>
    </row>
    <row r="67" spans="1:11">
      <c r="A67">
        <v>3</v>
      </c>
      <c r="B67" t="s">
        <v>52</v>
      </c>
      <c r="C67">
        <v>7</v>
      </c>
      <c r="D67" t="s">
        <v>463</v>
      </c>
      <c r="E67" t="s">
        <v>464</v>
      </c>
      <c r="F67">
        <v>0.152</v>
      </c>
      <c r="G67">
        <v>2.0880000000000001</v>
      </c>
      <c r="H67" s="1">
        <f t="shared" si="3"/>
        <v>13.736842105263159</v>
      </c>
      <c r="I67" s="1">
        <f t="shared" si="4"/>
        <v>0.92785874742951024</v>
      </c>
      <c r="K67" s="1">
        <f t="shared" si="5"/>
        <v>1.0344315085459501</v>
      </c>
    </row>
    <row r="68" spans="1:11">
      <c r="A68">
        <v>3</v>
      </c>
      <c r="B68" t="s">
        <v>52</v>
      </c>
      <c r="C68">
        <v>8</v>
      </c>
      <c r="D68" t="s">
        <v>465</v>
      </c>
      <c r="E68" t="s">
        <v>466</v>
      </c>
      <c r="F68">
        <v>0.14699999999999999</v>
      </c>
      <c r="G68">
        <v>2.1960000000000002</v>
      </c>
      <c r="H68" s="1">
        <f t="shared" si="3"/>
        <v>14.938775510204083</v>
      </c>
      <c r="I68" s="1">
        <f t="shared" si="4"/>
        <v>1.0090436671553389</v>
      </c>
      <c r="K68" s="1">
        <f t="shared" si="5"/>
        <v>1.0879365865741888</v>
      </c>
    </row>
    <row r="69" spans="1:11">
      <c r="A69">
        <v>3</v>
      </c>
      <c r="B69" t="s">
        <v>52</v>
      </c>
      <c r="C69">
        <v>9</v>
      </c>
      <c r="D69" t="s">
        <v>467</v>
      </c>
      <c r="E69" t="s">
        <v>468</v>
      </c>
      <c r="F69">
        <v>0.16900000000000001</v>
      </c>
      <c r="G69">
        <v>2.2130000000000001</v>
      </c>
      <c r="H69" s="1">
        <f t="shared" si="3"/>
        <v>13.094674556213016</v>
      </c>
      <c r="I69" s="1">
        <f t="shared" si="4"/>
        <v>0.88448336514472348</v>
      </c>
      <c r="K69" s="1">
        <f t="shared" si="5"/>
        <v>1.0963586821897449</v>
      </c>
    </row>
    <row r="70" spans="1:11">
      <c r="A70">
        <v>3</v>
      </c>
      <c r="B70" t="s">
        <v>52</v>
      </c>
      <c r="C70">
        <v>10</v>
      </c>
      <c r="D70" t="s">
        <v>469</v>
      </c>
      <c r="E70" t="s">
        <v>470</v>
      </c>
      <c r="F70">
        <v>0.155</v>
      </c>
      <c r="G70">
        <v>2.0619999999999998</v>
      </c>
      <c r="H70" s="1">
        <f t="shared" si="3"/>
        <v>13.303225806451612</v>
      </c>
      <c r="I70" s="1">
        <f t="shared" si="4"/>
        <v>0.89857001623515875</v>
      </c>
      <c r="K70" s="1">
        <f t="shared" si="5"/>
        <v>1.0215506564280405</v>
      </c>
    </row>
    <row r="71" spans="1:11">
      <c r="A71">
        <v>3</v>
      </c>
      <c r="B71" t="s">
        <v>52</v>
      </c>
      <c r="C71">
        <v>11</v>
      </c>
      <c r="D71" t="s">
        <v>471</v>
      </c>
      <c r="F71">
        <v>0.20100000000000001</v>
      </c>
      <c r="G71">
        <v>1.921</v>
      </c>
      <c r="H71" s="1">
        <f t="shared" si="3"/>
        <v>9.5572139303482579</v>
      </c>
      <c r="I71" s="1">
        <f t="shared" si="4"/>
        <v>0.64554462214654096</v>
      </c>
      <c r="K71" s="1">
        <f t="shared" si="5"/>
        <v>0.95169680455784</v>
      </c>
    </row>
    <row r="72" spans="1:11">
      <c r="A72">
        <v>3</v>
      </c>
      <c r="B72" t="s">
        <v>52</v>
      </c>
      <c r="C72">
        <v>12</v>
      </c>
      <c r="D72" t="s">
        <v>472</v>
      </c>
      <c r="E72" t="s">
        <v>473</v>
      </c>
      <c r="F72">
        <v>0.16800000000000001</v>
      </c>
      <c r="G72">
        <v>1.86</v>
      </c>
      <c r="H72" s="1">
        <f t="shared" si="3"/>
        <v>11.071428571428571</v>
      </c>
      <c r="I72" s="1">
        <f t="shared" si="4"/>
        <v>0.74782266315815749</v>
      </c>
      <c r="K72" s="1">
        <f t="shared" si="5"/>
        <v>0.92147634381966814</v>
      </c>
    </row>
    <row r="73" spans="1:11">
      <c r="A73">
        <v>3</v>
      </c>
      <c r="B73" t="s">
        <v>237</v>
      </c>
      <c r="C73">
        <v>1</v>
      </c>
      <c r="D73" t="s">
        <v>474</v>
      </c>
      <c r="E73" t="s">
        <v>475</v>
      </c>
      <c r="F73">
        <v>0.115</v>
      </c>
      <c r="G73">
        <v>1.3340000000000001</v>
      </c>
      <c r="H73" s="1">
        <f t="shared" si="3"/>
        <v>11.6</v>
      </c>
      <c r="I73" s="1">
        <f t="shared" si="4"/>
        <v>0.78352516449603071</v>
      </c>
      <c r="K73" s="1">
        <f t="shared" si="5"/>
        <v>0.66088679712657916</v>
      </c>
    </row>
    <row r="74" spans="1:11">
      <c r="A74">
        <v>3</v>
      </c>
      <c r="B74" t="s">
        <v>237</v>
      </c>
      <c r="C74">
        <v>2</v>
      </c>
      <c r="D74" t="s">
        <v>476</v>
      </c>
      <c r="F74">
        <v>0.11700000000000001</v>
      </c>
      <c r="G74">
        <v>1.724</v>
      </c>
      <c r="H74" s="1">
        <f t="shared" si="3"/>
        <v>14.735042735042734</v>
      </c>
      <c r="I74" s="1">
        <f t="shared" si="4"/>
        <v>0.99528248127848284</v>
      </c>
      <c r="K74" s="1">
        <f t="shared" si="5"/>
        <v>0.85409957889521926</v>
      </c>
    </row>
    <row r="75" spans="1:11">
      <c r="A75">
        <v>3</v>
      </c>
      <c r="B75" t="s">
        <v>237</v>
      </c>
      <c r="C75">
        <v>3</v>
      </c>
      <c r="D75" t="s">
        <v>477</v>
      </c>
      <c r="F75">
        <v>0.122</v>
      </c>
      <c r="G75">
        <v>2.1520000000000001</v>
      </c>
      <c r="H75" s="1">
        <f t="shared" si="3"/>
        <v>17.639344262295083</v>
      </c>
      <c r="I75" s="1">
        <f t="shared" si="4"/>
        <v>1.1914543202342132</v>
      </c>
      <c r="K75" s="1">
        <f t="shared" si="5"/>
        <v>1.0661382214515731</v>
      </c>
    </row>
    <row r="76" spans="1:11">
      <c r="A76">
        <v>3</v>
      </c>
      <c r="B76" t="s">
        <v>237</v>
      </c>
      <c r="C76">
        <v>4</v>
      </c>
      <c r="D76" t="s">
        <v>478</v>
      </c>
      <c r="F76">
        <v>5.6000000000000001E-2</v>
      </c>
      <c r="G76">
        <v>0.94599999999999995</v>
      </c>
      <c r="H76" s="1">
        <f t="shared" si="3"/>
        <v>16.892857142857142</v>
      </c>
      <c r="I76" s="1">
        <f t="shared" si="4"/>
        <v>1.1410326441090595</v>
      </c>
      <c r="K76" s="1">
        <f t="shared" si="5"/>
        <v>0.46866485013623976</v>
      </c>
    </row>
    <row r="77" spans="1:11">
      <c r="A77">
        <v>3</v>
      </c>
      <c r="B77" t="s">
        <v>237</v>
      </c>
      <c r="C77">
        <v>5</v>
      </c>
      <c r="D77" t="s">
        <v>479</v>
      </c>
      <c r="F77">
        <v>0.13700000000000001</v>
      </c>
      <c r="G77">
        <v>1.903</v>
      </c>
      <c r="H77" s="1">
        <f t="shared" si="3"/>
        <v>13.890510948905108</v>
      </c>
      <c r="I77" s="1">
        <f t="shared" si="4"/>
        <v>0.93823835139437861</v>
      </c>
      <c r="K77" s="1">
        <f t="shared" si="5"/>
        <v>0.94277929155313356</v>
      </c>
    </row>
    <row r="78" spans="1:11">
      <c r="A78">
        <v>3</v>
      </c>
      <c r="B78" t="s">
        <v>237</v>
      </c>
      <c r="C78">
        <v>6</v>
      </c>
      <c r="D78" t="s">
        <v>480</v>
      </c>
      <c r="E78" t="s">
        <v>481</v>
      </c>
      <c r="F78">
        <v>0.151</v>
      </c>
      <c r="G78">
        <v>2.1659999999999999</v>
      </c>
      <c r="H78" s="1">
        <f t="shared" si="3"/>
        <v>14.344370860927151</v>
      </c>
      <c r="I78" s="1">
        <f t="shared" si="4"/>
        <v>0.96889444296551874</v>
      </c>
      <c r="K78" s="1">
        <f t="shared" si="5"/>
        <v>1.0730740648996779</v>
      </c>
    </row>
    <row r="79" spans="1:11">
      <c r="A79">
        <v>3</v>
      </c>
      <c r="B79" t="s">
        <v>237</v>
      </c>
      <c r="C79">
        <v>7</v>
      </c>
      <c r="D79" t="s">
        <v>482</v>
      </c>
      <c r="F79">
        <v>8.3000000000000004E-2</v>
      </c>
      <c r="G79">
        <v>1.823</v>
      </c>
      <c r="H79" s="1">
        <f t="shared" si="3"/>
        <v>21.963855421686745</v>
      </c>
      <c r="I79" s="1">
        <f t="shared" si="4"/>
        <v>1.4835546062279434</v>
      </c>
      <c r="K79" s="1">
        <f t="shared" si="5"/>
        <v>0.90314590042110476</v>
      </c>
    </row>
    <row r="80" spans="1:11">
      <c r="A80">
        <v>3</v>
      </c>
      <c r="B80" t="s">
        <v>237</v>
      </c>
      <c r="C80">
        <v>8</v>
      </c>
      <c r="D80" t="s">
        <v>483</v>
      </c>
      <c r="E80" t="s">
        <v>484</v>
      </c>
      <c r="F80">
        <v>0.14799999999999999</v>
      </c>
      <c r="G80">
        <v>1.887</v>
      </c>
      <c r="H80" s="1">
        <f t="shared" si="3"/>
        <v>12.75</v>
      </c>
      <c r="I80" s="1">
        <f t="shared" si="4"/>
        <v>0.86120222821762005</v>
      </c>
      <c r="K80" s="1">
        <f t="shared" si="5"/>
        <v>0.93485261332672775</v>
      </c>
    </row>
    <row r="81" spans="1:11">
      <c r="A81">
        <v>3</v>
      </c>
      <c r="B81" t="s">
        <v>237</v>
      </c>
      <c r="C81">
        <v>9</v>
      </c>
      <c r="D81" t="s">
        <v>485</v>
      </c>
      <c r="E81" t="s">
        <v>486</v>
      </c>
      <c r="F81">
        <v>0.122</v>
      </c>
      <c r="G81">
        <v>2.02</v>
      </c>
      <c r="H81" s="1">
        <f t="shared" si="3"/>
        <v>16.557377049180328</v>
      </c>
      <c r="I81" s="1">
        <f t="shared" si="4"/>
        <v>1.1183725496622259</v>
      </c>
      <c r="K81" s="1">
        <f t="shared" si="5"/>
        <v>1.0007431260837256</v>
      </c>
    </row>
    <row r="82" spans="1:11">
      <c r="A82">
        <v>3</v>
      </c>
      <c r="B82" t="s">
        <v>237</v>
      </c>
      <c r="C82">
        <v>10</v>
      </c>
      <c r="D82" t="s">
        <v>166</v>
      </c>
      <c r="E82" t="s">
        <v>167</v>
      </c>
      <c r="F82">
        <v>0.159</v>
      </c>
      <c r="G82">
        <v>2.0190000000000001</v>
      </c>
      <c r="H82" s="1">
        <f t="shared" si="3"/>
        <v>12.69811320754717</v>
      </c>
      <c r="I82" s="1">
        <f t="shared" si="4"/>
        <v>0.85769752066660498</v>
      </c>
      <c r="K82" s="1">
        <f t="shared" si="5"/>
        <v>1.0002477086945754</v>
      </c>
    </row>
    <row r="83" spans="1:11">
      <c r="A83">
        <v>3</v>
      </c>
      <c r="B83" t="s">
        <v>237</v>
      </c>
      <c r="C83">
        <v>11</v>
      </c>
      <c r="D83" t="s">
        <v>168</v>
      </c>
      <c r="E83" t="s">
        <v>283</v>
      </c>
      <c r="F83">
        <v>0.17799999999999999</v>
      </c>
      <c r="G83">
        <v>2.04</v>
      </c>
      <c r="H83" s="1">
        <f t="shared" si="3"/>
        <v>11.460674157303371</v>
      </c>
      <c r="I83" s="1">
        <f t="shared" si="4"/>
        <v>0.77411436244280452</v>
      </c>
      <c r="K83" s="1">
        <f t="shared" si="5"/>
        <v>1.0106514738667327</v>
      </c>
    </row>
    <row r="84" spans="1:11">
      <c r="A84">
        <v>3</v>
      </c>
      <c r="B84" t="s">
        <v>237</v>
      </c>
      <c r="C84">
        <v>12</v>
      </c>
      <c r="D84" t="s">
        <v>0</v>
      </c>
      <c r="F84">
        <v>0.17299999999999999</v>
      </c>
      <c r="G84">
        <v>2.0859999999999999</v>
      </c>
      <c r="H84" s="1">
        <f t="shared" si="3"/>
        <v>12.057803468208093</v>
      </c>
      <c r="I84" s="1">
        <f t="shared" si="4"/>
        <v>0.81444762464556519</v>
      </c>
      <c r="K84" s="1">
        <f t="shared" si="5"/>
        <v>1.0334406737676491</v>
      </c>
    </row>
    <row r="85" spans="1:11">
      <c r="A85">
        <v>3</v>
      </c>
      <c r="B85" t="s">
        <v>571</v>
      </c>
      <c r="C85">
        <v>1</v>
      </c>
      <c r="D85" t="s">
        <v>1</v>
      </c>
      <c r="F85">
        <v>0.11600000000000001</v>
      </c>
      <c r="G85">
        <v>1.716</v>
      </c>
      <c r="H85" s="1">
        <f t="shared" si="3"/>
        <v>14.793103448275861</v>
      </c>
      <c r="I85" s="1">
        <f t="shared" si="4"/>
        <v>0.99920420799285725</v>
      </c>
      <c r="K85" s="1">
        <f t="shared" si="5"/>
        <v>0.85013623978201636</v>
      </c>
    </row>
    <row r="86" spans="1:11">
      <c r="A86">
        <v>3</v>
      </c>
      <c r="B86" t="s">
        <v>571</v>
      </c>
      <c r="C86">
        <v>2</v>
      </c>
      <c r="D86" t="s">
        <v>2</v>
      </c>
      <c r="F86">
        <v>0.11700000000000001</v>
      </c>
      <c r="G86">
        <v>1.9810000000000001</v>
      </c>
      <c r="H86" s="1">
        <f t="shared" si="3"/>
        <v>16.931623931623932</v>
      </c>
      <c r="I86" s="1">
        <f t="shared" si="4"/>
        <v>1.1436511574319459</v>
      </c>
      <c r="K86" s="1">
        <f t="shared" si="5"/>
        <v>0.9814218479068616</v>
      </c>
    </row>
    <row r="87" spans="1:11">
      <c r="A87">
        <v>3</v>
      </c>
      <c r="B87" t="s">
        <v>571</v>
      </c>
      <c r="C87">
        <v>3</v>
      </c>
      <c r="D87" t="s">
        <v>3</v>
      </c>
      <c r="E87" t="s">
        <v>4</v>
      </c>
      <c r="F87">
        <v>0.113</v>
      </c>
      <c r="G87">
        <v>2.1120000000000001</v>
      </c>
      <c r="H87" s="1">
        <f t="shared" si="3"/>
        <v>18.690265486725664</v>
      </c>
      <c r="I87" s="1">
        <f t="shared" si="4"/>
        <v>1.262439081031139</v>
      </c>
      <c r="K87" s="1">
        <f t="shared" si="5"/>
        <v>1.0463215258855587</v>
      </c>
    </row>
    <row r="88" spans="1:11">
      <c r="A88">
        <v>3</v>
      </c>
      <c r="B88" t="s">
        <v>571</v>
      </c>
      <c r="C88">
        <v>4</v>
      </c>
      <c r="D88" t="s">
        <v>5</v>
      </c>
      <c r="E88" t="s">
        <v>6</v>
      </c>
      <c r="F88">
        <v>6.4000000000000001E-2</v>
      </c>
      <c r="G88">
        <v>1.8879999999999999</v>
      </c>
      <c r="H88" s="1">
        <f t="shared" si="3"/>
        <v>29.499999999999996</v>
      </c>
      <c r="I88" s="1">
        <f t="shared" si="4"/>
        <v>1.9925855476407677</v>
      </c>
      <c r="K88" s="1">
        <f t="shared" si="5"/>
        <v>0.93534803071587813</v>
      </c>
    </row>
    <row r="89" spans="1:11">
      <c r="A89">
        <v>3</v>
      </c>
      <c r="B89" t="s">
        <v>571</v>
      </c>
      <c r="C89">
        <v>5</v>
      </c>
      <c r="D89" t="s">
        <v>7</v>
      </c>
      <c r="F89">
        <v>0.113</v>
      </c>
      <c r="G89">
        <v>2.2029999999999998</v>
      </c>
      <c r="H89" s="1">
        <f t="shared" si="3"/>
        <v>19.495575221238937</v>
      </c>
      <c r="I89" s="1">
        <f t="shared" si="4"/>
        <v>1.3168339467384464</v>
      </c>
      <c r="K89" s="1">
        <f t="shared" si="5"/>
        <v>1.0914045082982413</v>
      </c>
    </row>
    <row r="90" spans="1:11">
      <c r="A90">
        <v>3</v>
      </c>
      <c r="B90" t="s">
        <v>571</v>
      </c>
      <c r="C90">
        <v>6</v>
      </c>
      <c r="D90" t="s">
        <v>8</v>
      </c>
      <c r="E90" t="s">
        <v>500</v>
      </c>
      <c r="F90">
        <v>0.14099999999999999</v>
      </c>
      <c r="G90">
        <v>2.1110000000000002</v>
      </c>
      <c r="H90" s="1">
        <f t="shared" si="3"/>
        <v>14.971631205673761</v>
      </c>
      <c r="I90" s="1">
        <f t="shared" si="4"/>
        <v>1.0112629140689173</v>
      </c>
      <c r="K90" s="1">
        <f t="shared" si="5"/>
        <v>1.0458261084964084</v>
      </c>
    </row>
    <row r="91" spans="1:11">
      <c r="A91">
        <v>3</v>
      </c>
      <c r="B91" t="s">
        <v>571</v>
      </c>
      <c r="C91">
        <v>7</v>
      </c>
      <c r="D91" t="s">
        <v>501</v>
      </c>
      <c r="E91" t="s">
        <v>502</v>
      </c>
      <c r="F91">
        <v>0.17</v>
      </c>
      <c r="G91">
        <v>2.1480000000000001</v>
      </c>
      <c r="H91" s="1">
        <f t="shared" si="3"/>
        <v>12.635294117647058</v>
      </c>
      <c r="I91" s="1">
        <f t="shared" si="4"/>
        <v>0.85345438810216734</v>
      </c>
      <c r="K91" s="1">
        <f t="shared" si="5"/>
        <v>1.0641565518949716</v>
      </c>
    </row>
    <row r="92" spans="1:11">
      <c r="A92">
        <v>3</v>
      </c>
      <c r="B92" t="s">
        <v>571</v>
      </c>
      <c r="C92">
        <v>8</v>
      </c>
      <c r="D92" t="s">
        <v>503</v>
      </c>
      <c r="E92" t="s">
        <v>504</v>
      </c>
      <c r="F92">
        <v>0.14699999999999999</v>
      </c>
      <c r="G92">
        <v>2.161</v>
      </c>
      <c r="H92" s="1">
        <f t="shared" si="3"/>
        <v>14.700680272108844</v>
      </c>
      <c r="I92" s="1">
        <f t="shared" si="4"/>
        <v>0.99296145934548585</v>
      </c>
      <c r="K92" s="1">
        <f t="shared" si="5"/>
        <v>1.0705969779539262</v>
      </c>
    </row>
    <row r="93" spans="1:11">
      <c r="A93">
        <v>3</v>
      </c>
      <c r="B93" t="s">
        <v>571</v>
      </c>
      <c r="C93">
        <v>9</v>
      </c>
      <c r="D93" t="s">
        <v>505</v>
      </c>
      <c r="F93">
        <v>0.14399999999999999</v>
      </c>
      <c r="G93">
        <v>2.077</v>
      </c>
      <c r="H93" s="1">
        <f t="shared" si="3"/>
        <v>14.423611111111112</v>
      </c>
      <c r="I93" s="1">
        <f t="shared" si="4"/>
        <v>0.9742467472810441</v>
      </c>
      <c r="K93" s="1">
        <f t="shared" si="5"/>
        <v>1.0289819172652961</v>
      </c>
    </row>
    <row r="94" spans="1:11">
      <c r="A94">
        <v>3</v>
      </c>
      <c r="B94" t="s">
        <v>571</v>
      </c>
      <c r="C94">
        <v>10</v>
      </c>
      <c r="D94" t="s">
        <v>506</v>
      </c>
      <c r="E94" t="s">
        <v>507</v>
      </c>
      <c r="F94">
        <v>0.14799999999999999</v>
      </c>
      <c r="G94">
        <v>2.1110000000000002</v>
      </c>
      <c r="H94" s="1">
        <f t="shared" si="3"/>
        <v>14.263513513513516</v>
      </c>
      <c r="I94" s="1">
        <f t="shared" si="4"/>
        <v>0.96343291137646858</v>
      </c>
      <c r="K94" s="1">
        <f t="shared" si="5"/>
        <v>1.0458261084964084</v>
      </c>
    </row>
    <row r="95" spans="1:11">
      <c r="A95">
        <v>3</v>
      </c>
      <c r="B95" t="s">
        <v>571</v>
      </c>
      <c r="C95">
        <v>11</v>
      </c>
      <c r="D95" t="s">
        <v>508</v>
      </c>
      <c r="E95" t="s">
        <v>509</v>
      </c>
      <c r="F95">
        <v>0.182</v>
      </c>
      <c r="G95">
        <v>2.1349999999999998</v>
      </c>
      <c r="H95" s="1">
        <f t="shared" si="3"/>
        <v>11.73076923076923</v>
      </c>
      <c r="I95" s="1">
        <f t="shared" si="4"/>
        <v>0.79235800786236532</v>
      </c>
      <c r="K95" s="1">
        <f t="shared" si="5"/>
        <v>1.0577161258360168</v>
      </c>
    </row>
    <row r="96" spans="1:11">
      <c r="A96">
        <v>3</v>
      </c>
      <c r="B96" t="s">
        <v>571</v>
      </c>
      <c r="C96">
        <v>12</v>
      </c>
      <c r="D96" t="s">
        <v>510</v>
      </c>
      <c r="E96" t="s">
        <v>511</v>
      </c>
      <c r="F96">
        <v>0.13300000000000001</v>
      </c>
      <c r="G96">
        <v>2.0259999999999998</v>
      </c>
      <c r="H96" s="1">
        <f t="shared" si="3"/>
        <v>15.233082706766915</v>
      </c>
      <c r="I96" s="1">
        <f t="shared" si="4"/>
        <v>1.0289227270345853</v>
      </c>
      <c r="K96" s="1">
        <f t="shared" si="5"/>
        <v>1.0037156304186277</v>
      </c>
    </row>
    <row r="98" spans="7:11">
      <c r="G98" s="1">
        <f>MEDIAN(G1:G96)</f>
        <v>2.0185</v>
      </c>
      <c r="H98" s="1">
        <f>MEDIAN(H1:H96)</f>
        <v>14.804885057471264</v>
      </c>
      <c r="I98" s="1">
        <f>MEDIAN(I1:I96)</f>
        <v>1</v>
      </c>
      <c r="K98" s="1">
        <f>MEDIAN(K1:K96)</f>
        <v>1</v>
      </c>
    </row>
    <row r="99" spans="7:11">
      <c r="G99" s="1">
        <f>AVERAGE(G1:G96)</f>
        <v>1.8749687499999996</v>
      </c>
      <c r="H99" s="1">
        <f>AVERAGE(H1:H96)</f>
        <v>14.986645941766866</v>
      </c>
      <c r="I99" s="1">
        <f>AVERAGE(I1:I96)</f>
        <v>1.0122770885143668</v>
      </c>
      <c r="K99" s="1">
        <f>AVERAGE(K1:K96)</f>
        <v>0.92889212286351219</v>
      </c>
    </row>
  </sheetData>
  <phoneticPr fontId="1"/>
  <conditionalFormatting sqref="I100:I65536 I1:I97">
    <cfRule type="cellIs" dxfId="19" priority="0" stopIfTrue="1" operator="lessThanOrEqual">
      <formula>0.6</formula>
    </cfRule>
    <cfRule type="cellIs" dxfId="18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99"/>
  <sheetViews>
    <sheetView topLeftCell="A53" workbookViewId="0">
      <selection activeCell="H1" sqref="H1:K1048576"/>
    </sheetView>
  </sheetViews>
  <sheetFormatPr baseColWidth="10" defaultRowHeight="13"/>
  <cols>
    <col min="1" max="16384" width="10.7109375" style="1"/>
  </cols>
  <sheetData>
    <row r="1" spans="1:11">
      <c r="A1">
        <v>4</v>
      </c>
      <c r="B1" t="s">
        <v>397</v>
      </c>
      <c r="C1">
        <v>1</v>
      </c>
      <c r="D1" t="s">
        <v>140</v>
      </c>
      <c r="E1" t="s">
        <v>141</v>
      </c>
      <c r="F1">
        <v>9.5000000000000001E-2</v>
      </c>
      <c r="G1">
        <v>1.643</v>
      </c>
      <c r="H1" s="1">
        <f t="shared" ref="H1:H64" si="0">G1/F1</f>
        <v>17.294736842105262</v>
      </c>
      <c r="I1" s="1">
        <f>H1/$H$98</f>
        <v>1.2411904499598669</v>
      </c>
      <c r="K1" s="1">
        <f>G1/$G$98</f>
        <v>1.000913798355163</v>
      </c>
    </row>
    <row r="2" spans="1:11">
      <c r="A2">
        <v>4</v>
      </c>
      <c r="B2" t="s">
        <v>397</v>
      </c>
      <c r="C2">
        <v>2</v>
      </c>
      <c r="D2" t="s">
        <v>142</v>
      </c>
      <c r="F2">
        <v>7.1999999999999995E-2</v>
      </c>
      <c r="G2">
        <v>0.93899999999999995</v>
      </c>
      <c r="H2" s="1">
        <f t="shared" si="0"/>
        <v>13.041666666666666</v>
      </c>
      <c r="I2" s="1">
        <f t="shared" ref="I2:I65" si="1">H2/$H$98</f>
        <v>0.93596059113300478</v>
      </c>
      <c r="K2" s="1">
        <f t="shared" ref="K2:K65" si="2">G2/$G$98</f>
        <v>0.57203777033201342</v>
      </c>
    </row>
    <row r="3" spans="1:11">
      <c r="A3">
        <v>4</v>
      </c>
      <c r="B3" t="s">
        <v>397</v>
      </c>
      <c r="C3">
        <v>3</v>
      </c>
      <c r="D3" t="s">
        <v>143</v>
      </c>
      <c r="E3" t="s">
        <v>144</v>
      </c>
      <c r="F3">
        <v>7.0999999999999994E-2</v>
      </c>
      <c r="G3">
        <v>1.1299999999999999</v>
      </c>
      <c r="H3" s="1">
        <f t="shared" si="0"/>
        <v>15.915492957746478</v>
      </c>
      <c r="I3" s="1">
        <f t="shared" si="1"/>
        <v>1.1422063281972321</v>
      </c>
      <c r="K3" s="1">
        <f t="shared" si="2"/>
        <v>0.6883947608894303</v>
      </c>
    </row>
    <row r="4" spans="1:11">
      <c r="A4">
        <v>4</v>
      </c>
      <c r="B4" t="s">
        <v>397</v>
      </c>
      <c r="C4">
        <v>4</v>
      </c>
      <c r="D4" t="s">
        <v>145</v>
      </c>
      <c r="E4" t="s">
        <v>146</v>
      </c>
      <c r="F4">
        <v>6.7000000000000004E-2</v>
      </c>
      <c r="G4">
        <v>1.0269999999999999</v>
      </c>
      <c r="H4" s="1">
        <f t="shared" si="0"/>
        <v>15.328358208955221</v>
      </c>
      <c r="I4" s="1">
        <f t="shared" si="1"/>
        <v>1.1000694602186971</v>
      </c>
      <c r="K4" s="1">
        <f t="shared" si="2"/>
        <v>0.62564727383490704</v>
      </c>
    </row>
    <row r="5" spans="1:11">
      <c r="A5">
        <v>4</v>
      </c>
      <c r="B5" t="s">
        <v>397</v>
      </c>
      <c r="C5">
        <v>5</v>
      </c>
      <c r="D5" t="s">
        <v>147</v>
      </c>
      <c r="E5" t="s">
        <v>148</v>
      </c>
      <c r="F5">
        <v>7.6999999999999999E-2</v>
      </c>
      <c r="G5">
        <v>0.92100000000000004</v>
      </c>
      <c r="H5" s="1">
        <f t="shared" si="0"/>
        <v>11.961038961038962</v>
      </c>
      <c r="I5" s="1">
        <f t="shared" si="1"/>
        <v>0.85840724062918305</v>
      </c>
      <c r="K5" s="1">
        <f t="shared" si="2"/>
        <v>0.56107219007005793</v>
      </c>
    </row>
    <row r="6" spans="1:11">
      <c r="A6">
        <v>4</v>
      </c>
      <c r="B6" t="s">
        <v>397</v>
      </c>
      <c r="C6">
        <v>6</v>
      </c>
      <c r="D6" t="s">
        <v>149</v>
      </c>
      <c r="E6" t="s">
        <v>150</v>
      </c>
      <c r="F6">
        <v>0.14000000000000001</v>
      </c>
      <c r="G6">
        <v>1.48</v>
      </c>
      <c r="H6" s="1">
        <f t="shared" si="0"/>
        <v>10.571428571428571</v>
      </c>
      <c r="I6" s="1">
        <f t="shared" si="1"/>
        <v>0.75867914644099343</v>
      </c>
      <c r="K6" s="1">
        <f t="shared" si="2"/>
        <v>0.90161437709412129</v>
      </c>
    </row>
    <row r="7" spans="1:11">
      <c r="A7">
        <v>4</v>
      </c>
      <c r="B7" t="s">
        <v>397</v>
      </c>
      <c r="C7">
        <v>7</v>
      </c>
      <c r="D7" t="s">
        <v>151</v>
      </c>
      <c r="E7" t="s">
        <v>152</v>
      </c>
      <c r="F7">
        <v>0.14799999999999999</v>
      </c>
      <c r="G7">
        <v>1.5720000000000001</v>
      </c>
      <c r="H7" s="1">
        <f t="shared" si="0"/>
        <v>10.621621621621623</v>
      </c>
      <c r="I7" s="1">
        <f t="shared" si="1"/>
        <v>0.76228134837807637</v>
      </c>
      <c r="K7" s="1">
        <f t="shared" si="2"/>
        <v>0.95766067621078288</v>
      </c>
    </row>
    <row r="8" spans="1:11">
      <c r="A8">
        <v>4</v>
      </c>
      <c r="B8" t="s">
        <v>397</v>
      </c>
      <c r="C8">
        <v>8</v>
      </c>
      <c r="D8" t="s">
        <v>153</v>
      </c>
      <c r="F8">
        <v>0.129</v>
      </c>
      <c r="G8">
        <v>1.3480000000000001</v>
      </c>
      <c r="H8" s="1">
        <f t="shared" si="0"/>
        <v>10.449612403100776</v>
      </c>
      <c r="I8" s="1">
        <f t="shared" si="1"/>
        <v>0.74993677203197306</v>
      </c>
      <c r="K8" s="1">
        <f t="shared" si="2"/>
        <v>0.82120012183978075</v>
      </c>
    </row>
    <row r="9" spans="1:11">
      <c r="A9">
        <v>4</v>
      </c>
      <c r="B9" t="s">
        <v>397</v>
      </c>
      <c r="C9">
        <v>9</v>
      </c>
      <c r="D9" t="s">
        <v>154</v>
      </c>
      <c r="E9" t="s">
        <v>527</v>
      </c>
      <c r="F9">
        <v>0.114</v>
      </c>
      <c r="G9">
        <v>1.43</v>
      </c>
      <c r="H9" s="1">
        <f t="shared" si="0"/>
        <v>12.543859649122806</v>
      </c>
      <c r="I9" s="1">
        <f t="shared" si="1"/>
        <v>0.90023450164465901</v>
      </c>
      <c r="K9" s="1">
        <f t="shared" si="2"/>
        <v>0.87115443192202258</v>
      </c>
    </row>
    <row r="10" spans="1:11">
      <c r="A10">
        <v>4</v>
      </c>
      <c r="B10" t="s">
        <v>397</v>
      </c>
      <c r="C10">
        <v>10</v>
      </c>
      <c r="D10" t="s">
        <v>528</v>
      </c>
      <c r="E10" t="s">
        <v>529</v>
      </c>
      <c r="F10">
        <v>0.14699999999999999</v>
      </c>
      <c r="G10">
        <v>1.383</v>
      </c>
      <c r="H10" s="1">
        <f t="shared" si="0"/>
        <v>9.4081632653061238</v>
      </c>
      <c r="I10" s="1">
        <f t="shared" si="1"/>
        <v>0.67519514770134748</v>
      </c>
      <c r="K10" s="1">
        <f t="shared" si="2"/>
        <v>0.84252208346024982</v>
      </c>
    </row>
    <row r="11" spans="1:11">
      <c r="A11">
        <v>4</v>
      </c>
      <c r="B11" t="s">
        <v>397</v>
      </c>
      <c r="C11">
        <v>11</v>
      </c>
      <c r="D11" t="s">
        <v>530</v>
      </c>
      <c r="F11">
        <v>0.124</v>
      </c>
      <c r="G11">
        <v>1.2909999999999999</v>
      </c>
      <c r="H11" s="1">
        <f t="shared" si="0"/>
        <v>10.411290322580644</v>
      </c>
      <c r="I11" s="1">
        <f t="shared" si="1"/>
        <v>0.74718651333775687</v>
      </c>
      <c r="K11" s="1">
        <f t="shared" si="2"/>
        <v>0.78647578434358811</v>
      </c>
    </row>
    <row r="12" spans="1:11">
      <c r="A12">
        <v>4</v>
      </c>
      <c r="B12" t="s">
        <v>397</v>
      </c>
      <c r="C12">
        <v>12</v>
      </c>
      <c r="D12" t="s">
        <v>531</v>
      </c>
      <c r="F12">
        <v>0.10299999999999999</v>
      </c>
      <c r="G12">
        <v>1.1779999999999999</v>
      </c>
      <c r="H12" s="1">
        <f t="shared" si="0"/>
        <v>11.436893203883495</v>
      </c>
      <c r="I12" s="1">
        <f t="shared" si="1"/>
        <v>0.82079090022991752</v>
      </c>
      <c r="K12" s="1">
        <f t="shared" si="2"/>
        <v>0.71763630825464508</v>
      </c>
    </row>
    <row r="13" spans="1:11">
      <c r="A13">
        <v>4</v>
      </c>
      <c r="B13" t="s">
        <v>74</v>
      </c>
      <c r="C13">
        <v>1</v>
      </c>
      <c r="D13" t="s">
        <v>532</v>
      </c>
      <c r="E13" t="s">
        <v>533</v>
      </c>
      <c r="F13">
        <v>5.6000000000000001E-2</v>
      </c>
      <c r="G13">
        <v>0.83099999999999996</v>
      </c>
      <c r="H13" s="1">
        <f t="shared" si="0"/>
        <v>14.839285714285714</v>
      </c>
      <c r="I13" s="1">
        <f t="shared" si="1"/>
        <v>1.0649702207642999</v>
      </c>
      <c r="K13" s="1">
        <f t="shared" si="2"/>
        <v>0.50624428876028027</v>
      </c>
    </row>
    <row r="14" spans="1:11">
      <c r="A14">
        <v>4</v>
      </c>
      <c r="B14" t="s">
        <v>74</v>
      </c>
      <c r="C14">
        <v>2</v>
      </c>
      <c r="D14" t="s">
        <v>534</v>
      </c>
      <c r="F14">
        <v>9.6000000000000002E-2</v>
      </c>
      <c r="G14">
        <v>1.643</v>
      </c>
      <c r="H14" s="1">
        <f t="shared" si="0"/>
        <v>17.114583333333332</v>
      </c>
      <c r="I14" s="1">
        <f t="shared" si="1"/>
        <v>1.2282613827727851</v>
      </c>
      <c r="K14" s="1">
        <f t="shared" si="2"/>
        <v>1.000913798355163</v>
      </c>
    </row>
    <row r="15" spans="1:11">
      <c r="A15">
        <v>4</v>
      </c>
      <c r="B15" t="s">
        <v>74</v>
      </c>
      <c r="C15">
        <v>3</v>
      </c>
      <c r="D15" t="s">
        <v>535</v>
      </c>
      <c r="E15" t="s">
        <v>536</v>
      </c>
      <c r="F15">
        <v>7.0999999999999994E-2</v>
      </c>
      <c r="G15">
        <v>1.01</v>
      </c>
      <c r="H15" s="1">
        <f t="shared" si="0"/>
        <v>14.225352112676058</v>
      </c>
      <c r="I15" s="1">
        <f t="shared" si="1"/>
        <v>1.0209100809550484</v>
      </c>
      <c r="K15" s="1">
        <f t="shared" si="2"/>
        <v>0.61529089247639357</v>
      </c>
    </row>
    <row r="16" spans="1:11">
      <c r="A16">
        <v>4</v>
      </c>
      <c r="B16" t="s">
        <v>74</v>
      </c>
      <c r="C16">
        <v>4</v>
      </c>
      <c r="D16" t="s">
        <v>537</v>
      </c>
      <c r="E16" t="s">
        <v>538</v>
      </c>
      <c r="F16">
        <v>9.2999999999999999E-2</v>
      </c>
      <c r="G16">
        <v>1.47</v>
      </c>
      <c r="H16" s="1">
        <f t="shared" si="0"/>
        <v>15.806451612903226</v>
      </c>
      <c r="I16" s="1">
        <f t="shared" si="1"/>
        <v>1.1343807638590269</v>
      </c>
      <c r="K16" s="1">
        <f t="shared" si="2"/>
        <v>0.89552238805970152</v>
      </c>
    </row>
    <row r="17" spans="1:11">
      <c r="A17">
        <v>4</v>
      </c>
      <c r="B17" t="s">
        <v>74</v>
      </c>
      <c r="C17">
        <v>5</v>
      </c>
      <c r="D17" t="s">
        <v>539</v>
      </c>
      <c r="E17" t="s">
        <v>169</v>
      </c>
      <c r="F17">
        <v>6.5000000000000002E-2</v>
      </c>
      <c r="G17">
        <v>0.86799999999999999</v>
      </c>
      <c r="H17" s="1">
        <f t="shared" si="0"/>
        <v>13.353846153846153</v>
      </c>
      <c r="I17" s="1">
        <f t="shared" si="1"/>
        <v>0.95836475962068102</v>
      </c>
      <c r="K17" s="1">
        <f t="shared" si="2"/>
        <v>0.52878464818763327</v>
      </c>
    </row>
    <row r="18" spans="1:11">
      <c r="A18">
        <v>4</v>
      </c>
      <c r="B18" t="s">
        <v>74</v>
      </c>
      <c r="C18">
        <v>6</v>
      </c>
      <c r="D18" t="s">
        <v>170</v>
      </c>
      <c r="E18" t="s">
        <v>171</v>
      </c>
      <c r="F18">
        <v>6.0999999999999999E-2</v>
      </c>
      <c r="G18">
        <v>0.66500000000000004</v>
      </c>
      <c r="H18" s="1">
        <f t="shared" si="0"/>
        <v>10.901639344262296</v>
      </c>
      <c r="I18" s="1">
        <f t="shared" si="1"/>
        <v>0.7823773652376661</v>
      </c>
      <c r="K18" s="1">
        <f t="shared" si="2"/>
        <v>0.40511727078891263</v>
      </c>
    </row>
    <row r="19" spans="1:11">
      <c r="A19">
        <v>4</v>
      </c>
      <c r="B19" t="s">
        <v>74</v>
      </c>
      <c r="C19">
        <v>7</v>
      </c>
      <c r="D19" t="s">
        <v>172</v>
      </c>
      <c r="F19">
        <v>9.5000000000000001E-2</v>
      </c>
      <c r="G19">
        <v>1.034</v>
      </c>
      <c r="H19" s="1">
        <f t="shared" si="0"/>
        <v>10.88421052631579</v>
      </c>
      <c r="I19" s="1">
        <f t="shared" si="1"/>
        <v>0.7811265521962889</v>
      </c>
      <c r="K19" s="1">
        <f t="shared" si="2"/>
        <v>0.62991166615900096</v>
      </c>
    </row>
    <row r="20" spans="1:11">
      <c r="A20">
        <v>4</v>
      </c>
      <c r="B20" t="s">
        <v>74</v>
      </c>
      <c r="C20">
        <v>8</v>
      </c>
      <c r="D20" t="s">
        <v>173</v>
      </c>
      <c r="E20" t="s">
        <v>174</v>
      </c>
      <c r="F20">
        <v>0.109</v>
      </c>
      <c r="G20">
        <v>1.581</v>
      </c>
      <c r="H20" s="1">
        <f t="shared" si="0"/>
        <v>14.504587155963302</v>
      </c>
      <c r="I20" s="1">
        <f t="shared" si="1"/>
        <v>1.0409499273075222</v>
      </c>
      <c r="K20" s="1">
        <f t="shared" si="2"/>
        <v>0.96314346634176062</v>
      </c>
    </row>
    <row r="21" spans="1:11">
      <c r="A21">
        <v>4</v>
      </c>
      <c r="B21" t="s">
        <v>74</v>
      </c>
      <c r="C21">
        <v>9</v>
      </c>
      <c r="D21" t="s">
        <v>175</v>
      </c>
      <c r="F21">
        <v>0.13600000000000001</v>
      </c>
      <c r="G21">
        <v>1.843</v>
      </c>
      <c r="H21" s="1">
        <f t="shared" si="0"/>
        <v>13.551470588235293</v>
      </c>
      <c r="I21" s="1">
        <f t="shared" si="1"/>
        <v>0.97254766178808183</v>
      </c>
      <c r="K21" s="1">
        <f t="shared" si="2"/>
        <v>1.1227535790435577</v>
      </c>
    </row>
    <row r="22" spans="1:11">
      <c r="A22">
        <v>4</v>
      </c>
      <c r="B22" t="s">
        <v>74</v>
      </c>
      <c r="C22">
        <v>10</v>
      </c>
      <c r="D22" t="s">
        <v>176</v>
      </c>
      <c r="E22" t="s">
        <v>177</v>
      </c>
      <c r="F22">
        <v>0.157</v>
      </c>
      <c r="G22">
        <v>1.843</v>
      </c>
      <c r="H22" s="1">
        <f t="shared" si="0"/>
        <v>11.738853503184712</v>
      </c>
      <c r="I22" s="1">
        <f t="shared" si="1"/>
        <v>0.84246166881005813</v>
      </c>
      <c r="K22" s="1">
        <f t="shared" si="2"/>
        <v>1.1227535790435577</v>
      </c>
    </row>
    <row r="23" spans="1:11">
      <c r="A23">
        <v>4</v>
      </c>
      <c r="B23" t="s">
        <v>74</v>
      </c>
      <c r="C23">
        <v>11</v>
      </c>
      <c r="D23" t="s">
        <v>178</v>
      </c>
      <c r="E23" t="s">
        <v>179</v>
      </c>
      <c r="F23">
        <v>0.17799999999999999</v>
      </c>
      <c r="G23">
        <v>0.75900000000000001</v>
      </c>
      <c r="H23" s="1">
        <f t="shared" si="0"/>
        <v>4.2640449438202248</v>
      </c>
      <c r="I23" s="1">
        <f t="shared" si="1"/>
        <v>0.30601748443979637</v>
      </c>
      <c r="K23" s="1">
        <f t="shared" si="2"/>
        <v>0.46238196771245815</v>
      </c>
    </row>
    <row r="24" spans="1:11">
      <c r="A24">
        <v>4</v>
      </c>
      <c r="B24" t="s">
        <v>74</v>
      </c>
      <c r="C24">
        <v>12</v>
      </c>
      <c r="D24" t="s">
        <v>180</v>
      </c>
      <c r="E24" t="s">
        <v>9</v>
      </c>
      <c r="F24">
        <v>0.107</v>
      </c>
      <c r="G24">
        <v>1.5649999999999999</v>
      </c>
      <c r="H24" s="1">
        <f t="shared" si="0"/>
        <v>14.626168224299064</v>
      </c>
      <c r="I24" s="1">
        <f t="shared" si="1"/>
        <v>1.0496754293080428</v>
      </c>
      <c r="K24" s="1">
        <f t="shared" si="2"/>
        <v>0.95339628388668896</v>
      </c>
    </row>
    <row r="25" spans="1:11">
      <c r="A25">
        <v>4</v>
      </c>
      <c r="B25" t="s">
        <v>750</v>
      </c>
      <c r="C25">
        <v>1</v>
      </c>
      <c r="D25" t="s">
        <v>10</v>
      </c>
      <c r="E25" t="s">
        <v>11</v>
      </c>
      <c r="F25">
        <v>6.6000000000000003E-2</v>
      </c>
      <c r="G25">
        <v>1.1200000000000001</v>
      </c>
      <c r="H25" s="1">
        <f t="shared" si="0"/>
        <v>16.969696969696969</v>
      </c>
      <c r="I25" s="1">
        <f t="shared" si="1"/>
        <v>1.2178633308962712</v>
      </c>
      <c r="K25" s="1">
        <f t="shared" si="2"/>
        <v>0.68230277185501076</v>
      </c>
    </row>
    <row r="26" spans="1:11">
      <c r="A26">
        <v>4</v>
      </c>
      <c r="B26" t="s">
        <v>750</v>
      </c>
      <c r="C26">
        <v>2</v>
      </c>
      <c r="D26" t="s">
        <v>182</v>
      </c>
      <c r="F26">
        <v>7.1999999999999995E-2</v>
      </c>
      <c r="G26">
        <v>1.4219999999999999</v>
      </c>
      <c r="H26" s="1">
        <f t="shared" si="0"/>
        <v>19.75</v>
      </c>
      <c r="I26" s="1">
        <f t="shared" si="1"/>
        <v>1.4173971891279371</v>
      </c>
      <c r="K26" s="1">
        <f t="shared" si="2"/>
        <v>0.86628084069448674</v>
      </c>
    </row>
    <row r="27" spans="1:11">
      <c r="A27">
        <v>4</v>
      </c>
      <c r="B27" t="s">
        <v>750</v>
      </c>
      <c r="C27">
        <v>3</v>
      </c>
      <c r="D27" t="s">
        <v>183</v>
      </c>
      <c r="E27" t="s">
        <v>184</v>
      </c>
      <c r="F27">
        <v>6.6000000000000003E-2</v>
      </c>
      <c r="G27">
        <v>1.3180000000000001</v>
      </c>
      <c r="H27" s="1">
        <f t="shared" si="0"/>
        <v>19.969696969696969</v>
      </c>
      <c r="I27" s="1">
        <f t="shared" si="1"/>
        <v>1.4331641697511477</v>
      </c>
      <c r="K27" s="1">
        <f t="shared" si="2"/>
        <v>0.80292415473652157</v>
      </c>
    </row>
    <row r="28" spans="1:11">
      <c r="A28">
        <v>4</v>
      </c>
      <c r="B28" t="s">
        <v>750</v>
      </c>
      <c r="C28">
        <v>4</v>
      </c>
      <c r="D28" t="s">
        <v>185</v>
      </c>
      <c r="F28">
        <v>7.6999999999999999E-2</v>
      </c>
      <c r="G28">
        <v>1.5469999999999999</v>
      </c>
      <c r="H28" s="1">
        <f t="shared" si="0"/>
        <v>20.09090909090909</v>
      </c>
      <c r="I28" s="1">
        <f t="shared" si="1"/>
        <v>1.4418631935432638</v>
      </c>
      <c r="K28" s="1">
        <f t="shared" si="2"/>
        <v>0.94243070362473347</v>
      </c>
    </row>
    <row r="29" spans="1:11">
      <c r="A29">
        <v>4</v>
      </c>
      <c r="B29" t="s">
        <v>750</v>
      </c>
      <c r="C29">
        <v>5</v>
      </c>
      <c r="D29" t="s">
        <v>186</v>
      </c>
      <c r="F29">
        <v>6.2E-2</v>
      </c>
      <c r="G29">
        <v>0.47299999999999998</v>
      </c>
      <c r="H29" s="1">
        <f t="shared" si="0"/>
        <v>7.629032258064516</v>
      </c>
      <c r="I29" s="1">
        <f t="shared" si="1"/>
        <v>0.54751234827073436</v>
      </c>
      <c r="K29" s="1">
        <f t="shared" si="2"/>
        <v>0.28815108132805362</v>
      </c>
    </row>
    <row r="30" spans="1:11">
      <c r="A30">
        <v>4</v>
      </c>
      <c r="B30" t="s">
        <v>750</v>
      </c>
      <c r="C30">
        <v>6</v>
      </c>
      <c r="D30" t="s">
        <v>187</v>
      </c>
      <c r="E30" t="s">
        <v>188</v>
      </c>
      <c r="F30">
        <v>0.10199999999999999</v>
      </c>
      <c r="G30">
        <v>1.5349999999999999</v>
      </c>
      <c r="H30" s="1">
        <f t="shared" si="0"/>
        <v>15.049019607843137</v>
      </c>
      <c r="I30" s="1">
        <f t="shared" si="1"/>
        <v>1.0800221818373708</v>
      </c>
      <c r="K30" s="1">
        <f t="shared" si="2"/>
        <v>0.93512031678342977</v>
      </c>
    </row>
    <row r="31" spans="1:11">
      <c r="A31">
        <v>4</v>
      </c>
      <c r="B31" t="s">
        <v>750</v>
      </c>
      <c r="C31">
        <v>7</v>
      </c>
      <c r="D31" t="s">
        <v>189</v>
      </c>
      <c r="E31" t="s">
        <v>190</v>
      </c>
      <c r="F31">
        <v>9.1999999999999998E-2</v>
      </c>
      <c r="G31">
        <v>0.23499999999999999</v>
      </c>
      <c r="H31" s="1">
        <f t="shared" si="0"/>
        <v>2.5543478260869565</v>
      </c>
      <c r="I31" s="1">
        <f t="shared" si="1"/>
        <v>0.18331774322788399</v>
      </c>
      <c r="K31" s="1">
        <f t="shared" si="2"/>
        <v>0.14316174230886383</v>
      </c>
    </row>
    <row r="32" spans="1:11">
      <c r="A32">
        <v>4</v>
      </c>
      <c r="B32" t="s">
        <v>750</v>
      </c>
      <c r="C32">
        <v>8</v>
      </c>
      <c r="D32" t="s">
        <v>191</v>
      </c>
      <c r="E32" t="s">
        <v>192</v>
      </c>
      <c r="F32">
        <v>0.13800000000000001</v>
      </c>
      <c r="G32">
        <v>1.95</v>
      </c>
      <c r="H32" s="1">
        <f t="shared" si="0"/>
        <v>14.130434782608694</v>
      </c>
      <c r="I32" s="1">
        <f t="shared" si="1"/>
        <v>1.0140981540265921</v>
      </c>
      <c r="K32" s="1">
        <f t="shared" si="2"/>
        <v>1.187937861711849</v>
      </c>
    </row>
    <row r="33" spans="1:11">
      <c r="A33">
        <v>4</v>
      </c>
      <c r="B33" t="s">
        <v>750</v>
      </c>
      <c r="C33">
        <v>9</v>
      </c>
      <c r="D33" t="s">
        <v>25</v>
      </c>
      <c r="E33" t="s">
        <v>26</v>
      </c>
      <c r="F33">
        <v>0.13200000000000001</v>
      </c>
      <c r="G33">
        <v>1.5309999999999999</v>
      </c>
      <c r="H33" s="1">
        <f t="shared" si="0"/>
        <v>11.598484848484848</v>
      </c>
      <c r="I33" s="1">
        <f t="shared" si="1"/>
        <v>0.83238783910812097</v>
      </c>
      <c r="K33" s="1">
        <f t="shared" si="2"/>
        <v>0.93268352116966191</v>
      </c>
    </row>
    <row r="34" spans="1:11">
      <c r="A34">
        <v>4</v>
      </c>
      <c r="B34" t="s">
        <v>750</v>
      </c>
      <c r="C34">
        <v>10</v>
      </c>
      <c r="D34" t="s">
        <v>27</v>
      </c>
      <c r="E34" t="s">
        <v>28</v>
      </c>
      <c r="F34">
        <v>0.114</v>
      </c>
      <c r="G34">
        <v>1.855</v>
      </c>
      <c r="H34" s="1">
        <f t="shared" si="0"/>
        <v>16.271929824561404</v>
      </c>
      <c r="I34" s="1">
        <f t="shared" si="1"/>
        <v>1.167786713671918</v>
      </c>
      <c r="K34" s="1">
        <f t="shared" si="2"/>
        <v>1.1300639658848615</v>
      </c>
    </row>
    <row r="35" spans="1:11">
      <c r="A35">
        <v>4</v>
      </c>
      <c r="B35" t="s">
        <v>750</v>
      </c>
      <c r="C35">
        <v>11</v>
      </c>
      <c r="D35" t="s">
        <v>29</v>
      </c>
      <c r="E35" t="s">
        <v>30</v>
      </c>
      <c r="F35">
        <v>0.13800000000000001</v>
      </c>
      <c r="G35">
        <v>1.855</v>
      </c>
      <c r="H35" s="1">
        <f t="shared" si="0"/>
        <v>13.442028985507244</v>
      </c>
      <c r="I35" s="1">
        <f t="shared" si="1"/>
        <v>0.96469337216375817</v>
      </c>
      <c r="K35" s="1">
        <f t="shared" si="2"/>
        <v>1.1300639658848615</v>
      </c>
    </row>
    <row r="36" spans="1:11">
      <c r="A36">
        <v>4</v>
      </c>
      <c r="B36" t="s">
        <v>750</v>
      </c>
      <c r="C36">
        <v>12</v>
      </c>
      <c r="D36" t="s">
        <v>31</v>
      </c>
      <c r="F36">
        <v>0.13</v>
      </c>
      <c r="G36">
        <v>1.4890000000000001</v>
      </c>
      <c r="H36" s="1">
        <f t="shared" si="0"/>
        <v>11.453846153846154</v>
      </c>
      <c r="I36" s="1">
        <f t="shared" si="1"/>
        <v>0.82200756167925926</v>
      </c>
      <c r="K36" s="1">
        <f t="shared" si="2"/>
        <v>0.90709716722509903</v>
      </c>
    </row>
    <row r="37" spans="1:11">
      <c r="A37">
        <v>4</v>
      </c>
      <c r="B37" t="s">
        <v>138</v>
      </c>
      <c r="C37">
        <v>1</v>
      </c>
      <c r="D37" t="s">
        <v>32</v>
      </c>
      <c r="F37">
        <v>7.6999999999999999E-2</v>
      </c>
      <c r="G37">
        <v>1.3049999999999999</v>
      </c>
      <c r="H37" s="1">
        <f t="shared" si="0"/>
        <v>16.948051948051948</v>
      </c>
      <c r="I37" s="1">
        <f t="shared" si="1"/>
        <v>1.2163099337905361</v>
      </c>
      <c r="K37" s="1">
        <f t="shared" si="2"/>
        <v>0.79500456899177585</v>
      </c>
    </row>
    <row r="38" spans="1:11">
      <c r="A38">
        <v>4</v>
      </c>
      <c r="B38" t="s">
        <v>138</v>
      </c>
      <c r="C38">
        <v>2</v>
      </c>
      <c r="D38" t="s">
        <v>33</v>
      </c>
      <c r="E38" t="s">
        <v>34</v>
      </c>
      <c r="F38">
        <v>5.5E-2</v>
      </c>
      <c r="G38">
        <v>9.2999999999999999E-2</v>
      </c>
      <c r="H38" s="1">
        <f t="shared" si="0"/>
        <v>1.6909090909090909</v>
      </c>
      <c r="I38" s="1">
        <f t="shared" si="1"/>
        <v>0.1213513819000213</v>
      </c>
      <c r="K38" s="1">
        <f t="shared" si="2"/>
        <v>5.6655498020103563E-2</v>
      </c>
    </row>
    <row r="39" spans="1:11">
      <c r="A39">
        <v>4</v>
      </c>
      <c r="B39" t="s">
        <v>138</v>
      </c>
      <c r="C39">
        <v>3</v>
      </c>
      <c r="D39" t="s">
        <v>35</v>
      </c>
      <c r="F39">
        <v>9.8000000000000004E-2</v>
      </c>
      <c r="G39">
        <v>1.6240000000000001</v>
      </c>
      <c r="H39" s="1">
        <f t="shared" si="0"/>
        <v>16.571428571428573</v>
      </c>
      <c r="I39" s="1">
        <f t="shared" si="1"/>
        <v>1.1892808241507467</v>
      </c>
      <c r="K39" s="1">
        <f t="shared" si="2"/>
        <v>0.98933901918976552</v>
      </c>
    </row>
    <row r="40" spans="1:11">
      <c r="A40">
        <v>4</v>
      </c>
      <c r="B40" t="s">
        <v>138</v>
      </c>
      <c r="C40">
        <v>4</v>
      </c>
      <c r="D40" t="s">
        <v>890</v>
      </c>
      <c r="F40">
        <v>0.104</v>
      </c>
      <c r="G40">
        <v>1.5029999999999999</v>
      </c>
      <c r="H40" s="1">
        <f t="shared" si="0"/>
        <v>14.451923076923077</v>
      </c>
      <c r="I40" s="1">
        <f t="shared" si="1"/>
        <v>1.0371703871758955</v>
      </c>
      <c r="K40" s="1">
        <f t="shared" si="2"/>
        <v>0.91562595187328655</v>
      </c>
    </row>
    <row r="41" spans="1:11">
      <c r="A41">
        <v>4</v>
      </c>
      <c r="B41" t="s">
        <v>138</v>
      </c>
      <c r="C41">
        <v>5</v>
      </c>
      <c r="D41" t="s">
        <v>891</v>
      </c>
      <c r="E41" t="s">
        <v>892</v>
      </c>
      <c r="F41">
        <v>0.105</v>
      </c>
      <c r="G41">
        <v>1.615</v>
      </c>
      <c r="H41" s="1">
        <f t="shared" si="0"/>
        <v>15.380952380952381</v>
      </c>
      <c r="I41" s="1">
        <f t="shared" si="1"/>
        <v>1.1038439833353193</v>
      </c>
      <c r="K41" s="1">
        <f t="shared" si="2"/>
        <v>0.98385622905878767</v>
      </c>
    </row>
    <row r="42" spans="1:11">
      <c r="A42">
        <v>4</v>
      </c>
      <c r="B42" t="s">
        <v>138</v>
      </c>
      <c r="C42">
        <v>6</v>
      </c>
      <c r="D42" t="s">
        <v>893</v>
      </c>
      <c r="F42">
        <v>0.09</v>
      </c>
      <c r="G42">
        <v>1.343</v>
      </c>
      <c r="H42" s="1">
        <f t="shared" si="0"/>
        <v>14.922222222222222</v>
      </c>
      <c r="I42" s="1">
        <f t="shared" si="1"/>
        <v>1.0709223206744414</v>
      </c>
      <c r="K42" s="1">
        <f t="shared" si="2"/>
        <v>0.81815412732257087</v>
      </c>
    </row>
    <row r="43" spans="1:11">
      <c r="A43">
        <v>4</v>
      </c>
      <c r="B43" t="s">
        <v>138</v>
      </c>
      <c r="C43">
        <v>7</v>
      </c>
      <c r="D43" t="s">
        <v>894</v>
      </c>
      <c r="E43" t="s">
        <v>895</v>
      </c>
      <c r="F43">
        <v>0.13600000000000001</v>
      </c>
      <c r="G43">
        <v>1.879</v>
      </c>
      <c r="H43" s="1">
        <f t="shared" si="0"/>
        <v>13.816176470588234</v>
      </c>
      <c r="I43" s="1">
        <f t="shared" si="1"/>
        <v>0.99154479462821798</v>
      </c>
      <c r="K43" s="1">
        <f t="shared" si="2"/>
        <v>1.1446847395674689</v>
      </c>
    </row>
    <row r="44" spans="1:11">
      <c r="A44">
        <v>4</v>
      </c>
      <c r="B44" t="s">
        <v>138</v>
      </c>
      <c r="C44">
        <v>8</v>
      </c>
      <c r="D44" t="s">
        <v>954</v>
      </c>
      <c r="E44" t="s">
        <v>955</v>
      </c>
      <c r="F44">
        <v>0.14299999999999999</v>
      </c>
      <c r="G44">
        <v>1.6539999999999999</v>
      </c>
      <c r="H44" s="1">
        <f t="shared" si="0"/>
        <v>11.566433566433567</v>
      </c>
      <c r="I44" s="1">
        <f t="shared" si="1"/>
        <v>0.83008761647078266</v>
      </c>
      <c r="K44" s="1">
        <f t="shared" si="2"/>
        <v>1.0076149862930246</v>
      </c>
    </row>
    <row r="45" spans="1:11">
      <c r="A45">
        <v>4</v>
      </c>
      <c r="B45" t="s">
        <v>138</v>
      </c>
      <c r="C45">
        <v>9</v>
      </c>
      <c r="D45" t="s">
        <v>956</v>
      </c>
      <c r="F45">
        <v>0.104</v>
      </c>
      <c r="G45">
        <v>1.6639999999999999</v>
      </c>
      <c r="H45" s="1">
        <f t="shared" si="0"/>
        <v>16</v>
      </c>
      <c r="I45" s="1">
        <f t="shared" si="1"/>
        <v>1.1482711405593413</v>
      </c>
      <c r="K45" s="1">
        <f t="shared" si="2"/>
        <v>1.0137069753274444</v>
      </c>
    </row>
    <row r="46" spans="1:11">
      <c r="A46">
        <v>4</v>
      </c>
      <c r="B46" t="s">
        <v>138</v>
      </c>
      <c r="C46">
        <v>10</v>
      </c>
      <c r="D46" t="s">
        <v>957</v>
      </c>
      <c r="E46" t="s">
        <v>958</v>
      </c>
      <c r="F46">
        <v>0.152</v>
      </c>
      <c r="G46">
        <v>1.726</v>
      </c>
      <c r="H46" s="1">
        <f t="shared" si="0"/>
        <v>11.355263157894736</v>
      </c>
      <c r="I46" s="1">
        <f t="shared" si="1"/>
        <v>0.81493256110420365</v>
      </c>
      <c r="K46" s="1">
        <f t="shared" si="2"/>
        <v>1.0514773073408468</v>
      </c>
    </row>
    <row r="47" spans="1:11">
      <c r="A47">
        <v>4</v>
      </c>
      <c r="B47" t="s">
        <v>138</v>
      </c>
      <c r="C47">
        <v>11</v>
      </c>
      <c r="D47" t="s">
        <v>959</v>
      </c>
      <c r="E47" t="s">
        <v>960</v>
      </c>
      <c r="F47">
        <v>0.17399999999999999</v>
      </c>
      <c r="G47">
        <v>1.7450000000000001</v>
      </c>
      <c r="H47" s="1">
        <f t="shared" si="0"/>
        <v>10.02873563218391</v>
      </c>
      <c r="I47" s="1">
        <f t="shared" si="1"/>
        <v>0.71973173142099534</v>
      </c>
      <c r="K47" s="1">
        <f t="shared" si="2"/>
        <v>1.0630520865062443</v>
      </c>
    </row>
    <row r="48" spans="1:11">
      <c r="A48">
        <v>4</v>
      </c>
      <c r="B48" t="s">
        <v>138</v>
      </c>
      <c r="C48">
        <v>12</v>
      </c>
      <c r="D48" t="s">
        <v>904</v>
      </c>
      <c r="E48" t="s">
        <v>905</v>
      </c>
      <c r="F48">
        <v>0.122</v>
      </c>
      <c r="G48">
        <v>1.2789999999999999</v>
      </c>
      <c r="H48" s="1">
        <f t="shared" si="0"/>
        <v>10.483606557377049</v>
      </c>
      <c r="I48" s="1">
        <f t="shared" si="1"/>
        <v>0.75237642867592092</v>
      </c>
      <c r="K48" s="1">
        <f t="shared" si="2"/>
        <v>0.77916539750228442</v>
      </c>
    </row>
    <row r="49" spans="1:11">
      <c r="A49">
        <v>4</v>
      </c>
      <c r="B49" t="s">
        <v>161</v>
      </c>
      <c r="C49">
        <v>1</v>
      </c>
      <c r="D49" t="s">
        <v>906</v>
      </c>
      <c r="E49" t="s">
        <v>907</v>
      </c>
      <c r="F49">
        <v>0.106</v>
      </c>
      <c r="G49">
        <v>1.5760000000000001</v>
      </c>
      <c r="H49" s="1">
        <f t="shared" si="0"/>
        <v>14.867924528301888</v>
      </c>
      <c r="I49" s="1">
        <f t="shared" si="1"/>
        <v>1.0670255409914635</v>
      </c>
      <c r="K49" s="1">
        <f t="shared" si="2"/>
        <v>0.96009747182455074</v>
      </c>
    </row>
    <row r="50" spans="1:11">
      <c r="A50">
        <v>4</v>
      </c>
      <c r="B50" t="s">
        <v>161</v>
      </c>
      <c r="C50">
        <v>2</v>
      </c>
      <c r="D50" t="s">
        <v>908</v>
      </c>
      <c r="E50" t="s">
        <v>909</v>
      </c>
      <c r="F50">
        <v>6.0999999999999999E-2</v>
      </c>
      <c r="G50">
        <v>0.57499999999999996</v>
      </c>
      <c r="H50" s="1">
        <f t="shared" si="0"/>
        <v>9.4262295081967213</v>
      </c>
      <c r="I50" s="1">
        <f t="shared" si="1"/>
        <v>0.67649170678444803</v>
      </c>
      <c r="K50" s="1">
        <f t="shared" si="2"/>
        <v>0.35028936947913492</v>
      </c>
    </row>
    <row r="51" spans="1:11">
      <c r="A51">
        <v>4</v>
      </c>
      <c r="B51" t="s">
        <v>161</v>
      </c>
      <c r="C51">
        <v>3</v>
      </c>
      <c r="D51" t="s">
        <v>910</v>
      </c>
      <c r="E51" t="s">
        <v>911</v>
      </c>
      <c r="F51">
        <v>0.105</v>
      </c>
      <c r="G51">
        <v>1.9670000000000001</v>
      </c>
      <c r="H51" s="1">
        <f t="shared" si="0"/>
        <v>18.733333333333334</v>
      </c>
      <c r="I51" s="1">
        <f t="shared" si="1"/>
        <v>1.3444341270715623</v>
      </c>
      <c r="K51" s="1">
        <f t="shared" si="2"/>
        <v>1.1982942430703625</v>
      </c>
    </row>
    <row r="52" spans="1:11">
      <c r="A52">
        <v>4</v>
      </c>
      <c r="B52" t="s">
        <v>161</v>
      </c>
      <c r="C52">
        <v>4</v>
      </c>
      <c r="D52" t="s">
        <v>599</v>
      </c>
      <c r="F52">
        <v>0.106</v>
      </c>
      <c r="G52">
        <v>1.9890000000000001</v>
      </c>
      <c r="H52" s="1">
        <f t="shared" si="0"/>
        <v>18.764150943396228</v>
      </c>
      <c r="I52" s="1">
        <f t="shared" si="1"/>
        <v>1.3466458128375767</v>
      </c>
      <c r="K52" s="1">
        <f t="shared" si="2"/>
        <v>1.211696618946086</v>
      </c>
    </row>
    <row r="53" spans="1:11">
      <c r="A53">
        <v>4</v>
      </c>
      <c r="B53" t="s">
        <v>161</v>
      </c>
      <c r="C53">
        <v>5</v>
      </c>
      <c r="D53" t="s">
        <v>600</v>
      </c>
      <c r="E53" t="s">
        <v>601</v>
      </c>
      <c r="F53">
        <v>0.104</v>
      </c>
      <c r="G53">
        <v>2.089</v>
      </c>
      <c r="H53" s="1">
        <f t="shared" si="0"/>
        <v>20.086538461538463</v>
      </c>
      <c r="I53" s="1">
        <f t="shared" si="1"/>
        <v>1.4415495268199907</v>
      </c>
      <c r="K53" s="1">
        <f t="shared" si="2"/>
        <v>1.2726165092902832</v>
      </c>
    </row>
    <row r="54" spans="1:11">
      <c r="A54">
        <v>4</v>
      </c>
      <c r="B54" t="s">
        <v>161</v>
      </c>
      <c r="C54">
        <v>6</v>
      </c>
      <c r="D54" t="s">
        <v>602</v>
      </c>
      <c r="E54" t="s">
        <v>603</v>
      </c>
      <c r="F54">
        <v>0.10100000000000001</v>
      </c>
      <c r="G54">
        <v>1.9890000000000001</v>
      </c>
      <c r="H54" s="1">
        <f t="shared" si="0"/>
        <v>19.693069306930692</v>
      </c>
      <c r="I54" s="1">
        <f t="shared" si="1"/>
        <v>1.4133114471364665</v>
      </c>
      <c r="K54" s="1">
        <f t="shared" si="2"/>
        <v>1.211696618946086</v>
      </c>
    </row>
    <row r="55" spans="1:11">
      <c r="A55">
        <v>4</v>
      </c>
      <c r="B55" t="s">
        <v>161</v>
      </c>
      <c r="C55">
        <v>7</v>
      </c>
      <c r="D55" t="s">
        <v>604</v>
      </c>
      <c r="E55" t="s">
        <v>975</v>
      </c>
      <c r="F55">
        <v>0.11</v>
      </c>
      <c r="G55">
        <v>2.048</v>
      </c>
      <c r="H55" s="1">
        <f t="shared" si="0"/>
        <v>18.618181818181817</v>
      </c>
      <c r="I55" s="1">
        <f t="shared" si="1"/>
        <v>1.3361700544690518</v>
      </c>
      <c r="K55" s="1">
        <f t="shared" si="2"/>
        <v>1.2476393542491624</v>
      </c>
    </row>
    <row r="56" spans="1:11">
      <c r="A56">
        <v>4</v>
      </c>
      <c r="B56" t="s">
        <v>161</v>
      </c>
      <c r="C56">
        <v>8</v>
      </c>
      <c r="D56" t="s">
        <v>976</v>
      </c>
      <c r="E56" t="s">
        <v>977</v>
      </c>
      <c r="F56">
        <v>0.155</v>
      </c>
      <c r="G56">
        <v>2.1989999999999998</v>
      </c>
      <c r="H56" s="1">
        <f t="shared" si="0"/>
        <v>14.187096774193547</v>
      </c>
      <c r="I56" s="1">
        <f t="shared" si="1"/>
        <v>1.018164612133061</v>
      </c>
      <c r="K56" s="1">
        <f t="shared" si="2"/>
        <v>1.3396283886689004</v>
      </c>
    </row>
    <row r="57" spans="1:11">
      <c r="A57">
        <v>4</v>
      </c>
      <c r="B57" t="s">
        <v>161</v>
      </c>
      <c r="C57">
        <v>9</v>
      </c>
      <c r="D57" t="s">
        <v>978</v>
      </c>
      <c r="E57" t="s">
        <v>979</v>
      </c>
      <c r="F57">
        <v>0.17</v>
      </c>
      <c r="G57">
        <v>2.165</v>
      </c>
      <c r="H57" s="1">
        <f t="shared" si="0"/>
        <v>12.735294117647058</v>
      </c>
      <c r="I57" s="1">
        <f t="shared" si="1"/>
        <v>0.91397316886432867</v>
      </c>
      <c r="K57" s="1">
        <f t="shared" si="2"/>
        <v>1.3189156259518733</v>
      </c>
    </row>
    <row r="58" spans="1:11">
      <c r="A58">
        <v>4</v>
      </c>
      <c r="B58" t="s">
        <v>161</v>
      </c>
      <c r="C58">
        <v>10</v>
      </c>
      <c r="D58" t="s">
        <v>980</v>
      </c>
      <c r="E58" t="s">
        <v>981</v>
      </c>
      <c r="F58">
        <v>0.115</v>
      </c>
      <c r="G58">
        <v>2.0230000000000001</v>
      </c>
      <c r="H58" s="1">
        <f t="shared" si="0"/>
        <v>17.591304347826089</v>
      </c>
      <c r="I58" s="1">
        <f t="shared" si="1"/>
        <v>1.2624741942127977</v>
      </c>
      <c r="K58" s="1">
        <f t="shared" si="2"/>
        <v>1.2324093816631132</v>
      </c>
    </row>
    <row r="59" spans="1:11">
      <c r="A59">
        <v>4</v>
      </c>
      <c r="B59" t="s">
        <v>161</v>
      </c>
      <c r="C59">
        <v>11</v>
      </c>
      <c r="D59" t="s">
        <v>982</v>
      </c>
      <c r="E59" t="s">
        <v>983</v>
      </c>
      <c r="F59">
        <v>0.19</v>
      </c>
      <c r="G59">
        <v>2.0230000000000001</v>
      </c>
      <c r="H59" s="1">
        <f t="shared" si="0"/>
        <v>10.647368421052633</v>
      </c>
      <c r="I59" s="1">
        <f t="shared" si="1"/>
        <v>0.76412911754985124</v>
      </c>
      <c r="K59" s="1">
        <f t="shared" si="2"/>
        <v>1.2324093816631132</v>
      </c>
    </row>
    <row r="60" spans="1:11">
      <c r="A60">
        <v>4</v>
      </c>
      <c r="B60" t="s">
        <v>161</v>
      </c>
      <c r="C60">
        <v>12</v>
      </c>
      <c r="D60" t="s">
        <v>984</v>
      </c>
      <c r="E60" t="s">
        <v>985</v>
      </c>
      <c r="F60">
        <v>0.106</v>
      </c>
      <c r="G60">
        <v>1.76</v>
      </c>
      <c r="H60" s="1">
        <f t="shared" si="0"/>
        <v>16.60377358490566</v>
      </c>
      <c r="I60" s="1">
        <f t="shared" si="1"/>
        <v>1.191602126995543</v>
      </c>
      <c r="K60" s="1">
        <f t="shared" si="2"/>
        <v>1.0721900700578739</v>
      </c>
    </row>
    <row r="61" spans="1:11">
      <c r="A61">
        <v>4</v>
      </c>
      <c r="B61" t="s">
        <v>52</v>
      </c>
      <c r="C61">
        <v>1</v>
      </c>
      <c r="D61" t="s">
        <v>986</v>
      </c>
      <c r="F61">
        <v>9.1999999999999998E-2</v>
      </c>
      <c r="G61">
        <v>1.5069999999999999</v>
      </c>
      <c r="H61" s="1">
        <f t="shared" si="0"/>
        <v>16.380434782608695</v>
      </c>
      <c r="I61" s="1">
        <f t="shared" si="1"/>
        <v>1.1755737831677495</v>
      </c>
      <c r="K61" s="1">
        <f t="shared" si="2"/>
        <v>0.91806274748705452</v>
      </c>
    </row>
    <row r="62" spans="1:11">
      <c r="A62">
        <v>4</v>
      </c>
      <c r="B62" t="s">
        <v>52</v>
      </c>
      <c r="C62">
        <v>2</v>
      </c>
      <c r="D62" t="s">
        <v>987</v>
      </c>
      <c r="E62" t="s">
        <v>988</v>
      </c>
      <c r="F62">
        <v>9.8000000000000004E-2</v>
      </c>
      <c r="G62">
        <v>1.7769999999999999</v>
      </c>
      <c r="H62" s="1">
        <f t="shared" si="0"/>
        <v>18.132653061224488</v>
      </c>
      <c r="I62" s="1">
        <f t="shared" si="1"/>
        <v>1.3013251382486923</v>
      </c>
      <c r="K62" s="1">
        <f t="shared" si="2"/>
        <v>1.0825464514163874</v>
      </c>
    </row>
    <row r="63" spans="1:11">
      <c r="A63">
        <v>4</v>
      </c>
      <c r="B63" t="s">
        <v>52</v>
      </c>
      <c r="C63">
        <v>3</v>
      </c>
      <c r="D63" t="s">
        <v>989</v>
      </c>
      <c r="E63" t="s">
        <v>990</v>
      </c>
      <c r="F63">
        <v>0.106</v>
      </c>
      <c r="G63">
        <v>1.9370000000000001</v>
      </c>
      <c r="H63" s="1">
        <f t="shared" si="0"/>
        <v>18.273584905660378</v>
      </c>
      <c r="I63" s="1">
        <f t="shared" si="1"/>
        <v>1.311439386358163</v>
      </c>
      <c r="K63" s="1">
        <f t="shared" si="2"/>
        <v>1.1800182759671034</v>
      </c>
    </row>
    <row r="64" spans="1:11">
      <c r="A64">
        <v>4</v>
      </c>
      <c r="B64" t="s">
        <v>52</v>
      </c>
      <c r="C64">
        <v>4</v>
      </c>
      <c r="D64" t="s">
        <v>991</v>
      </c>
      <c r="F64">
        <v>6.5000000000000002E-2</v>
      </c>
      <c r="G64">
        <v>1.6120000000000001</v>
      </c>
      <c r="H64" s="1">
        <f t="shared" si="0"/>
        <v>24.8</v>
      </c>
      <c r="I64" s="1">
        <f t="shared" si="1"/>
        <v>1.7798202678669792</v>
      </c>
      <c r="K64" s="1">
        <f t="shared" si="2"/>
        <v>0.98202863234846183</v>
      </c>
    </row>
    <row r="65" spans="1:11">
      <c r="A65">
        <v>4</v>
      </c>
      <c r="B65" t="s">
        <v>52</v>
      </c>
      <c r="C65">
        <v>5</v>
      </c>
      <c r="D65" t="s">
        <v>992</v>
      </c>
      <c r="F65">
        <v>0.152</v>
      </c>
      <c r="G65">
        <v>2.113</v>
      </c>
      <c r="H65" s="1">
        <f t="shared" ref="H65:H96" si="3">G65/F65</f>
        <v>13.901315789473685</v>
      </c>
      <c r="I65" s="1">
        <f t="shared" si="1"/>
        <v>0.99765498355340809</v>
      </c>
      <c r="K65" s="1">
        <f t="shared" si="2"/>
        <v>1.2872372829728906</v>
      </c>
    </row>
    <row r="66" spans="1:11">
      <c r="A66">
        <v>4</v>
      </c>
      <c r="B66" t="s">
        <v>52</v>
      </c>
      <c r="C66">
        <v>6</v>
      </c>
      <c r="D66" t="s">
        <v>993</v>
      </c>
      <c r="E66" t="s">
        <v>994</v>
      </c>
      <c r="F66">
        <v>4.2999999999999997E-2</v>
      </c>
      <c r="G66">
        <v>0.29599999999999999</v>
      </c>
      <c r="H66" s="1">
        <f t="shared" si="3"/>
        <v>6.8837209302325579</v>
      </c>
      <c r="I66" s="1">
        <f t="shared" ref="I66:I96" si="4">H66/$H$98</f>
        <v>0.49402363024064688</v>
      </c>
      <c r="K66" s="1">
        <f t="shared" ref="K66:K96" si="5">G66/$G$98</f>
        <v>0.18032287541882425</v>
      </c>
    </row>
    <row r="67" spans="1:11">
      <c r="A67">
        <v>4</v>
      </c>
      <c r="B67" t="s">
        <v>52</v>
      </c>
      <c r="C67">
        <v>7</v>
      </c>
      <c r="D67" t="s">
        <v>995</v>
      </c>
      <c r="F67">
        <v>0.13600000000000001</v>
      </c>
      <c r="G67">
        <v>1.841</v>
      </c>
      <c r="H67" s="1">
        <f t="shared" si="3"/>
        <v>13.536764705882351</v>
      </c>
      <c r="I67" s="1">
        <f t="shared" si="4"/>
        <v>0.97149226551918533</v>
      </c>
      <c r="K67" s="1">
        <f t="shared" si="5"/>
        <v>1.1215351812366738</v>
      </c>
    </row>
    <row r="68" spans="1:11">
      <c r="A68">
        <v>4</v>
      </c>
      <c r="B68" t="s">
        <v>52</v>
      </c>
      <c r="C68">
        <v>8</v>
      </c>
      <c r="D68" t="s">
        <v>996</v>
      </c>
      <c r="E68" t="s">
        <v>997</v>
      </c>
      <c r="F68">
        <v>0.14099999999999999</v>
      </c>
      <c r="G68">
        <v>1.917</v>
      </c>
      <c r="H68" s="1">
        <f t="shared" si="3"/>
        <v>13.595744680851066</v>
      </c>
      <c r="I68" s="1">
        <f t="shared" si="4"/>
        <v>0.97572507821465326</v>
      </c>
      <c r="K68" s="1">
        <f t="shared" si="5"/>
        <v>1.1678342978982639</v>
      </c>
    </row>
    <row r="69" spans="1:11">
      <c r="A69">
        <v>4</v>
      </c>
      <c r="B69" t="s">
        <v>52</v>
      </c>
      <c r="C69">
        <v>9</v>
      </c>
      <c r="D69" t="s">
        <v>998</v>
      </c>
      <c r="E69" t="s">
        <v>999</v>
      </c>
      <c r="F69">
        <v>0.111</v>
      </c>
      <c r="G69">
        <v>1.998</v>
      </c>
      <c r="H69" s="1">
        <f t="shared" si="3"/>
        <v>18</v>
      </c>
      <c r="I69" s="1">
        <f t="shared" si="4"/>
        <v>1.291805033129259</v>
      </c>
      <c r="K69" s="1">
        <f t="shared" si="5"/>
        <v>1.2171794090770638</v>
      </c>
    </row>
    <row r="70" spans="1:11">
      <c r="A70">
        <v>4</v>
      </c>
      <c r="B70" t="s">
        <v>52</v>
      </c>
      <c r="C70">
        <v>10</v>
      </c>
      <c r="D70" t="s">
        <v>1000</v>
      </c>
      <c r="E70" t="s">
        <v>1001</v>
      </c>
      <c r="F70">
        <v>0.152</v>
      </c>
      <c r="G70">
        <v>1.8819999999999999</v>
      </c>
      <c r="H70" s="1">
        <f t="shared" si="3"/>
        <v>12.381578947368421</v>
      </c>
      <c r="I70" s="1">
        <f t="shared" si="4"/>
        <v>0.88858811123876669</v>
      </c>
      <c r="K70" s="1">
        <f t="shared" si="5"/>
        <v>1.1465123362777947</v>
      </c>
    </row>
    <row r="71" spans="1:11">
      <c r="A71">
        <v>4</v>
      </c>
      <c r="B71" t="s">
        <v>52</v>
      </c>
      <c r="C71">
        <v>11</v>
      </c>
      <c r="D71" t="s">
        <v>1002</v>
      </c>
      <c r="E71" t="s">
        <v>633</v>
      </c>
      <c r="F71">
        <v>0.17899999999999999</v>
      </c>
      <c r="G71">
        <v>1.64</v>
      </c>
      <c r="H71" s="1">
        <f t="shared" si="3"/>
        <v>9.1620111731843572</v>
      </c>
      <c r="I71" s="1">
        <f t="shared" si="4"/>
        <v>0.65752956372811444</v>
      </c>
      <c r="K71" s="1">
        <f t="shared" si="5"/>
        <v>0.99908620164483697</v>
      </c>
    </row>
    <row r="72" spans="1:11">
      <c r="A72">
        <v>4</v>
      </c>
      <c r="B72" t="s">
        <v>52</v>
      </c>
      <c r="C72">
        <v>12</v>
      </c>
      <c r="D72" t="s">
        <v>634</v>
      </c>
      <c r="F72">
        <v>0.14199999999999999</v>
      </c>
      <c r="G72">
        <v>1.5760000000000001</v>
      </c>
      <c r="H72" s="1">
        <f t="shared" si="3"/>
        <v>11.098591549295776</v>
      </c>
      <c r="I72" s="1">
        <f t="shared" si="4"/>
        <v>0.79651202355700801</v>
      </c>
      <c r="K72" s="1">
        <f t="shared" si="5"/>
        <v>0.96009747182455074</v>
      </c>
    </row>
    <row r="73" spans="1:11">
      <c r="A73">
        <v>4</v>
      </c>
      <c r="B73" t="s">
        <v>237</v>
      </c>
      <c r="C73">
        <v>1</v>
      </c>
      <c r="D73" t="s">
        <v>635</v>
      </c>
      <c r="E73" t="s">
        <v>636</v>
      </c>
      <c r="F73">
        <v>8.6999999999999994E-2</v>
      </c>
      <c r="G73">
        <v>1.571</v>
      </c>
      <c r="H73" s="1">
        <f t="shared" si="3"/>
        <v>18.057471264367816</v>
      </c>
      <c r="I73" s="1">
        <f t="shared" si="4"/>
        <v>1.2959295702720728</v>
      </c>
      <c r="K73" s="1">
        <f t="shared" si="5"/>
        <v>0.95705147730734086</v>
      </c>
    </row>
    <row r="74" spans="1:11">
      <c r="A74">
        <v>4</v>
      </c>
      <c r="B74" t="s">
        <v>237</v>
      </c>
      <c r="C74">
        <v>2</v>
      </c>
      <c r="D74" t="s">
        <v>637</v>
      </c>
      <c r="E74" t="s">
        <v>638</v>
      </c>
      <c r="F74">
        <v>9.0999999999999998E-2</v>
      </c>
      <c r="G74">
        <v>1.671</v>
      </c>
      <c r="H74" s="1">
        <f t="shared" si="3"/>
        <v>18.362637362637365</v>
      </c>
      <c r="I74" s="1">
        <f t="shared" si="4"/>
        <v>1.3178304092545741</v>
      </c>
      <c r="K74" s="1">
        <f t="shared" si="5"/>
        <v>1.0179713676515383</v>
      </c>
    </row>
    <row r="75" spans="1:11">
      <c r="A75">
        <v>4</v>
      </c>
      <c r="B75" t="s">
        <v>237</v>
      </c>
      <c r="C75">
        <v>3</v>
      </c>
      <c r="D75" t="s">
        <v>639</v>
      </c>
      <c r="E75" t="s">
        <v>640</v>
      </c>
      <c r="F75">
        <v>9.0999999999999998E-2</v>
      </c>
      <c r="G75">
        <v>1.5820000000000001</v>
      </c>
      <c r="H75" s="1">
        <f t="shared" si="3"/>
        <v>17.384615384615387</v>
      </c>
      <c r="I75" s="1">
        <f t="shared" si="4"/>
        <v>1.2476407584923614</v>
      </c>
      <c r="K75" s="1">
        <f t="shared" si="5"/>
        <v>0.96375266524520264</v>
      </c>
    </row>
    <row r="76" spans="1:11">
      <c r="A76">
        <v>4</v>
      </c>
      <c r="B76" t="s">
        <v>237</v>
      </c>
      <c r="C76">
        <v>4</v>
      </c>
      <c r="D76" t="s">
        <v>641</v>
      </c>
      <c r="F76">
        <v>0.126</v>
      </c>
      <c r="G76">
        <v>2.0710000000000002</v>
      </c>
      <c r="H76" s="1">
        <f t="shared" si="3"/>
        <v>16.436507936507937</v>
      </c>
      <c r="I76" s="1">
        <f t="shared" si="4"/>
        <v>1.1795979821916647</v>
      </c>
      <c r="K76" s="1">
        <f t="shared" si="5"/>
        <v>1.261650929028328</v>
      </c>
    </row>
    <row r="77" spans="1:11">
      <c r="A77">
        <v>4</v>
      </c>
      <c r="B77" t="s">
        <v>237</v>
      </c>
      <c r="C77">
        <v>5</v>
      </c>
      <c r="D77" t="s">
        <v>642</v>
      </c>
      <c r="E77" t="s">
        <v>643</v>
      </c>
      <c r="F77">
        <v>9.5000000000000001E-2</v>
      </c>
      <c r="G77">
        <v>1.923</v>
      </c>
      <c r="H77" s="1">
        <f t="shared" si="3"/>
        <v>20.242105263157896</v>
      </c>
      <c r="I77" s="1">
        <f t="shared" si="4"/>
        <v>1.4527140811155352</v>
      </c>
      <c r="K77" s="1">
        <f t="shared" si="5"/>
        <v>1.1714894913189158</v>
      </c>
    </row>
    <row r="78" spans="1:11">
      <c r="A78">
        <v>4</v>
      </c>
      <c r="B78" t="s">
        <v>237</v>
      </c>
      <c r="C78">
        <v>6</v>
      </c>
      <c r="D78" t="s">
        <v>644</v>
      </c>
      <c r="F78">
        <v>0.13800000000000001</v>
      </c>
      <c r="G78">
        <v>2.1619999999999999</v>
      </c>
      <c r="H78" s="1">
        <f t="shared" si="3"/>
        <v>15.666666666666664</v>
      </c>
      <c r="I78" s="1">
        <f t="shared" si="4"/>
        <v>1.1243488251310216</v>
      </c>
      <c r="K78" s="1">
        <f t="shared" si="5"/>
        <v>1.3170880292415474</v>
      </c>
    </row>
    <row r="79" spans="1:11">
      <c r="A79">
        <v>4</v>
      </c>
      <c r="B79" t="s">
        <v>237</v>
      </c>
      <c r="C79">
        <v>7</v>
      </c>
      <c r="D79" t="s">
        <v>645</v>
      </c>
      <c r="E79" t="s">
        <v>646</v>
      </c>
      <c r="F79">
        <v>0.108</v>
      </c>
      <c r="G79">
        <v>2.048</v>
      </c>
      <c r="H79" s="1">
        <f t="shared" si="3"/>
        <v>18.962962962962962</v>
      </c>
      <c r="I79" s="1">
        <f t="shared" si="4"/>
        <v>1.3609139443666267</v>
      </c>
      <c r="K79" s="1">
        <f t="shared" si="5"/>
        <v>1.2476393542491624</v>
      </c>
    </row>
    <row r="80" spans="1:11">
      <c r="A80">
        <v>4</v>
      </c>
      <c r="B80" t="s">
        <v>237</v>
      </c>
      <c r="C80">
        <v>8</v>
      </c>
      <c r="D80" t="s">
        <v>647</v>
      </c>
      <c r="F80">
        <v>0.15</v>
      </c>
      <c r="G80">
        <v>2.0950000000000002</v>
      </c>
      <c r="H80" s="1">
        <f t="shared" si="3"/>
        <v>13.966666666666669</v>
      </c>
      <c r="I80" s="1">
        <f t="shared" si="4"/>
        <v>1.0023450164465919</v>
      </c>
      <c r="K80" s="1">
        <f t="shared" si="5"/>
        <v>1.2762717027109354</v>
      </c>
    </row>
    <row r="81" spans="1:11">
      <c r="A81">
        <v>4</v>
      </c>
      <c r="B81" t="s">
        <v>237</v>
      </c>
      <c r="C81">
        <v>9</v>
      </c>
      <c r="D81" t="s">
        <v>648</v>
      </c>
      <c r="F81">
        <v>0.156</v>
      </c>
      <c r="G81">
        <v>2.0950000000000002</v>
      </c>
      <c r="H81" s="1">
        <f t="shared" si="3"/>
        <v>13.429487179487181</v>
      </c>
      <c r="I81" s="1">
        <f t="shared" si="4"/>
        <v>0.96379328504479989</v>
      </c>
      <c r="K81" s="1">
        <f t="shared" si="5"/>
        <v>1.2762717027109354</v>
      </c>
    </row>
    <row r="82" spans="1:11">
      <c r="A82">
        <v>4</v>
      </c>
      <c r="B82" t="s">
        <v>237</v>
      </c>
      <c r="C82">
        <v>10</v>
      </c>
      <c r="D82" t="s">
        <v>649</v>
      </c>
      <c r="E82" t="s">
        <v>650</v>
      </c>
      <c r="F82">
        <v>0.154</v>
      </c>
      <c r="G82">
        <v>1.966</v>
      </c>
      <c r="H82" s="1">
        <f t="shared" si="3"/>
        <v>12.766233766233766</v>
      </c>
      <c r="I82" s="1">
        <f t="shared" si="4"/>
        <v>0.91619361296252644</v>
      </c>
      <c r="K82" s="1">
        <f t="shared" si="5"/>
        <v>1.1976850441669205</v>
      </c>
    </row>
    <row r="83" spans="1:11">
      <c r="A83">
        <v>4</v>
      </c>
      <c r="B83" t="s">
        <v>237</v>
      </c>
      <c r="C83">
        <v>11</v>
      </c>
      <c r="D83" t="s">
        <v>651</v>
      </c>
      <c r="E83" t="s">
        <v>652</v>
      </c>
      <c r="F83">
        <v>0.13300000000000001</v>
      </c>
      <c r="G83">
        <v>1.73</v>
      </c>
      <c r="H83" s="1">
        <f t="shared" si="3"/>
        <v>13.00751879699248</v>
      </c>
      <c r="I83" s="1">
        <f t="shared" si="4"/>
        <v>0.93350990280435175</v>
      </c>
      <c r="K83" s="1">
        <f t="shared" si="5"/>
        <v>1.0539141029546146</v>
      </c>
    </row>
    <row r="84" spans="1:11">
      <c r="A84">
        <v>4</v>
      </c>
      <c r="B84" t="s">
        <v>237</v>
      </c>
      <c r="C84">
        <v>12</v>
      </c>
      <c r="D84" t="s">
        <v>653</v>
      </c>
      <c r="E84" t="s">
        <v>654</v>
      </c>
      <c r="F84">
        <v>0.16700000000000001</v>
      </c>
      <c r="G84">
        <v>1.948</v>
      </c>
      <c r="H84" s="1">
        <f t="shared" si="3"/>
        <v>11.664670658682633</v>
      </c>
      <c r="I84" s="1">
        <f t="shared" si="4"/>
        <v>0.83713779259341192</v>
      </c>
      <c r="K84" s="1">
        <f t="shared" si="5"/>
        <v>1.186719463904965</v>
      </c>
    </row>
    <row r="85" spans="1:11">
      <c r="A85">
        <v>4</v>
      </c>
      <c r="B85" t="s">
        <v>571</v>
      </c>
      <c r="C85">
        <v>1</v>
      </c>
      <c r="D85" t="s">
        <v>655</v>
      </c>
      <c r="E85" t="s">
        <v>656</v>
      </c>
      <c r="F85">
        <v>9.6000000000000002E-2</v>
      </c>
      <c r="G85">
        <v>1.573</v>
      </c>
      <c r="H85" s="1">
        <f t="shared" si="3"/>
        <v>16.385416666666664</v>
      </c>
      <c r="I85" s="1">
        <f t="shared" si="4"/>
        <v>1.1759313177733357</v>
      </c>
      <c r="K85" s="1">
        <f t="shared" si="5"/>
        <v>0.95826987511422479</v>
      </c>
    </row>
    <row r="86" spans="1:11">
      <c r="A86">
        <v>4</v>
      </c>
      <c r="B86" t="s">
        <v>571</v>
      </c>
      <c r="C86">
        <v>2</v>
      </c>
      <c r="D86" t="s">
        <v>657</v>
      </c>
      <c r="F86">
        <v>9.0999999999999998E-2</v>
      </c>
      <c r="G86">
        <v>0.96299999999999997</v>
      </c>
      <c r="H86" s="1">
        <f t="shared" si="3"/>
        <v>10.582417582417582</v>
      </c>
      <c r="I86" s="1">
        <f t="shared" si="4"/>
        <v>0.75946779420236654</v>
      </c>
      <c r="K86" s="1">
        <f t="shared" si="5"/>
        <v>0.58665854401462081</v>
      </c>
    </row>
    <row r="87" spans="1:11">
      <c r="A87">
        <v>4</v>
      </c>
      <c r="B87" t="s">
        <v>571</v>
      </c>
      <c r="C87">
        <v>3</v>
      </c>
      <c r="D87" t="s">
        <v>658</v>
      </c>
      <c r="F87">
        <v>0.11600000000000001</v>
      </c>
      <c r="G87">
        <v>1.645</v>
      </c>
      <c r="H87" s="1">
        <f t="shared" si="3"/>
        <v>14.181034482758621</v>
      </c>
      <c r="I87" s="1">
        <f t="shared" si="4"/>
        <v>1.0177295399892869</v>
      </c>
      <c r="K87" s="1">
        <f t="shared" si="5"/>
        <v>1.0021321961620469</v>
      </c>
    </row>
    <row r="88" spans="1:11">
      <c r="A88">
        <v>4</v>
      </c>
      <c r="B88" t="s">
        <v>571</v>
      </c>
      <c r="C88">
        <v>4</v>
      </c>
      <c r="D88" t="s">
        <v>659</v>
      </c>
      <c r="E88" t="s">
        <v>660</v>
      </c>
      <c r="F88">
        <v>0.114</v>
      </c>
      <c r="G88">
        <v>1.774</v>
      </c>
      <c r="H88" s="1">
        <f t="shared" si="3"/>
        <v>15.56140350877193</v>
      </c>
      <c r="I88" s="1">
        <f t="shared" si="4"/>
        <v>1.116794409732605</v>
      </c>
      <c r="K88" s="1">
        <f t="shared" si="5"/>
        <v>1.0807188547060615</v>
      </c>
    </row>
    <row r="89" spans="1:11">
      <c r="A89">
        <v>4</v>
      </c>
      <c r="B89" t="s">
        <v>571</v>
      </c>
      <c r="C89">
        <v>5</v>
      </c>
      <c r="D89" t="s">
        <v>661</v>
      </c>
      <c r="E89" t="s">
        <v>662</v>
      </c>
      <c r="F89">
        <v>0.13400000000000001</v>
      </c>
      <c r="G89">
        <v>1.399</v>
      </c>
      <c r="H89" s="1">
        <f t="shared" si="3"/>
        <v>10.440298507462686</v>
      </c>
      <c r="I89" s="1">
        <f t="shared" si="4"/>
        <v>0.74926834218401051</v>
      </c>
      <c r="K89" s="1">
        <f t="shared" si="5"/>
        <v>0.85226926591532137</v>
      </c>
    </row>
    <row r="90" spans="1:11">
      <c r="A90">
        <v>4</v>
      </c>
      <c r="B90" t="s">
        <v>571</v>
      </c>
      <c r="C90">
        <v>6</v>
      </c>
      <c r="D90" t="s">
        <v>663</v>
      </c>
      <c r="F90">
        <v>0.13500000000000001</v>
      </c>
      <c r="G90">
        <v>1.6659999999999999</v>
      </c>
      <c r="H90" s="1">
        <f t="shared" si="3"/>
        <v>12.34074074074074</v>
      </c>
      <c r="I90" s="1">
        <f t="shared" si="4"/>
        <v>0.88565727785734383</v>
      </c>
      <c r="K90" s="1">
        <f t="shared" si="5"/>
        <v>1.0149253731343284</v>
      </c>
    </row>
    <row r="91" spans="1:11">
      <c r="A91">
        <v>4</v>
      </c>
      <c r="B91" t="s">
        <v>571</v>
      </c>
      <c r="C91">
        <v>7</v>
      </c>
      <c r="D91" t="s">
        <v>664</v>
      </c>
      <c r="E91" t="s">
        <v>665</v>
      </c>
      <c r="F91">
        <v>0.16</v>
      </c>
      <c r="G91">
        <v>1.84</v>
      </c>
      <c r="H91" s="1">
        <f t="shared" si="3"/>
        <v>11.5</v>
      </c>
      <c r="I91" s="1">
        <f t="shared" si="4"/>
        <v>0.82531988227702668</v>
      </c>
      <c r="K91" s="1">
        <f t="shared" si="5"/>
        <v>1.1209259823332318</v>
      </c>
    </row>
    <row r="92" spans="1:11">
      <c r="A92">
        <v>4</v>
      </c>
      <c r="B92" t="s">
        <v>571</v>
      </c>
      <c r="C92">
        <v>8</v>
      </c>
      <c r="D92" t="s">
        <v>666</v>
      </c>
      <c r="E92" t="s">
        <v>667</v>
      </c>
      <c r="F92">
        <v>0.12</v>
      </c>
      <c r="G92">
        <v>1.8140000000000001</v>
      </c>
      <c r="H92" s="1">
        <f t="shared" si="3"/>
        <v>15.116666666666667</v>
      </c>
      <c r="I92" s="1">
        <f t="shared" si="4"/>
        <v>1.0848770046742944</v>
      </c>
      <c r="K92" s="1">
        <f t="shared" si="5"/>
        <v>1.1050868108437406</v>
      </c>
    </row>
    <row r="93" spans="1:11">
      <c r="A93">
        <v>4</v>
      </c>
      <c r="B93" t="s">
        <v>571</v>
      </c>
      <c r="C93">
        <v>9</v>
      </c>
      <c r="D93" t="s">
        <v>668</v>
      </c>
      <c r="E93" t="s">
        <v>669</v>
      </c>
      <c r="F93">
        <v>0.14299999999999999</v>
      </c>
      <c r="G93">
        <v>1.7310000000000001</v>
      </c>
      <c r="H93" s="1">
        <f t="shared" si="3"/>
        <v>12.104895104895107</v>
      </c>
      <c r="I93" s="1">
        <f t="shared" si="4"/>
        <v>0.86873135677806834</v>
      </c>
      <c r="K93" s="1">
        <f t="shared" si="5"/>
        <v>1.0545233018580566</v>
      </c>
    </row>
    <row r="94" spans="1:11">
      <c r="A94">
        <v>4</v>
      </c>
      <c r="B94" t="s">
        <v>571</v>
      </c>
      <c r="C94">
        <v>10</v>
      </c>
      <c r="D94" t="s">
        <v>670</v>
      </c>
      <c r="F94">
        <v>0.18</v>
      </c>
      <c r="G94">
        <v>1.802</v>
      </c>
      <c r="H94" s="1">
        <f t="shared" si="3"/>
        <v>10.011111111111111</v>
      </c>
      <c r="I94" s="1">
        <f t="shared" si="4"/>
        <v>0.71846687336386572</v>
      </c>
      <c r="K94" s="1">
        <f t="shared" si="5"/>
        <v>1.0977764240024368</v>
      </c>
    </row>
    <row r="95" spans="1:11">
      <c r="A95">
        <v>4</v>
      </c>
      <c r="B95" t="s">
        <v>571</v>
      </c>
      <c r="C95">
        <v>11</v>
      </c>
      <c r="D95" t="s">
        <v>671</v>
      </c>
      <c r="E95" t="s">
        <v>672</v>
      </c>
      <c r="F95">
        <v>0.16800000000000001</v>
      </c>
      <c r="G95">
        <v>1.966</v>
      </c>
      <c r="H95" s="1">
        <f t="shared" si="3"/>
        <v>11.702380952380951</v>
      </c>
      <c r="I95" s="1">
        <f t="shared" si="4"/>
        <v>0.8398441452156491</v>
      </c>
      <c r="K95" s="1">
        <f t="shared" si="5"/>
        <v>1.1976850441669205</v>
      </c>
    </row>
    <row r="96" spans="1:11">
      <c r="A96">
        <v>4</v>
      </c>
      <c r="B96" t="s">
        <v>571</v>
      </c>
      <c r="C96">
        <v>12</v>
      </c>
      <c r="D96" t="s">
        <v>673</v>
      </c>
      <c r="F96">
        <v>0.17699999999999999</v>
      </c>
      <c r="G96">
        <v>1.8660000000000001</v>
      </c>
      <c r="H96" s="1">
        <f t="shared" si="3"/>
        <v>10.542372881355933</v>
      </c>
      <c r="I96" s="1">
        <f t="shared" si="4"/>
        <v>0.75659390829227791</v>
      </c>
      <c r="K96" s="1">
        <f t="shared" si="5"/>
        <v>1.1367651538227233</v>
      </c>
    </row>
    <row r="98" spans="7:11">
      <c r="G98" s="1">
        <f>MEDIAN(G1:G96)</f>
        <v>1.6415</v>
      </c>
      <c r="H98" s="1">
        <f>MEDIAN(H1:H96)</f>
        <v>13.933991228070177</v>
      </c>
      <c r="I98" s="1">
        <f>MEDIAN(I1:I96)</f>
        <v>1</v>
      </c>
      <c r="K98" s="1">
        <f>MEDIAN(K1:K96)</f>
        <v>1</v>
      </c>
    </row>
    <row r="99" spans="7:11">
      <c r="G99" s="1">
        <f>AVERAGE(G1:G96)</f>
        <v>1.5584791666666671</v>
      </c>
      <c r="H99" s="1">
        <f>AVERAGE(H1:H96)</f>
        <v>13.910799309004638</v>
      </c>
      <c r="I99" s="1">
        <f>AVERAGE(I1:I96)</f>
        <v>0.99833558679017853</v>
      </c>
      <c r="K99" s="1">
        <f>AVERAGE(K1:K96)</f>
        <v>0.94942379937049459</v>
      </c>
    </row>
  </sheetData>
  <phoneticPr fontId="1"/>
  <conditionalFormatting sqref="I100:I65536 I1:I97">
    <cfRule type="cellIs" dxfId="17" priority="0" stopIfTrue="1" operator="lessThanOrEqual">
      <formula>0.6</formula>
    </cfRule>
    <cfRule type="cellIs" dxfId="16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workbookViewId="0">
      <selection activeCell="H34" sqref="H34"/>
    </sheetView>
  </sheetViews>
  <sheetFormatPr baseColWidth="10" defaultRowHeight="13"/>
  <cols>
    <col min="1" max="16384" width="10.7109375" style="1"/>
  </cols>
  <sheetData>
    <row r="1" spans="1:10">
      <c r="A1">
        <v>1</v>
      </c>
      <c r="B1">
        <v>5</v>
      </c>
      <c r="C1" t="s">
        <v>397</v>
      </c>
      <c r="D1">
        <v>1</v>
      </c>
      <c r="E1" t="s">
        <v>299</v>
      </c>
      <c r="F1" t="s">
        <v>300</v>
      </c>
      <c r="G1">
        <v>2.6320000000000001</v>
      </c>
      <c r="H1" s="1">
        <f>G1/($G$99)</f>
        <v>1.5704057279236279</v>
      </c>
      <c r="J1" t="s">
        <v>1479</v>
      </c>
    </row>
    <row r="2" spans="1:10">
      <c r="A2">
        <v>5</v>
      </c>
      <c r="B2">
        <v>5</v>
      </c>
      <c r="C2" t="s">
        <v>397</v>
      </c>
      <c r="D2">
        <v>2</v>
      </c>
      <c r="E2" t="s">
        <v>301</v>
      </c>
      <c r="F2" t="s">
        <v>302</v>
      </c>
      <c r="G2">
        <v>1.6220000000000001</v>
      </c>
      <c r="H2" s="1">
        <f t="shared" ref="H2:H65" si="0">G2/($G$99)</f>
        <v>0.96778042959427213</v>
      </c>
      <c r="J2" t="s">
        <v>1480</v>
      </c>
    </row>
    <row r="3" spans="1:10">
      <c r="A3">
        <v>6</v>
      </c>
      <c r="B3">
        <v>5</v>
      </c>
      <c r="C3" t="s">
        <v>397</v>
      </c>
      <c r="D3">
        <v>3</v>
      </c>
      <c r="E3" t="s">
        <v>303</v>
      </c>
      <c r="F3" t="s">
        <v>304</v>
      </c>
      <c r="G3">
        <v>1</v>
      </c>
      <c r="H3" s="1">
        <f t="shared" si="0"/>
        <v>0.59665871121718383</v>
      </c>
      <c r="J3" t="s">
        <v>1481</v>
      </c>
    </row>
    <row r="4" spans="1:10">
      <c r="A4">
        <v>7</v>
      </c>
      <c r="B4">
        <v>5</v>
      </c>
      <c r="C4" t="s">
        <v>397</v>
      </c>
      <c r="D4">
        <v>4</v>
      </c>
      <c r="E4" t="s">
        <v>305</v>
      </c>
      <c r="G4">
        <v>2.306</v>
      </c>
      <c r="H4" s="1">
        <f t="shared" si="0"/>
        <v>1.3758949880668259</v>
      </c>
      <c r="J4" t="s">
        <v>1482</v>
      </c>
    </row>
    <row r="5" spans="1:10">
      <c r="A5">
        <v>8</v>
      </c>
      <c r="B5">
        <v>5</v>
      </c>
      <c r="C5" t="s">
        <v>397</v>
      </c>
      <c r="D5">
        <v>5</v>
      </c>
      <c r="E5" t="s">
        <v>306</v>
      </c>
      <c r="G5">
        <v>1.56</v>
      </c>
      <c r="H5" s="1">
        <f t="shared" si="0"/>
        <v>0.9307875894988068</v>
      </c>
      <c r="J5" t="s">
        <v>1483</v>
      </c>
    </row>
    <row r="6" spans="1:10">
      <c r="A6">
        <v>9</v>
      </c>
      <c r="B6">
        <v>5</v>
      </c>
      <c r="C6" t="s">
        <v>397</v>
      </c>
      <c r="D6">
        <v>6</v>
      </c>
      <c r="E6" t="s">
        <v>307</v>
      </c>
      <c r="F6" t="s">
        <v>308</v>
      </c>
      <c r="G6">
        <v>2.242</v>
      </c>
      <c r="H6" s="1">
        <f t="shared" si="0"/>
        <v>1.337708830548926</v>
      </c>
      <c r="J6" t="s">
        <v>1484</v>
      </c>
    </row>
    <row r="7" spans="1:10">
      <c r="A7">
        <v>10</v>
      </c>
      <c r="B7">
        <v>5</v>
      </c>
      <c r="C7" t="s">
        <v>397</v>
      </c>
      <c r="D7">
        <v>7</v>
      </c>
      <c r="E7" t="s">
        <v>309</v>
      </c>
      <c r="F7" t="s">
        <v>310</v>
      </c>
      <c r="G7">
        <v>1.4910000000000001</v>
      </c>
      <c r="H7" s="1">
        <f t="shared" si="0"/>
        <v>0.88961813842482107</v>
      </c>
      <c r="J7" t="s">
        <v>1485</v>
      </c>
    </row>
    <row r="8" spans="1:10">
      <c r="A8">
        <v>11</v>
      </c>
      <c r="B8">
        <v>5</v>
      </c>
      <c r="C8" t="s">
        <v>397</v>
      </c>
      <c r="D8">
        <v>8</v>
      </c>
      <c r="E8" t="s">
        <v>311</v>
      </c>
      <c r="F8" t="s">
        <v>686</v>
      </c>
      <c r="G8">
        <v>2.0790000000000002</v>
      </c>
      <c r="H8" s="1">
        <f t="shared" si="0"/>
        <v>1.2404534606205253</v>
      </c>
      <c r="J8" t="s">
        <v>1486</v>
      </c>
    </row>
    <row r="9" spans="1:10">
      <c r="A9">
        <v>12</v>
      </c>
      <c r="B9">
        <v>5</v>
      </c>
      <c r="C9" t="s">
        <v>397</v>
      </c>
      <c r="D9">
        <v>9</v>
      </c>
      <c r="E9" t="s">
        <v>687</v>
      </c>
      <c r="F9" t="s">
        <v>688</v>
      </c>
      <c r="G9">
        <v>1.361</v>
      </c>
      <c r="H9" s="1">
        <f t="shared" si="0"/>
        <v>0.81205250596658718</v>
      </c>
      <c r="J9" t="s">
        <v>1487</v>
      </c>
    </row>
    <row r="10" spans="1:10">
      <c r="A10">
        <v>2</v>
      </c>
      <c r="B10">
        <v>5</v>
      </c>
      <c r="C10" t="s">
        <v>397</v>
      </c>
      <c r="D10">
        <v>10</v>
      </c>
      <c r="E10" t="s">
        <v>689</v>
      </c>
      <c r="G10">
        <v>1.06</v>
      </c>
      <c r="H10" s="1">
        <f t="shared" si="0"/>
        <v>0.63245823389021483</v>
      </c>
      <c r="J10" t="s">
        <v>1488</v>
      </c>
    </row>
    <row r="11" spans="1:10">
      <c r="A11">
        <v>3</v>
      </c>
      <c r="B11">
        <v>5</v>
      </c>
      <c r="C11" t="s">
        <v>397</v>
      </c>
      <c r="D11">
        <v>11</v>
      </c>
      <c r="E11" t="s">
        <v>690</v>
      </c>
      <c r="F11" t="s">
        <v>691</v>
      </c>
      <c r="G11">
        <v>0.47799999999999998</v>
      </c>
      <c r="H11" s="1">
        <f t="shared" si="0"/>
        <v>0.28520286396181382</v>
      </c>
      <c r="J11" t="s">
        <v>1489</v>
      </c>
    </row>
    <row r="12" spans="1:10">
      <c r="A12">
        <v>4</v>
      </c>
      <c r="B12">
        <v>5</v>
      </c>
      <c r="C12" t="s">
        <v>397</v>
      </c>
      <c r="D12">
        <v>12</v>
      </c>
      <c r="E12" t="s">
        <v>692</v>
      </c>
      <c r="F12" t="s">
        <v>693</v>
      </c>
      <c r="G12">
        <v>1.0900000000000001</v>
      </c>
      <c r="H12" s="1">
        <f t="shared" si="0"/>
        <v>0.65035799522673043</v>
      </c>
      <c r="J12" t="s">
        <v>1490</v>
      </c>
    </row>
    <row r="13" spans="1:10">
      <c r="A13">
        <v>1</v>
      </c>
      <c r="B13">
        <v>5</v>
      </c>
      <c r="C13" t="s">
        <v>74</v>
      </c>
      <c r="D13">
        <v>1</v>
      </c>
      <c r="E13" t="s">
        <v>694</v>
      </c>
      <c r="F13" t="s">
        <v>695</v>
      </c>
      <c r="G13">
        <v>1.635</v>
      </c>
      <c r="H13" s="1">
        <f t="shared" si="0"/>
        <v>0.97553699284009554</v>
      </c>
      <c r="J13" t="s">
        <v>1491</v>
      </c>
    </row>
    <row r="14" spans="1:10">
      <c r="A14">
        <v>5</v>
      </c>
      <c r="B14">
        <v>5</v>
      </c>
      <c r="C14" t="s">
        <v>74</v>
      </c>
      <c r="D14">
        <v>2</v>
      </c>
      <c r="E14" t="s">
        <v>325</v>
      </c>
      <c r="F14" t="s">
        <v>326</v>
      </c>
      <c r="G14">
        <v>1.1479999999999999</v>
      </c>
      <c r="H14" s="1">
        <f t="shared" si="0"/>
        <v>0.68496420047732698</v>
      </c>
      <c r="J14" t="s">
        <v>1492</v>
      </c>
    </row>
    <row r="15" spans="1:10">
      <c r="A15">
        <v>6</v>
      </c>
      <c r="B15">
        <v>5</v>
      </c>
      <c r="C15" t="s">
        <v>74</v>
      </c>
      <c r="D15">
        <v>3</v>
      </c>
      <c r="E15" t="s">
        <v>327</v>
      </c>
      <c r="G15">
        <v>1.5229999999999999</v>
      </c>
      <c r="H15" s="1">
        <f t="shared" si="0"/>
        <v>0.9087112171837709</v>
      </c>
      <c r="J15" t="s">
        <v>1493</v>
      </c>
    </row>
    <row r="16" spans="1:10">
      <c r="A16">
        <v>7</v>
      </c>
      <c r="B16">
        <v>5</v>
      </c>
      <c r="C16" t="s">
        <v>74</v>
      </c>
      <c r="D16">
        <v>4</v>
      </c>
      <c r="E16" t="s">
        <v>328</v>
      </c>
      <c r="G16">
        <v>1.8380000000000001</v>
      </c>
      <c r="H16" s="1">
        <f t="shared" si="0"/>
        <v>1.0966587112171839</v>
      </c>
      <c r="J16" t="s">
        <v>1494</v>
      </c>
    </row>
    <row r="17" spans="1:10">
      <c r="A17">
        <v>8</v>
      </c>
      <c r="B17">
        <v>5</v>
      </c>
      <c r="C17" t="s">
        <v>74</v>
      </c>
      <c r="D17">
        <v>5</v>
      </c>
      <c r="E17" t="s">
        <v>329</v>
      </c>
      <c r="F17" t="s">
        <v>330</v>
      </c>
      <c r="G17">
        <v>2.8380000000000001</v>
      </c>
      <c r="H17" s="1">
        <f t="shared" si="0"/>
        <v>1.6933174224343677</v>
      </c>
      <c r="J17" t="s">
        <v>1495</v>
      </c>
    </row>
    <row r="18" spans="1:10">
      <c r="A18">
        <v>9</v>
      </c>
      <c r="B18">
        <v>5</v>
      </c>
      <c r="C18" t="s">
        <v>74</v>
      </c>
      <c r="D18">
        <v>6</v>
      </c>
      <c r="E18" t="s">
        <v>331</v>
      </c>
      <c r="G18">
        <v>1.385</v>
      </c>
      <c r="H18" s="1">
        <f t="shared" si="0"/>
        <v>0.82637231503579955</v>
      </c>
      <c r="J18" t="s">
        <v>1496</v>
      </c>
    </row>
    <row r="19" spans="1:10">
      <c r="A19">
        <v>10</v>
      </c>
      <c r="B19">
        <v>5</v>
      </c>
      <c r="C19" t="s">
        <v>74</v>
      </c>
      <c r="D19">
        <v>7</v>
      </c>
      <c r="E19" t="s">
        <v>332</v>
      </c>
      <c r="F19" t="s">
        <v>333</v>
      </c>
      <c r="G19">
        <v>1.7769999999999999</v>
      </c>
      <c r="H19" s="1">
        <f t="shared" si="0"/>
        <v>1.0602625298329356</v>
      </c>
      <c r="J19" t="s">
        <v>1497</v>
      </c>
    </row>
    <row r="20" spans="1:10">
      <c r="A20">
        <v>11</v>
      </c>
      <c r="B20">
        <v>5</v>
      </c>
      <c r="C20" t="s">
        <v>74</v>
      </c>
      <c r="D20">
        <v>8</v>
      </c>
      <c r="E20" t="s">
        <v>334</v>
      </c>
      <c r="F20" t="s">
        <v>335</v>
      </c>
      <c r="G20">
        <v>1.0469999999999999</v>
      </c>
      <c r="H20" s="1">
        <f t="shared" si="0"/>
        <v>0.62470167064439142</v>
      </c>
      <c r="J20" t="s">
        <v>1498</v>
      </c>
    </row>
    <row r="21" spans="1:10">
      <c r="A21">
        <v>12</v>
      </c>
      <c r="B21">
        <v>5</v>
      </c>
      <c r="C21" t="s">
        <v>74</v>
      </c>
      <c r="D21">
        <v>9</v>
      </c>
      <c r="E21" t="s">
        <v>336</v>
      </c>
      <c r="F21" t="s">
        <v>337</v>
      </c>
      <c r="G21">
        <v>1.59</v>
      </c>
      <c r="H21" s="1">
        <f t="shared" si="0"/>
        <v>0.9486873508353223</v>
      </c>
      <c r="J21" t="s">
        <v>1499</v>
      </c>
    </row>
    <row r="22" spans="1:10">
      <c r="A22">
        <v>2</v>
      </c>
      <c r="B22">
        <v>5</v>
      </c>
      <c r="C22" t="s">
        <v>74</v>
      </c>
      <c r="D22">
        <v>10</v>
      </c>
      <c r="E22" t="s">
        <v>338</v>
      </c>
      <c r="F22" t="s">
        <v>339</v>
      </c>
      <c r="G22">
        <v>1.8440000000000001</v>
      </c>
      <c r="H22" s="1">
        <f t="shared" si="0"/>
        <v>1.100238663484487</v>
      </c>
      <c r="J22" t="s">
        <v>1310</v>
      </c>
    </row>
    <row r="23" spans="1:10">
      <c r="A23">
        <v>3</v>
      </c>
      <c r="B23">
        <v>5</v>
      </c>
      <c r="C23" t="s">
        <v>74</v>
      </c>
      <c r="D23">
        <v>11</v>
      </c>
      <c r="E23" t="s">
        <v>711</v>
      </c>
      <c r="F23" t="s">
        <v>712</v>
      </c>
      <c r="G23">
        <v>1.5009999999999999</v>
      </c>
      <c r="H23" s="1">
        <f t="shared" si="0"/>
        <v>0.89558472553699287</v>
      </c>
      <c r="J23" t="s">
        <v>1311</v>
      </c>
    </row>
    <row r="24" spans="1:10">
      <c r="A24">
        <v>4</v>
      </c>
      <c r="B24">
        <v>5</v>
      </c>
      <c r="C24" t="s">
        <v>74</v>
      </c>
      <c r="D24">
        <v>12</v>
      </c>
      <c r="E24" t="s">
        <v>713</v>
      </c>
      <c r="F24" t="s">
        <v>714</v>
      </c>
      <c r="G24">
        <v>1.236</v>
      </c>
      <c r="H24" s="1">
        <f t="shared" si="0"/>
        <v>0.73747016706443913</v>
      </c>
      <c r="J24" t="s">
        <v>1312</v>
      </c>
    </row>
    <row r="25" spans="1:10">
      <c r="A25">
        <v>1</v>
      </c>
      <c r="B25">
        <v>5</v>
      </c>
      <c r="C25" t="s">
        <v>750</v>
      </c>
      <c r="D25">
        <v>1</v>
      </c>
      <c r="E25" t="s">
        <v>715</v>
      </c>
      <c r="F25" t="s">
        <v>716</v>
      </c>
      <c r="G25">
        <v>1.0569999999999999</v>
      </c>
      <c r="H25" s="1">
        <f t="shared" si="0"/>
        <v>0.63066825775656321</v>
      </c>
      <c r="J25" t="s">
        <v>1313</v>
      </c>
    </row>
    <row r="26" spans="1:10">
      <c r="A26">
        <v>5</v>
      </c>
      <c r="B26">
        <v>5</v>
      </c>
      <c r="C26" t="s">
        <v>750</v>
      </c>
      <c r="D26">
        <v>2</v>
      </c>
      <c r="E26" t="s">
        <v>717</v>
      </c>
      <c r="G26">
        <v>1.7010000000000001</v>
      </c>
      <c r="H26" s="1">
        <f t="shared" si="0"/>
        <v>1.0149164677804297</v>
      </c>
      <c r="J26" t="s">
        <v>1314</v>
      </c>
    </row>
    <row r="27" spans="1:10">
      <c r="A27">
        <v>6</v>
      </c>
      <c r="B27">
        <v>5</v>
      </c>
      <c r="C27" t="s">
        <v>750</v>
      </c>
      <c r="D27">
        <v>3</v>
      </c>
      <c r="E27" t="s">
        <v>718</v>
      </c>
      <c r="F27" t="s">
        <v>719</v>
      </c>
      <c r="G27">
        <v>2.1379999999999999</v>
      </c>
      <c r="H27" s="1">
        <f t="shared" si="0"/>
        <v>1.2756563245823389</v>
      </c>
      <c r="J27" t="s">
        <v>1315</v>
      </c>
    </row>
    <row r="28" spans="1:10">
      <c r="A28">
        <v>7</v>
      </c>
      <c r="B28">
        <v>5</v>
      </c>
      <c r="C28" t="s">
        <v>750</v>
      </c>
      <c r="D28">
        <v>4</v>
      </c>
      <c r="E28" t="s">
        <v>720</v>
      </c>
      <c r="G28">
        <v>1.2050000000000001</v>
      </c>
      <c r="H28" s="1">
        <f t="shared" si="0"/>
        <v>0.71897374701670647</v>
      </c>
      <c r="J28" t="s">
        <v>1316</v>
      </c>
    </row>
    <row r="29" spans="1:10">
      <c r="A29">
        <v>8</v>
      </c>
      <c r="B29">
        <v>5</v>
      </c>
      <c r="C29" t="s">
        <v>750</v>
      </c>
      <c r="D29">
        <v>5</v>
      </c>
      <c r="E29" t="s">
        <v>721</v>
      </c>
      <c r="F29" t="s">
        <v>722</v>
      </c>
      <c r="G29">
        <v>2.6139999999999999</v>
      </c>
      <c r="H29" s="1">
        <f t="shared" si="0"/>
        <v>1.5596658711217184</v>
      </c>
      <c r="J29" t="s">
        <v>1317</v>
      </c>
    </row>
    <row r="30" spans="1:10">
      <c r="A30">
        <v>9</v>
      </c>
      <c r="B30">
        <v>5</v>
      </c>
      <c r="C30" t="s">
        <v>750</v>
      </c>
      <c r="D30">
        <v>6</v>
      </c>
      <c r="E30" t="s">
        <v>1037</v>
      </c>
      <c r="F30" t="s">
        <v>353</v>
      </c>
      <c r="G30">
        <v>1.788</v>
      </c>
      <c r="H30" s="1">
        <f t="shared" si="0"/>
        <v>1.0668257756563246</v>
      </c>
      <c r="J30" t="s">
        <v>1318</v>
      </c>
    </row>
    <row r="31" spans="1:10">
      <c r="A31">
        <v>10</v>
      </c>
      <c r="B31">
        <v>5</v>
      </c>
      <c r="C31" t="s">
        <v>750</v>
      </c>
      <c r="D31">
        <v>7</v>
      </c>
      <c r="E31" t="s">
        <v>354</v>
      </c>
      <c r="F31" t="s">
        <v>355</v>
      </c>
      <c r="G31">
        <v>1.9419999999999999</v>
      </c>
      <c r="H31" s="1">
        <f t="shared" si="0"/>
        <v>1.1587112171837708</v>
      </c>
      <c r="J31" t="s">
        <v>1319</v>
      </c>
    </row>
    <row r="32" spans="1:10">
      <c r="A32">
        <v>11</v>
      </c>
      <c r="B32">
        <v>5</v>
      </c>
      <c r="C32" t="s">
        <v>750</v>
      </c>
      <c r="D32">
        <v>8</v>
      </c>
      <c r="E32" t="s">
        <v>356</v>
      </c>
      <c r="F32" t="s">
        <v>357</v>
      </c>
      <c r="G32">
        <v>1.6839999999999999</v>
      </c>
      <c r="H32" s="1">
        <f t="shared" si="0"/>
        <v>1.0047732696897376</v>
      </c>
      <c r="J32" t="s">
        <v>1320</v>
      </c>
    </row>
    <row r="33" spans="1:10">
      <c r="A33">
        <v>12</v>
      </c>
      <c r="B33">
        <v>5</v>
      </c>
      <c r="C33" t="s">
        <v>750</v>
      </c>
      <c r="D33">
        <v>9</v>
      </c>
      <c r="E33" t="s">
        <v>358</v>
      </c>
      <c r="G33">
        <v>1.423</v>
      </c>
      <c r="H33" s="1">
        <f t="shared" si="0"/>
        <v>0.84904534606205262</v>
      </c>
      <c r="J33" t="s">
        <v>1321</v>
      </c>
    </row>
    <row r="34" spans="1:10">
      <c r="A34">
        <v>2</v>
      </c>
      <c r="B34">
        <v>5</v>
      </c>
      <c r="C34" t="s">
        <v>750</v>
      </c>
      <c r="D34">
        <v>10</v>
      </c>
      <c r="E34" t="s">
        <v>359</v>
      </c>
      <c r="F34" t="s">
        <v>360</v>
      </c>
      <c r="G34">
        <v>0.125</v>
      </c>
      <c r="H34" s="1">
        <f t="shared" si="0"/>
        <v>7.4582338902147979E-2</v>
      </c>
      <c r="J34" t="s">
        <v>1322</v>
      </c>
    </row>
    <row r="35" spans="1:10">
      <c r="A35">
        <v>3</v>
      </c>
      <c r="B35">
        <v>5</v>
      </c>
      <c r="C35" t="s">
        <v>750</v>
      </c>
      <c r="D35">
        <v>11</v>
      </c>
      <c r="E35" t="s">
        <v>361</v>
      </c>
      <c r="G35">
        <v>1.3779999999999999</v>
      </c>
      <c r="H35" s="1">
        <f t="shared" si="0"/>
        <v>0.82219570405727915</v>
      </c>
      <c r="J35" t="s">
        <v>1323</v>
      </c>
    </row>
    <row r="36" spans="1:10">
      <c r="A36">
        <v>4</v>
      </c>
      <c r="B36">
        <v>5</v>
      </c>
      <c r="C36" t="s">
        <v>750</v>
      </c>
      <c r="D36">
        <v>12</v>
      </c>
      <c r="E36" t="s">
        <v>362</v>
      </c>
      <c r="F36" t="s">
        <v>363</v>
      </c>
      <c r="G36">
        <v>1.774</v>
      </c>
      <c r="H36" s="1">
        <f t="shared" si="0"/>
        <v>1.0584725536992841</v>
      </c>
      <c r="J36" t="s">
        <v>1324</v>
      </c>
    </row>
    <row r="37" spans="1:10">
      <c r="A37">
        <v>1</v>
      </c>
      <c r="B37">
        <v>5</v>
      </c>
      <c r="C37" t="s">
        <v>138</v>
      </c>
      <c r="D37">
        <v>1</v>
      </c>
      <c r="E37" t="s">
        <v>364</v>
      </c>
      <c r="G37">
        <v>2.9809999999999999</v>
      </c>
      <c r="H37" s="1">
        <f t="shared" si="0"/>
        <v>1.7786396181384247</v>
      </c>
      <c r="J37" t="s">
        <v>1325</v>
      </c>
    </row>
    <row r="38" spans="1:10">
      <c r="A38">
        <v>5</v>
      </c>
      <c r="B38">
        <v>5</v>
      </c>
      <c r="C38" t="s">
        <v>138</v>
      </c>
      <c r="D38">
        <v>2</v>
      </c>
      <c r="E38" t="s">
        <v>365</v>
      </c>
      <c r="F38" t="s">
        <v>366</v>
      </c>
      <c r="G38">
        <v>1.7430000000000001</v>
      </c>
      <c r="H38" s="1">
        <f t="shared" si="0"/>
        <v>1.0399761336515514</v>
      </c>
      <c r="J38" t="s">
        <v>1326</v>
      </c>
    </row>
    <row r="39" spans="1:10">
      <c r="A39">
        <v>6</v>
      </c>
      <c r="B39">
        <v>5</v>
      </c>
      <c r="C39" t="s">
        <v>138</v>
      </c>
      <c r="D39">
        <v>3</v>
      </c>
      <c r="E39" t="s">
        <v>23</v>
      </c>
      <c r="F39" t="s">
        <v>24</v>
      </c>
      <c r="G39">
        <v>2.883</v>
      </c>
      <c r="H39" s="1">
        <f t="shared" si="0"/>
        <v>1.7201670644391409</v>
      </c>
      <c r="J39" t="s">
        <v>1515</v>
      </c>
    </row>
    <row r="40" spans="1:10">
      <c r="A40">
        <v>7</v>
      </c>
      <c r="B40">
        <v>5</v>
      </c>
      <c r="C40" t="s">
        <v>138</v>
      </c>
      <c r="D40">
        <v>4</v>
      </c>
      <c r="E40" t="s">
        <v>367</v>
      </c>
      <c r="F40" t="s">
        <v>368</v>
      </c>
      <c r="G40">
        <v>2.6280000000000001</v>
      </c>
      <c r="H40" s="1">
        <f t="shared" si="0"/>
        <v>1.568019093078759</v>
      </c>
      <c r="J40" t="s">
        <v>1516</v>
      </c>
    </row>
    <row r="41" spans="1:10">
      <c r="A41">
        <v>8</v>
      </c>
      <c r="B41">
        <v>5</v>
      </c>
      <c r="C41" t="s">
        <v>138</v>
      </c>
      <c r="D41">
        <v>5</v>
      </c>
      <c r="E41" t="s">
        <v>369</v>
      </c>
      <c r="F41" t="s">
        <v>370</v>
      </c>
      <c r="G41">
        <v>1.6180000000000001</v>
      </c>
      <c r="H41" s="1">
        <f t="shared" si="0"/>
        <v>0.96539379474940346</v>
      </c>
      <c r="J41" t="s">
        <v>1517</v>
      </c>
    </row>
    <row r="42" spans="1:10">
      <c r="A42">
        <v>9</v>
      </c>
      <c r="B42">
        <v>5</v>
      </c>
      <c r="C42" t="s">
        <v>138</v>
      </c>
      <c r="D42">
        <v>6</v>
      </c>
      <c r="E42" t="s">
        <v>371</v>
      </c>
      <c r="F42" t="s">
        <v>372</v>
      </c>
      <c r="G42">
        <v>2.0249999999999999</v>
      </c>
      <c r="H42" s="1">
        <f t="shared" si="0"/>
        <v>1.2082338902147971</v>
      </c>
      <c r="J42" t="s">
        <v>1518</v>
      </c>
    </row>
    <row r="43" spans="1:10">
      <c r="A43">
        <v>10</v>
      </c>
      <c r="B43">
        <v>5</v>
      </c>
      <c r="C43" t="s">
        <v>138</v>
      </c>
      <c r="D43">
        <v>7</v>
      </c>
      <c r="E43" t="s">
        <v>373</v>
      </c>
      <c r="F43" t="s">
        <v>374</v>
      </c>
      <c r="G43">
        <v>1.857</v>
      </c>
      <c r="H43" s="1">
        <f t="shared" si="0"/>
        <v>1.1079952267303104</v>
      </c>
      <c r="J43" t="s">
        <v>1519</v>
      </c>
    </row>
    <row r="44" spans="1:10">
      <c r="A44">
        <v>11</v>
      </c>
      <c r="B44">
        <v>5</v>
      </c>
      <c r="C44" t="s">
        <v>138</v>
      </c>
      <c r="D44">
        <v>8</v>
      </c>
      <c r="E44" t="s">
        <v>375</v>
      </c>
      <c r="F44" t="s">
        <v>376</v>
      </c>
      <c r="G44">
        <v>1.724</v>
      </c>
      <c r="H44" s="1">
        <f t="shared" si="0"/>
        <v>1.0286396181384247</v>
      </c>
      <c r="J44" t="s">
        <v>1520</v>
      </c>
    </row>
    <row r="45" spans="1:10">
      <c r="A45">
        <v>12</v>
      </c>
      <c r="B45">
        <v>5</v>
      </c>
      <c r="C45" t="s">
        <v>138</v>
      </c>
      <c r="D45">
        <v>9</v>
      </c>
      <c r="E45" t="s">
        <v>377</v>
      </c>
      <c r="F45" t="s">
        <v>378</v>
      </c>
      <c r="G45">
        <v>0.55900000000000005</v>
      </c>
      <c r="H45" s="1">
        <f t="shared" si="0"/>
        <v>0.3335322195704058</v>
      </c>
      <c r="J45" t="s">
        <v>1521</v>
      </c>
    </row>
    <row r="46" spans="1:10">
      <c r="A46">
        <v>2</v>
      </c>
      <c r="B46">
        <v>5</v>
      </c>
      <c r="C46" t="s">
        <v>138</v>
      </c>
      <c r="D46">
        <v>10</v>
      </c>
      <c r="E46" t="s">
        <v>37</v>
      </c>
      <c r="F46" t="s">
        <v>38</v>
      </c>
      <c r="G46">
        <v>1.6319999999999999</v>
      </c>
      <c r="H46" s="1">
        <f t="shared" si="0"/>
        <v>0.97374701670644392</v>
      </c>
      <c r="J46" t="s">
        <v>1522</v>
      </c>
    </row>
    <row r="47" spans="1:10">
      <c r="A47">
        <v>3</v>
      </c>
      <c r="B47">
        <v>5</v>
      </c>
      <c r="C47" t="s">
        <v>138</v>
      </c>
      <c r="D47">
        <v>11</v>
      </c>
      <c r="E47" t="s">
        <v>39</v>
      </c>
      <c r="G47">
        <v>2.089</v>
      </c>
      <c r="H47" s="1">
        <f t="shared" si="0"/>
        <v>1.246420047732697</v>
      </c>
      <c r="J47" t="s">
        <v>1523</v>
      </c>
    </row>
    <row r="48" spans="1:10">
      <c r="A48">
        <v>4</v>
      </c>
      <c r="B48">
        <v>5</v>
      </c>
      <c r="C48" t="s">
        <v>138</v>
      </c>
      <c r="D48">
        <v>12</v>
      </c>
      <c r="E48" t="s">
        <v>40</v>
      </c>
      <c r="F48" t="s">
        <v>41</v>
      </c>
      <c r="G48">
        <v>1.2</v>
      </c>
      <c r="H48" s="1">
        <f t="shared" si="0"/>
        <v>0.71599045346062051</v>
      </c>
      <c r="J48" t="s">
        <v>1524</v>
      </c>
    </row>
    <row r="49" spans="1:10">
      <c r="A49">
        <v>1</v>
      </c>
      <c r="B49">
        <v>5</v>
      </c>
      <c r="C49" t="s">
        <v>161</v>
      </c>
      <c r="D49">
        <v>1</v>
      </c>
      <c r="E49" t="s">
        <v>42</v>
      </c>
      <c r="F49" t="s">
        <v>43</v>
      </c>
      <c r="G49">
        <v>2.6880000000000002</v>
      </c>
      <c r="H49" s="1">
        <f t="shared" si="0"/>
        <v>1.6038186157517902</v>
      </c>
      <c r="J49" t="s">
        <v>1525</v>
      </c>
    </row>
    <row r="50" spans="1:10">
      <c r="A50">
        <v>5</v>
      </c>
      <c r="B50">
        <v>5</v>
      </c>
      <c r="C50" t="s">
        <v>161</v>
      </c>
      <c r="D50">
        <v>2</v>
      </c>
      <c r="E50" t="s">
        <v>44</v>
      </c>
      <c r="F50" t="s">
        <v>45</v>
      </c>
      <c r="G50">
        <v>9.7000000000000003E-2</v>
      </c>
      <c r="H50" s="1">
        <f t="shared" si="0"/>
        <v>5.7875894988066827E-2</v>
      </c>
      <c r="J50" t="s">
        <v>1560</v>
      </c>
    </row>
    <row r="51" spans="1:10">
      <c r="A51">
        <v>6</v>
      </c>
      <c r="B51">
        <v>5</v>
      </c>
      <c r="C51" t="s">
        <v>161</v>
      </c>
      <c r="D51">
        <v>3</v>
      </c>
      <c r="E51" t="s">
        <v>46</v>
      </c>
      <c r="F51" t="s">
        <v>47</v>
      </c>
      <c r="G51">
        <v>2.5110000000000001</v>
      </c>
      <c r="H51" s="1">
        <f t="shared" si="0"/>
        <v>1.4982100238663485</v>
      </c>
      <c r="J51" t="s">
        <v>1561</v>
      </c>
    </row>
    <row r="52" spans="1:10">
      <c r="A52">
        <v>7</v>
      </c>
      <c r="B52">
        <v>5</v>
      </c>
      <c r="C52" t="s">
        <v>161</v>
      </c>
      <c r="D52">
        <v>4</v>
      </c>
      <c r="E52" t="s">
        <v>762</v>
      </c>
      <c r="G52">
        <v>1.966</v>
      </c>
      <c r="H52" s="1">
        <f t="shared" si="0"/>
        <v>1.1730310262529833</v>
      </c>
      <c r="J52" t="s">
        <v>1562</v>
      </c>
    </row>
    <row r="53" spans="1:10">
      <c r="A53">
        <v>8</v>
      </c>
      <c r="B53">
        <v>5</v>
      </c>
      <c r="C53" t="s">
        <v>161</v>
      </c>
      <c r="D53">
        <v>5</v>
      </c>
      <c r="E53" t="s">
        <v>763</v>
      </c>
      <c r="F53" t="s">
        <v>764</v>
      </c>
      <c r="G53">
        <v>2.2090000000000001</v>
      </c>
      <c r="H53" s="1">
        <f t="shared" si="0"/>
        <v>1.318019093078759</v>
      </c>
      <c r="J53" t="s">
        <v>1563</v>
      </c>
    </row>
    <row r="54" spans="1:10">
      <c r="A54">
        <v>9</v>
      </c>
      <c r="B54">
        <v>5</v>
      </c>
      <c r="C54" t="s">
        <v>161</v>
      </c>
      <c r="D54">
        <v>6</v>
      </c>
      <c r="E54" t="s">
        <v>765</v>
      </c>
      <c r="F54" t="s">
        <v>766</v>
      </c>
      <c r="G54">
        <v>2.4430000000000001</v>
      </c>
      <c r="H54" s="1">
        <f t="shared" si="0"/>
        <v>1.4576372315035802</v>
      </c>
      <c r="J54" t="s">
        <v>1564</v>
      </c>
    </row>
    <row r="55" spans="1:10">
      <c r="A55">
        <v>10</v>
      </c>
      <c r="B55">
        <v>5</v>
      </c>
      <c r="C55" t="s">
        <v>161</v>
      </c>
      <c r="D55">
        <v>7</v>
      </c>
      <c r="E55" t="s">
        <v>767</v>
      </c>
      <c r="F55" t="s">
        <v>1141</v>
      </c>
      <c r="G55">
        <v>1.976</v>
      </c>
      <c r="H55" s="1">
        <f t="shared" si="0"/>
        <v>1.1789976133651552</v>
      </c>
      <c r="J55" t="s">
        <v>1565</v>
      </c>
    </row>
    <row r="56" spans="1:10">
      <c r="A56">
        <v>11</v>
      </c>
      <c r="B56">
        <v>5</v>
      </c>
      <c r="C56" t="s">
        <v>161</v>
      </c>
      <c r="D56">
        <v>8</v>
      </c>
      <c r="E56" t="s">
        <v>1142</v>
      </c>
      <c r="F56" t="s">
        <v>1143</v>
      </c>
      <c r="G56">
        <v>2.0710000000000002</v>
      </c>
      <c r="H56" s="1">
        <f t="shared" si="0"/>
        <v>1.2356801909307877</v>
      </c>
      <c r="J56" t="s">
        <v>1566</v>
      </c>
    </row>
    <row r="57" spans="1:10">
      <c r="A57">
        <v>12</v>
      </c>
      <c r="B57">
        <v>5</v>
      </c>
      <c r="C57" t="s">
        <v>161</v>
      </c>
      <c r="D57">
        <v>9</v>
      </c>
      <c r="E57" t="s">
        <v>1144</v>
      </c>
      <c r="F57" t="s">
        <v>1145</v>
      </c>
      <c r="G57">
        <v>1.3360000000000001</v>
      </c>
      <c r="H57" s="1">
        <f t="shared" si="0"/>
        <v>0.79713603818615764</v>
      </c>
      <c r="J57" t="s">
        <v>1339</v>
      </c>
    </row>
    <row r="58" spans="1:10">
      <c r="A58">
        <v>2</v>
      </c>
      <c r="B58">
        <v>5</v>
      </c>
      <c r="C58" t="s">
        <v>161</v>
      </c>
      <c r="D58">
        <v>10</v>
      </c>
      <c r="E58" t="s">
        <v>1146</v>
      </c>
      <c r="F58" t="s">
        <v>775</v>
      </c>
      <c r="G58">
        <v>2.359</v>
      </c>
      <c r="H58" s="1">
        <f t="shared" si="0"/>
        <v>1.4075178997613365</v>
      </c>
      <c r="J58" t="s">
        <v>1340</v>
      </c>
    </row>
    <row r="59" spans="1:10">
      <c r="A59">
        <v>3</v>
      </c>
      <c r="B59">
        <v>5</v>
      </c>
      <c r="C59" t="s">
        <v>161</v>
      </c>
      <c r="D59">
        <v>11</v>
      </c>
      <c r="E59" t="s">
        <v>776</v>
      </c>
      <c r="G59">
        <v>1.833</v>
      </c>
      <c r="H59" s="1">
        <f t="shared" si="0"/>
        <v>1.0936754176610979</v>
      </c>
      <c r="J59" t="s">
        <v>1341</v>
      </c>
    </row>
    <row r="60" spans="1:10">
      <c r="A60">
        <v>4</v>
      </c>
      <c r="B60">
        <v>5</v>
      </c>
      <c r="C60" t="s">
        <v>161</v>
      </c>
      <c r="D60">
        <v>12</v>
      </c>
      <c r="E60" t="s">
        <v>777</v>
      </c>
      <c r="G60">
        <v>1.167</v>
      </c>
      <c r="H60" s="1">
        <f t="shared" si="0"/>
        <v>0.69630071599045351</v>
      </c>
      <c r="J60" t="s">
        <v>1342</v>
      </c>
    </row>
    <row r="61" spans="1:10">
      <c r="A61">
        <v>1</v>
      </c>
      <c r="B61">
        <v>5</v>
      </c>
      <c r="C61" t="s">
        <v>52</v>
      </c>
      <c r="D61">
        <v>1</v>
      </c>
      <c r="E61" t="s">
        <v>778</v>
      </c>
      <c r="G61">
        <v>1.425</v>
      </c>
      <c r="H61" s="1">
        <f t="shared" si="0"/>
        <v>0.85023866348448696</v>
      </c>
      <c r="J61" t="s">
        <v>1343</v>
      </c>
    </row>
    <row r="62" spans="1:10">
      <c r="A62">
        <v>5</v>
      </c>
      <c r="B62">
        <v>5</v>
      </c>
      <c r="C62" t="s">
        <v>52</v>
      </c>
      <c r="D62">
        <v>2</v>
      </c>
      <c r="E62" t="s">
        <v>779</v>
      </c>
      <c r="F62" t="s">
        <v>780</v>
      </c>
      <c r="G62">
        <v>1.59</v>
      </c>
      <c r="H62" s="1">
        <f t="shared" si="0"/>
        <v>0.9486873508353223</v>
      </c>
      <c r="J62" t="s">
        <v>1344</v>
      </c>
    </row>
    <row r="63" spans="1:10">
      <c r="A63">
        <v>6</v>
      </c>
      <c r="B63">
        <v>5</v>
      </c>
      <c r="C63" t="s">
        <v>52</v>
      </c>
      <c r="D63">
        <v>3</v>
      </c>
      <c r="E63" t="s">
        <v>781</v>
      </c>
      <c r="G63">
        <v>2.48</v>
      </c>
      <c r="H63" s="1">
        <f t="shared" si="0"/>
        <v>1.4797136038186158</v>
      </c>
      <c r="J63" t="s">
        <v>1345</v>
      </c>
    </row>
    <row r="64" spans="1:10">
      <c r="A64">
        <v>7</v>
      </c>
      <c r="B64">
        <v>5</v>
      </c>
      <c r="C64" t="s">
        <v>52</v>
      </c>
      <c r="D64">
        <v>4</v>
      </c>
      <c r="E64" t="s">
        <v>782</v>
      </c>
      <c r="F64" t="s">
        <v>783</v>
      </c>
      <c r="G64">
        <v>1.4359999999999999</v>
      </c>
      <c r="H64" s="1">
        <f t="shared" si="0"/>
        <v>0.85680190930787592</v>
      </c>
      <c r="J64" t="s">
        <v>1346</v>
      </c>
    </row>
    <row r="65" spans="1:10">
      <c r="A65">
        <v>8</v>
      </c>
      <c r="B65">
        <v>5</v>
      </c>
      <c r="C65" t="s">
        <v>52</v>
      </c>
      <c r="D65">
        <v>5</v>
      </c>
      <c r="E65" t="s">
        <v>784</v>
      </c>
      <c r="G65">
        <v>2.0139999999999998</v>
      </c>
      <c r="H65" s="1">
        <f t="shared" si="0"/>
        <v>1.201670644391408</v>
      </c>
      <c r="J65" t="s">
        <v>1347</v>
      </c>
    </row>
    <row r="66" spans="1:10">
      <c r="A66">
        <v>9</v>
      </c>
      <c r="B66">
        <v>5</v>
      </c>
      <c r="C66" t="s">
        <v>52</v>
      </c>
      <c r="D66">
        <v>6</v>
      </c>
      <c r="E66" t="s">
        <v>785</v>
      </c>
      <c r="F66" t="s">
        <v>786</v>
      </c>
      <c r="G66">
        <v>2.39</v>
      </c>
      <c r="H66" s="1">
        <f t="shared" ref="H66:H96" si="1">G66/($G$99)</f>
        <v>1.4260143198090693</v>
      </c>
      <c r="J66" t="s">
        <v>1348</v>
      </c>
    </row>
    <row r="67" spans="1:10">
      <c r="A67">
        <v>10</v>
      </c>
      <c r="B67">
        <v>5</v>
      </c>
      <c r="C67" t="s">
        <v>52</v>
      </c>
      <c r="D67">
        <v>7</v>
      </c>
      <c r="E67" t="s">
        <v>787</v>
      </c>
      <c r="G67">
        <v>1.96</v>
      </c>
      <c r="H67" s="1">
        <f t="shared" si="1"/>
        <v>1.1694510739856803</v>
      </c>
      <c r="J67" t="s">
        <v>1349</v>
      </c>
    </row>
    <row r="68" spans="1:10">
      <c r="A68">
        <v>11</v>
      </c>
      <c r="B68">
        <v>5</v>
      </c>
      <c r="C68" t="s">
        <v>52</v>
      </c>
      <c r="D68">
        <v>8</v>
      </c>
      <c r="E68" t="s">
        <v>1161</v>
      </c>
      <c r="G68">
        <v>2.0249999999999999</v>
      </c>
      <c r="H68" s="1">
        <f t="shared" si="1"/>
        <v>1.2082338902147971</v>
      </c>
      <c r="J68" t="s">
        <v>1350</v>
      </c>
    </row>
    <row r="69" spans="1:10">
      <c r="A69">
        <v>12</v>
      </c>
      <c r="B69">
        <v>5</v>
      </c>
      <c r="C69" t="s">
        <v>52</v>
      </c>
      <c r="D69">
        <v>9</v>
      </c>
      <c r="E69" t="s">
        <v>1162</v>
      </c>
      <c r="G69">
        <v>1.93</v>
      </c>
      <c r="H69" s="1">
        <f t="shared" si="1"/>
        <v>1.1515513126491648</v>
      </c>
      <c r="J69" t="s">
        <v>1351</v>
      </c>
    </row>
    <row r="70" spans="1:10">
      <c r="A70">
        <v>2</v>
      </c>
      <c r="B70">
        <v>5</v>
      </c>
      <c r="C70" t="s">
        <v>52</v>
      </c>
      <c r="D70">
        <v>10</v>
      </c>
      <c r="E70" t="s">
        <v>1163</v>
      </c>
      <c r="F70" t="s">
        <v>1164</v>
      </c>
      <c r="G70">
        <v>0.85599999999999998</v>
      </c>
      <c r="H70" s="1">
        <f t="shared" si="1"/>
        <v>0.51073985680190936</v>
      </c>
      <c r="J70" t="s">
        <v>1352</v>
      </c>
    </row>
    <row r="71" spans="1:10">
      <c r="A71">
        <v>3</v>
      </c>
      <c r="B71">
        <v>5</v>
      </c>
      <c r="C71" t="s">
        <v>52</v>
      </c>
      <c r="D71">
        <v>11</v>
      </c>
      <c r="E71" t="s">
        <v>1165</v>
      </c>
      <c r="F71" t="s">
        <v>1166</v>
      </c>
      <c r="G71">
        <v>1.381</v>
      </c>
      <c r="H71" s="1">
        <f t="shared" si="1"/>
        <v>0.82398568019093077</v>
      </c>
      <c r="J71" t="s">
        <v>1353</v>
      </c>
    </row>
    <row r="72" spans="1:10">
      <c r="A72">
        <v>4</v>
      </c>
      <c r="B72">
        <v>5</v>
      </c>
      <c r="C72" t="s">
        <v>52</v>
      </c>
      <c r="D72">
        <v>12</v>
      </c>
      <c r="E72" t="s">
        <v>1167</v>
      </c>
      <c r="F72" t="s">
        <v>1168</v>
      </c>
      <c r="G72">
        <v>0.90700000000000003</v>
      </c>
      <c r="H72" s="1">
        <f t="shared" si="1"/>
        <v>0.54116945107398573</v>
      </c>
      <c r="J72" t="s">
        <v>1354</v>
      </c>
    </row>
    <row r="73" spans="1:10">
      <c r="A73">
        <v>1</v>
      </c>
      <c r="B73">
        <v>5</v>
      </c>
      <c r="C73" t="s">
        <v>237</v>
      </c>
      <c r="D73">
        <v>1</v>
      </c>
      <c r="E73" t="s">
        <v>1169</v>
      </c>
      <c r="G73">
        <v>2.246</v>
      </c>
      <c r="H73" s="1">
        <f t="shared" si="1"/>
        <v>1.3400954653937949</v>
      </c>
      <c r="J73" t="s">
        <v>1355</v>
      </c>
    </row>
    <row r="74" spans="1:10">
      <c r="A74">
        <v>5</v>
      </c>
      <c r="B74">
        <v>5</v>
      </c>
      <c r="C74" t="s">
        <v>237</v>
      </c>
      <c r="D74">
        <v>2</v>
      </c>
      <c r="E74" t="s">
        <v>1170</v>
      </c>
      <c r="G74">
        <v>1.873</v>
      </c>
      <c r="H74" s="1">
        <f t="shared" si="1"/>
        <v>1.1175417661097853</v>
      </c>
      <c r="J74" t="s">
        <v>1356</v>
      </c>
    </row>
    <row r="75" spans="1:10">
      <c r="A75">
        <v>6</v>
      </c>
      <c r="B75">
        <v>5</v>
      </c>
      <c r="C75" t="s">
        <v>237</v>
      </c>
      <c r="D75">
        <v>3</v>
      </c>
      <c r="E75" t="s">
        <v>1171</v>
      </c>
      <c r="F75" t="s">
        <v>1172</v>
      </c>
      <c r="G75">
        <v>1.746</v>
      </c>
      <c r="H75" s="1">
        <f t="shared" si="1"/>
        <v>1.0417661097852029</v>
      </c>
      <c r="J75" t="s">
        <v>1357</v>
      </c>
    </row>
    <row r="76" spans="1:10">
      <c r="A76">
        <v>7</v>
      </c>
      <c r="B76">
        <v>5</v>
      </c>
      <c r="C76" t="s">
        <v>237</v>
      </c>
      <c r="D76">
        <v>4</v>
      </c>
      <c r="E76" t="s">
        <v>1173</v>
      </c>
      <c r="G76">
        <v>0.86099999999999999</v>
      </c>
      <c r="H76" s="1">
        <f t="shared" si="1"/>
        <v>0.51372315035799521</v>
      </c>
      <c r="J76" t="s">
        <v>1358</v>
      </c>
    </row>
    <row r="77" spans="1:10">
      <c r="A77">
        <v>8</v>
      </c>
      <c r="B77">
        <v>5</v>
      </c>
      <c r="C77" t="s">
        <v>237</v>
      </c>
      <c r="D77">
        <v>5</v>
      </c>
      <c r="E77" t="s">
        <v>1174</v>
      </c>
      <c r="F77" t="s">
        <v>1175</v>
      </c>
      <c r="G77">
        <v>1.944</v>
      </c>
      <c r="H77" s="1">
        <f t="shared" si="1"/>
        <v>1.1599045346062054</v>
      </c>
      <c r="J77" t="s">
        <v>1579</v>
      </c>
    </row>
    <row r="78" spans="1:10">
      <c r="A78">
        <v>9</v>
      </c>
      <c r="B78">
        <v>5</v>
      </c>
      <c r="C78" t="s">
        <v>237</v>
      </c>
      <c r="D78">
        <v>6</v>
      </c>
      <c r="E78" t="s">
        <v>1176</v>
      </c>
      <c r="F78" t="s">
        <v>1177</v>
      </c>
      <c r="G78">
        <v>2.2629999999999999</v>
      </c>
      <c r="H78" s="1">
        <f t="shared" si="1"/>
        <v>1.350238663484487</v>
      </c>
      <c r="J78" t="s">
        <v>1580</v>
      </c>
    </row>
    <row r="79" spans="1:10">
      <c r="A79">
        <v>10</v>
      </c>
      <c r="B79">
        <v>5</v>
      </c>
      <c r="C79" t="s">
        <v>237</v>
      </c>
      <c r="D79">
        <v>7</v>
      </c>
      <c r="E79" t="s">
        <v>1178</v>
      </c>
      <c r="G79">
        <v>2.0299999999999998</v>
      </c>
      <c r="H79" s="1">
        <f t="shared" si="1"/>
        <v>1.2112171837708829</v>
      </c>
      <c r="J79" t="s">
        <v>1581</v>
      </c>
    </row>
    <row r="80" spans="1:10">
      <c r="A80">
        <v>11</v>
      </c>
      <c r="B80">
        <v>5</v>
      </c>
      <c r="C80" t="s">
        <v>237</v>
      </c>
      <c r="D80">
        <v>8</v>
      </c>
      <c r="E80" t="s">
        <v>1179</v>
      </c>
      <c r="F80" t="s">
        <v>1180</v>
      </c>
      <c r="G80">
        <v>1.478</v>
      </c>
      <c r="H80" s="1">
        <f t="shared" si="1"/>
        <v>0.88186157517899766</v>
      </c>
      <c r="J80" t="s">
        <v>1582</v>
      </c>
    </row>
    <row r="81" spans="1:10">
      <c r="A81">
        <v>12</v>
      </c>
      <c r="B81">
        <v>5</v>
      </c>
      <c r="C81" t="s">
        <v>237</v>
      </c>
      <c r="D81">
        <v>9</v>
      </c>
      <c r="E81" t="s">
        <v>1181</v>
      </c>
      <c r="F81" t="s">
        <v>1182</v>
      </c>
      <c r="G81">
        <v>1.302</v>
      </c>
      <c r="H81" s="1">
        <f t="shared" si="1"/>
        <v>0.77684964200477336</v>
      </c>
      <c r="J81" t="s">
        <v>1583</v>
      </c>
    </row>
    <row r="82" spans="1:10">
      <c r="A82">
        <v>2</v>
      </c>
      <c r="B82">
        <v>5</v>
      </c>
      <c r="C82" t="s">
        <v>237</v>
      </c>
      <c r="D82">
        <v>10</v>
      </c>
      <c r="E82" t="s">
        <v>1183</v>
      </c>
      <c r="G82">
        <v>1.343</v>
      </c>
      <c r="H82" s="1">
        <f t="shared" si="1"/>
        <v>0.80131264916467781</v>
      </c>
      <c r="J82" t="s">
        <v>1584</v>
      </c>
    </row>
    <row r="83" spans="1:10">
      <c r="A83">
        <v>3</v>
      </c>
      <c r="B83">
        <v>5</v>
      </c>
      <c r="C83" t="s">
        <v>237</v>
      </c>
      <c r="D83">
        <v>11</v>
      </c>
      <c r="E83" t="s">
        <v>1184</v>
      </c>
      <c r="F83" t="s">
        <v>1185</v>
      </c>
      <c r="G83">
        <v>1.728</v>
      </c>
      <c r="H83" s="1">
        <f t="shared" si="1"/>
        <v>1.0310262529832936</v>
      </c>
      <c r="J83" t="s">
        <v>1585</v>
      </c>
    </row>
    <row r="84" spans="1:10">
      <c r="A84">
        <v>4</v>
      </c>
      <c r="B84">
        <v>5</v>
      </c>
      <c r="C84" t="s">
        <v>237</v>
      </c>
      <c r="D84">
        <v>12</v>
      </c>
      <c r="E84" t="s">
        <v>1186</v>
      </c>
      <c r="F84" t="s">
        <v>1187</v>
      </c>
      <c r="G84">
        <v>1.0209999999999999</v>
      </c>
      <c r="H84" s="1">
        <f t="shared" si="1"/>
        <v>0.60918854415274459</v>
      </c>
      <c r="J84" t="s">
        <v>1586</v>
      </c>
    </row>
    <row r="85" spans="1:10">
      <c r="A85">
        <v>1</v>
      </c>
      <c r="B85">
        <v>5</v>
      </c>
      <c r="C85" t="s">
        <v>571</v>
      </c>
      <c r="D85">
        <v>1</v>
      </c>
      <c r="E85" t="s">
        <v>1188</v>
      </c>
      <c r="F85" t="s">
        <v>816</v>
      </c>
      <c r="G85">
        <v>1.6679999999999999</v>
      </c>
      <c r="H85" s="1">
        <f t="shared" si="1"/>
        <v>0.99522673031026254</v>
      </c>
      <c r="J85" t="s">
        <v>1587</v>
      </c>
    </row>
    <row r="86" spans="1:10">
      <c r="A86">
        <v>5</v>
      </c>
      <c r="B86">
        <v>5</v>
      </c>
      <c r="C86" t="s">
        <v>571</v>
      </c>
      <c r="D86">
        <v>2</v>
      </c>
      <c r="E86" t="s">
        <v>817</v>
      </c>
      <c r="F86" t="s">
        <v>818</v>
      </c>
      <c r="G86">
        <v>0.42099999999999999</v>
      </c>
      <c r="H86" s="1">
        <f t="shared" si="1"/>
        <v>0.25119331742243439</v>
      </c>
      <c r="J86" t="s">
        <v>1588</v>
      </c>
    </row>
    <row r="87" spans="1:10">
      <c r="A87">
        <v>6</v>
      </c>
      <c r="B87">
        <v>5</v>
      </c>
      <c r="C87" t="s">
        <v>571</v>
      </c>
      <c r="D87">
        <v>3</v>
      </c>
      <c r="E87" t="s">
        <v>819</v>
      </c>
      <c r="F87" t="s">
        <v>820</v>
      </c>
      <c r="G87">
        <v>2.2440000000000002</v>
      </c>
      <c r="H87" s="1">
        <f t="shared" si="1"/>
        <v>1.3389021479713605</v>
      </c>
      <c r="J87" t="s">
        <v>1589</v>
      </c>
    </row>
    <row r="88" spans="1:10">
      <c r="A88">
        <v>7</v>
      </c>
      <c r="B88">
        <v>5</v>
      </c>
      <c r="C88" t="s">
        <v>571</v>
      </c>
      <c r="D88">
        <v>4</v>
      </c>
      <c r="E88" t="s">
        <v>821</v>
      </c>
      <c r="G88">
        <v>1.4279999999999999</v>
      </c>
      <c r="H88" s="1">
        <f t="shared" si="1"/>
        <v>0.85202863961813846</v>
      </c>
      <c r="J88" t="s">
        <v>1590</v>
      </c>
    </row>
    <row r="89" spans="1:10">
      <c r="A89">
        <v>8</v>
      </c>
      <c r="B89">
        <v>5</v>
      </c>
      <c r="C89" t="s">
        <v>571</v>
      </c>
      <c r="D89">
        <v>5</v>
      </c>
      <c r="E89" t="s">
        <v>822</v>
      </c>
      <c r="F89" t="s">
        <v>823</v>
      </c>
      <c r="G89">
        <v>1.996</v>
      </c>
      <c r="H89" s="1">
        <f t="shared" si="1"/>
        <v>1.1909307875894988</v>
      </c>
      <c r="J89" t="s">
        <v>1591</v>
      </c>
    </row>
    <row r="90" spans="1:10">
      <c r="A90">
        <v>9</v>
      </c>
      <c r="B90">
        <v>5</v>
      </c>
      <c r="C90" t="s">
        <v>571</v>
      </c>
      <c r="D90">
        <v>6</v>
      </c>
      <c r="E90" t="s">
        <v>824</v>
      </c>
      <c r="F90" t="s">
        <v>825</v>
      </c>
      <c r="G90">
        <v>1.9590000000000001</v>
      </c>
      <c r="H90" s="1">
        <f t="shared" si="1"/>
        <v>1.1688544152744631</v>
      </c>
      <c r="J90" t="s">
        <v>1592</v>
      </c>
    </row>
    <row r="91" spans="1:10">
      <c r="A91">
        <v>10</v>
      </c>
      <c r="B91">
        <v>5</v>
      </c>
      <c r="C91" t="s">
        <v>571</v>
      </c>
      <c r="D91">
        <v>7</v>
      </c>
      <c r="E91" t="s">
        <v>826</v>
      </c>
      <c r="F91" t="s">
        <v>827</v>
      </c>
      <c r="G91">
        <v>1.6579999999999999</v>
      </c>
      <c r="H91" s="1">
        <f t="shared" si="1"/>
        <v>0.98926014319809064</v>
      </c>
      <c r="J91" t="s">
        <v>1593</v>
      </c>
    </row>
    <row r="92" spans="1:10">
      <c r="A92">
        <v>11</v>
      </c>
      <c r="B92">
        <v>5</v>
      </c>
      <c r="C92" t="s">
        <v>571</v>
      </c>
      <c r="D92">
        <v>8</v>
      </c>
      <c r="E92" t="s">
        <v>828</v>
      </c>
      <c r="F92" t="s">
        <v>829</v>
      </c>
      <c r="G92">
        <v>1.3169999999999999</v>
      </c>
      <c r="H92" s="1">
        <f t="shared" si="1"/>
        <v>0.78579952267303099</v>
      </c>
      <c r="J92" t="s">
        <v>1594</v>
      </c>
    </row>
    <row r="93" spans="1:10">
      <c r="A93">
        <v>12</v>
      </c>
      <c r="B93">
        <v>5</v>
      </c>
      <c r="C93" t="s">
        <v>571</v>
      </c>
      <c r="D93">
        <v>9</v>
      </c>
      <c r="E93" t="s">
        <v>830</v>
      </c>
      <c r="F93" t="s">
        <v>831</v>
      </c>
      <c r="G93">
        <v>1.496</v>
      </c>
      <c r="H93" s="1">
        <f t="shared" si="1"/>
        <v>0.89260143198090691</v>
      </c>
      <c r="J93" t="s">
        <v>1595</v>
      </c>
    </row>
    <row r="94" spans="1:10">
      <c r="A94">
        <v>2</v>
      </c>
      <c r="B94">
        <v>5</v>
      </c>
      <c r="C94" t="s">
        <v>571</v>
      </c>
      <c r="D94">
        <v>10</v>
      </c>
      <c r="E94" t="s">
        <v>832</v>
      </c>
      <c r="F94" t="s">
        <v>833</v>
      </c>
      <c r="G94">
        <v>0.99099999999999999</v>
      </c>
      <c r="H94" s="1">
        <f t="shared" si="1"/>
        <v>0.5912887828162291</v>
      </c>
      <c r="J94" t="s">
        <v>1596</v>
      </c>
    </row>
    <row r="95" spans="1:10">
      <c r="A95">
        <v>3</v>
      </c>
      <c r="B95">
        <v>5</v>
      </c>
      <c r="C95" t="s">
        <v>571</v>
      </c>
      <c r="D95">
        <v>11</v>
      </c>
      <c r="E95" t="s">
        <v>834</v>
      </c>
      <c r="F95" t="s">
        <v>835</v>
      </c>
      <c r="G95">
        <v>1.5740000000000001</v>
      </c>
      <c r="H95" s="1">
        <f t="shared" si="1"/>
        <v>0.93914081145584738</v>
      </c>
      <c r="J95" t="s">
        <v>1597</v>
      </c>
    </row>
    <row r="96" spans="1:10">
      <c r="A96">
        <v>4</v>
      </c>
      <c r="B96">
        <v>5</v>
      </c>
      <c r="C96" t="s">
        <v>571</v>
      </c>
      <c r="D96">
        <v>12</v>
      </c>
      <c r="E96" t="s">
        <v>836</v>
      </c>
      <c r="F96" t="s">
        <v>837</v>
      </c>
      <c r="G96">
        <v>1.1919999999999999</v>
      </c>
      <c r="H96" s="1">
        <f t="shared" si="1"/>
        <v>0.71121718377088305</v>
      </c>
      <c r="J96" t="s">
        <v>1598</v>
      </c>
    </row>
    <row r="98" spans="6:7">
      <c r="F98" t="s">
        <v>1682</v>
      </c>
      <c r="G98">
        <f>AVERAGE(G16:G96)</f>
        <v>1.6994197530864203</v>
      </c>
    </row>
    <row r="99" spans="6:7">
      <c r="F99" t="s">
        <v>1683</v>
      </c>
      <c r="G99">
        <f>MEDIAN(G1:G96)</f>
        <v>1.6759999999999999</v>
      </c>
    </row>
  </sheetData>
  <phoneticPr fontId="1"/>
  <conditionalFormatting sqref="H1:H96">
    <cfRule type="cellIs" dxfId="15" priority="0" stopIfTrue="1" operator="lessThanOrEqual">
      <formula>0.5</formula>
    </cfRule>
    <cfRule type="cellIs" dxfId="14" priority="0" stopIfTrue="1" operator="greaterThanOrEqual">
      <formula>2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17" workbookViewId="0">
      <selection activeCell="B1" sqref="B1:D1048576"/>
    </sheetView>
  </sheetViews>
  <sheetFormatPr baseColWidth="10" defaultRowHeight="13"/>
  <cols>
    <col min="1" max="16384" width="10.7109375" style="1"/>
  </cols>
  <sheetData>
    <row r="1" spans="1:10">
      <c r="A1">
        <v>1</v>
      </c>
      <c r="B1">
        <v>6</v>
      </c>
      <c r="C1" t="s">
        <v>397</v>
      </c>
      <c r="D1">
        <v>1</v>
      </c>
      <c r="E1" t="s">
        <v>838</v>
      </c>
      <c r="G1">
        <v>1.6759999999999999</v>
      </c>
      <c r="H1" s="1">
        <f>G1/($G$99)</f>
        <v>1.3543434343434342</v>
      </c>
      <c r="J1" t="str">
        <f>CONCATENATE(C1,D1)</f>
        <v>A1</v>
      </c>
    </row>
    <row r="2" spans="1:10">
      <c r="A2">
        <v>5</v>
      </c>
      <c r="B2">
        <v>6</v>
      </c>
      <c r="C2" t="s">
        <v>397</v>
      </c>
      <c r="D2">
        <v>2</v>
      </c>
      <c r="E2" t="s">
        <v>839</v>
      </c>
      <c r="F2" t="s">
        <v>840</v>
      </c>
      <c r="G2">
        <v>1.3620000000000001</v>
      </c>
      <c r="H2" s="1">
        <f t="shared" ref="H2:H65" si="0">G2/($G$99)</f>
        <v>1.1006060606060606</v>
      </c>
      <c r="J2" t="str">
        <f t="shared" ref="J2:J65" si="1">CONCATENATE(C2,D2)</f>
        <v>A2</v>
      </c>
    </row>
    <row r="3" spans="1:10">
      <c r="A3">
        <v>6</v>
      </c>
      <c r="B3">
        <v>6</v>
      </c>
      <c r="C3" t="s">
        <v>397</v>
      </c>
      <c r="D3">
        <v>3</v>
      </c>
      <c r="E3" t="s">
        <v>841</v>
      </c>
      <c r="G3">
        <v>1.3939999999999999</v>
      </c>
      <c r="H3" s="1">
        <f t="shared" si="0"/>
        <v>1.1264646464646464</v>
      </c>
      <c r="J3" t="str">
        <f t="shared" si="1"/>
        <v>A3</v>
      </c>
    </row>
    <row r="4" spans="1:10">
      <c r="A4">
        <v>7</v>
      </c>
      <c r="B4">
        <v>6</v>
      </c>
      <c r="C4" t="s">
        <v>397</v>
      </c>
      <c r="D4">
        <v>4</v>
      </c>
      <c r="E4" t="s">
        <v>842</v>
      </c>
      <c r="F4" t="s">
        <v>843</v>
      </c>
      <c r="G4">
        <v>1.37</v>
      </c>
      <c r="H4" s="1">
        <f t="shared" si="0"/>
        <v>1.1070707070707071</v>
      </c>
      <c r="J4" t="str">
        <f t="shared" si="1"/>
        <v>A4</v>
      </c>
    </row>
    <row r="5" spans="1:10">
      <c r="A5">
        <v>8</v>
      </c>
      <c r="B5">
        <v>6</v>
      </c>
      <c r="C5" t="s">
        <v>397</v>
      </c>
      <c r="D5">
        <v>5</v>
      </c>
      <c r="E5" t="s">
        <v>844</v>
      </c>
      <c r="G5">
        <v>0.99</v>
      </c>
      <c r="H5" s="1">
        <f t="shared" si="0"/>
        <v>0.79999999999999993</v>
      </c>
      <c r="J5" t="str">
        <f t="shared" si="1"/>
        <v>A5</v>
      </c>
    </row>
    <row r="6" spans="1:10">
      <c r="A6">
        <v>9</v>
      </c>
      <c r="B6">
        <v>6</v>
      </c>
      <c r="C6" t="s">
        <v>397</v>
      </c>
      <c r="D6">
        <v>6</v>
      </c>
      <c r="E6" t="s">
        <v>845</v>
      </c>
      <c r="G6">
        <v>1.7589999999999999</v>
      </c>
      <c r="H6" s="1">
        <f t="shared" si="0"/>
        <v>1.4214141414141412</v>
      </c>
      <c r="J6" t="str">
        <f t="shared" si="1"/>
        <v>A6</v>
      </c>
    </row>
    <row r="7" spans="1:10">
      <c r="A7">
        <v>10</v>
      </c>
      <c r="B7">
        <v>6</v>
      </c>
      <c r="C7" t="s">
        <v>397</v>
      </c>
      <c r="D7">
        <v>7</v>
      </c>
      <c r="E7" t="s">
        <v>846</v>
      </c>
      <c r="F7" t="s">
        <v>847</v>
      </c>
      <c r="G7">
        <v>0.752</v>
      </c>
      <c r="H7" s="1">
        <f t="shared" si="0"/>
        <v>0.6076767676767677</v>
      </c>
      <c r="J7" t="str">
        <f t="shared" si="1"/>
        <v>A7</v>
      </c>
    </row>
    <row r="8" spans="1:10">
      <c r="A8">
        <v>11</v>
      </c>
      <c r="B8">
        <v>6</v>
      </c>
      <c r="C8" t="s">
        <v>397</v>
      </c>
      <c r="D8">
        <v>8</v>
      </c>
      <c r="E8" t="s">
        <v>848</v>
      </c>
      <c r="F8" t="s">
        <v>849</v>
      </c>
      <c r="G8">
        <v>1.167</v>
      </c>
      <c r="H8" s="1">
        <f t="shared" si="0"/>
        <v>0.943030303030303</v>
      </c>
      <c r="J8" t="str">
        <f t="shared" si="1"/>
        <v>A8</v>
      </c>
    </row>
    <row r="9" spans="1:10">
      <c r="A9">
        <v>12</v>
      </c>
      <c r="B9">
        <v>6</v>
      </c>
      <c r="C9" t="s">
        <v>397</v>
      </c>
      <c r="D9">
        <v>9</v>
      </c>
      <c r="E9" t="s">
        <v>850</v>
      </c>
      <c r="F9" t="s">
        <v>851</v>
      </c>
      <c r="G9">
        <v>1.57</v>
      </c>
      <c r="H9" s="1">
        <f t="shared" si="0"/>
        <v>1.2686868686868686</v>
      </c>
      <c r="J9" t="str">
        <f t="shared" si="1"/>
        <v>A9</v>
      </c>
    </row>
    <row r="10" spans="1:10">
      <c r="A10">
        <v>2</v>
      </c>
      <c r="B10">
        <v>6</v>
      </c>
      <c r="C10" t="s">
        <v>397</v>
      </c>
      <c r="D10">
        <v>10</v>
      </c>
      <c r="E10" t="s">
        <v>852</v>
      </c>
      <c r="F10" t="s">
        <v>853</v>
      </c>
      <c r="G10">
        <v>1.0589999999999999</v>
      </c>
      <c r="H10" s="1">
        <f t="shared" si="0"/>
        <v>0.85575757575757572</v>
      </c>
      <c r="J10" t="str">
        <f t="shared" si="1"/>
        <v>A10</v>
      </c>
    </row>
    <row r="11" spans="1:10">
      <c r="A11">
        <v>3</v>
      </c>
      <c r="B11">
        <v>6</v>
      </c>
      <c r="C11" t="s">
        <v>397</v>
      </c>
      <c r="D11">
        <v>11</v>
      </c>
      <c r="E11" t="s">
        <v>854</v>
      </c>
      <c r="F11" t="s">
        <v>855</v>
      </c>
      <c r="G11">
        <v>0.92600000000000005</v>
      </c>
      <c r="H11" s="1">
        <f t="shared" si="0"/>
        <v>0.74828282828282833</v>
      </c>
      <c r="J11" t="str">
        <f t="shared" si="1"/>
        <v>A11</v>
      </c>
    </row>
    <row r="12" spans="1:10">
      <c r="A12">
        <v>4</v>
      </c>
      <c r="B12">
        <v>6</v>
      </c>
      <c r="C12" t="s">
        <v>397</v>
      </c>
      <c r="D12">
        <v>12</v>
      </c>
      <c r="E12" t="s">
        <v>856</v>
      </c>
      <c r="F12" t="s">
        <v>857</v>
      </c>
      <c r="G12">
        <v>0.29699999999999999</v>
      </c>
      <c r="H12" s="1">
        <f t="shared" si="0"/>
        <v>0.24</v>
      </c>
      <c r="J12" t="str">
        <f t="shared" si="1"/>
        <v>A12</v>
      </c>
    </row>
    <row r="13" spans="1:10">
      <c r="A13">
        <v>1</v>
      </c>
      <c r="B13">
        <v>6</v>
      </c>
      <c r="C13" t="s">
        <v>74</v>
      </c>
      <c r="D13">
        <v>1</v>
      </c>
      <c r="E13" t="s">
        <v>487</v>
      </c>
      <c r="G13">
        <v>0.85099999999999998</v>
      </c>
      <c r="H13" s="1">
        <f t="shared" si="0"/>
        <v>0.68767676767676766</v>
      </c>
      <c r="J13" t="str">
        <f t="shared" si="1"/>
        <v>B1</v>
      </c>
    </row>
    <row r="14" spans="1:10">
      <c r="A14">
        <v>5</v>
      </c>
      <c r="B14">
        <v>6</v>
      </c>
      <c r="C14" t="s">
        <v>74</v>
      </c>
      <c r="D14">
        <v>2</v>
      </c>
      <c r="E14" t="s">
        <v>488</v>
      </c>
      <c r="F14" t="s">
        <v>489</v>
      </c>
      <c r="G14">
        <v>1.4219999999999999</v>
      </c>
      <c r="H14" s="1">
        <f t="shared" si="0"/>
        <v>1.1490909090909089</v>
      </c>
      <c r="J14" t="str">
        <f t="shared" si="1"/>
        <v>B2</v>
      </c>
    </row>
    <row r="15" spans="1:10">
      <c r="A15">
        <v>6</v>
      </c>
      <c r="B15">
        <v>6</v>
      </c>
      <c r="C15" t="s">
        <v>74</v>
      </c>
      <c r="D15">
        <v>3</v>
      </c>
      <c r="E15" t="s">
        <v>490</v>
      </c>
      <c r="G15">
        <v>1.379</v>
      </c>
      <c r="H15" s="1">
        <f t="shared" si="0"/>
        <v>1.1143434343434344</v>
      </c>
      <c r="J15" t="str">
        <f t="shared" si="1"/>
        <v>B3</v>
      </c>
    </row>
    <row r="16" spans="1:10">
      <c r="A16">
        <v>7</v>
      </c>
      <c r="B16">
        <v>6</v>
      </c>
      <c r="C16" t="s">
        <v>74</v>
      </c>
      <c r="D16">
        <v>4</v>
      </c>
      <c r="E16" t="s">
        <v>491</v>
      </c>
      <c r="F16" t="s">
        <v>492</v>
      </c>
      <c r="G16">
        <v>1.0529999999999999</v>
      </c>
      <c r="H16" s="1">
        <f t="shared" si="0"/>
        <v>0.85090909090909084</v>
      </c>
      <c r="J16" t="str">
        <f t="shared" si="1"/>
        <v>B4</v>
      </c>
    </row>
    <row r="17" spans="1:10">
      <c r="A17">
        <v>8</v>
      </c>
      <c r="B17">
        <v>6</v>
      </c>
      <c r="C17" t="s">
        <v>74</v>
      </c>
      <c r="D17">
        <v>5</v>
      </c>
      <c r="E17" t="s">
        <v>493</v>
      </c>
      <c r="G17">
        <v>1.046</v>
      </c>
      <c r="H17" s="1">
        <f t="shared" si="0"/>
        <v>0.84525252525252526</v>
      </c>
      <c r="J17" t="str">
        <f t="shared" si="1"/>
        <v>B5</v>
      </c>
    </row>
    <row r="18" spans="1:10">
      <c r="A18">
        <v>9</v>
      </c>
      <c r="B18">
        <v>6</v>
      </c>
      <c r="C18" t="s">
        <v>74</v>
      </c>
      <c r="D18">
        <v>6</v>
      </c>
      <c r="E18" t="s">
        <v>494</v>
      </c>
      <c r="F18" t="s">
        <v>495</v>
      </c>
      <c r="G18">
        <v>2.33</v>
      </c>
      <c r="H18" s="2">
        <f t="shared" si="0"/>
        <v>1.8828282828282827</v>
      </c>
      <c r="J18" t="str">
        <f t="shared" si="1"/>
        <v>B6</v>
      </c>
    </row>
    <row r="19" spans="1:10">
      <c r="A19">
        <v>10</v>
      </c>
      <c r="B19">
        <v>6</v>
      </c>
      <c r="C19" t="s">
        <v>74</v>
      </c>
      <c r="D19">
        <v>7</v>
      </c>
      <c r="E19" t="s">
        <v>496</v>
      </c>
      <c r="G19">
        <v>0.66600000000000004</v>
      </c>
      <c r="H19" s="1">
        <f t="shared" si="0"/>
        <v>0.53818181818181821</v>
      </c>
      <c r="J19" t="str">
        <f t="shared" si="1"/>
        <v>B7</v>
      </c>
    </row>
    <row r="20" spans="1:10">
      <c r="A20">
        <v>11</v>
      </c>
      <c r="B20">
        <v>6</v>
      </c>
      <c r="C20" t="s">
        <v>74</v>
      </c>
      <c r="D20">
        <v>8</v>
      </c>
      <c r="E20" t="s">
        <v>497</v>
      </c>
      <c r="F20" t="s">
        <v>498</v>
      </c>
      <c r="G20">
        <v>1.0189999999999999</v>
      </c>
      <c r="H20" s="1">
        <f t="shared" si="0"/>
        <v>0.8234343434343433</v>
      </c>
      <c r="J20" t="str">
        <f t="shared" si="1"/>
        <v>B8</v>
      </c>
    </row>
    <row r="21" spans="1:10">
      <c r="A21">
        <v>12</v>
      </c>
      <c r="B21">
        <v>6</v>
      </c>
      <c r="C21" t="s">
        <v>74</v>
      </c>
      <c r="D21">
        <v>9</v>
      </c>
      <c r="E21" t="s">
        <v>499</v>
      </c>
      <c r="G21">
        <v>0.94099999999999995</v>
      </c>
      <c r="H21" s="1">
        <f t="shared" si="0"/>
        <v>0.7604040404040403</v>
      </c>
      <c r="J21" t="str">
        <f t="shared" si="1"/>
        <v>B9</v>
      </c>
    </row>
    <row r="22" spans="1:10">
      <c r="A22">
        <v>2</v>
      </c>
      <c r="B22">
        <v>6</v>
      </c>
      <c r="C22" t="s">
        <v>74</v>
      </c>
      <c r="D22">
        <v>10</v>
      </c>
      <c r="E22" t="s">
        <v>871</v>
      </c>
      <c r="F22" t="s">
        <v>872</v>
      </c>
      <c r="G22">
        <v>0.79700000000000004</v>
      </c>
      <c r="H22" s="1">
        <f t="shared" si="0"/>
        <v>0.64404040404040408</v>
      </c>
      <c r="J22" t="str">
        <f t="shared" si="1"/>
        <v>B10</v>
      </c>
    </row>
    <row r="23" spans="1:10">
      <c r="A23">
        <v>3</v>
      </c>
      <c r="B23">
        <v>6</v>
      </c>
      <c r="C23" t="s">
        <v>74</v>
      </c>
      <c r="D23">
        <v>11</v>
      </c>
      <c r="E23" t="s">
        <v>873</v>
      </c>
      <c r="F23" t="s">
        <v>874</v>
      </c>
      <c r="G23">
        <v>0.66100000000000003</v>
      </c>
      <c r="H23" s="1">
        <f t="shared" si="0"/>
        <v>0.53414141414141414</v>
      </c>
      <c r="J23" t="str">
        <f t="shared" si="1"/>
        <v>B11</v>
      </c>
    </row>
    <row r="24" spans="1:10">
      <c r="A24">
        <v>4</v>
      </c>
      <c r="B24">
        <v>6</v>
      </c>
      <c r="C24" t="s">
        <v>74</v>
      </c>
      <c r="D24">
        <v>12</v>
      </c>
      <c r="E24" t="s">
        <v>875</v>
      </c>
      <c r="F24" t="s">
        <v>876</v>
      </c>
      <c r="G24">
        <v>1.1479999999999999</v>
      </c>
      <c r="H24" s="1">
        <f t="shared" si="0"/>
        <v>0.92767676767676754</v>
      </c>
      <c r="J24" t="str">
        <f t="shared" si="1"/>
        <v>B12</v>
      </c>
    </row>
    <row r="25" spans="1:10">
      <c r="A25">
        <v>1</v>
      </c>
      <c r="B25">
        <v>6</v>
      </c>
      <c r="C25" t="s">
        <v>750</v>
      </c>
      <c r="D25">
        <v>1</v>
      </c>
      <c r="E25" t="s">
        <v>877</v>
      </c>
      <c r="F25" t="s">
        <v>878</v>
      </c>
      <c r="G25">
        <v>1.651</v>
      </c>
      <c r="H25" s="1">
        <f t="shared" si="0"/>
        <v>1.3341414141414141</v>
      </c>
      <c r="J25" t="str">
        <f t="shared" si="1"/>
        <v>C1</v>
      </c>
    </row>
    <row r="26" spans="1:10">
      <c r="A26">
        <v>5</v>
      </c>
      <c r="B26">
        <v>6</v>
      </c>
      <c r="C26" t="s">
        <v>750</v>
      </c>
      <c r="D26">
        <v>2</v>
      </c>
      <c r="E26" t="s">
        <v>1194</v>
      </c>
      <c r="F26" t="s">
        <v>1195</v>
      </c>
      <c r="G26">
        <v>0.70899999999999996</v>
      </c>
      <c r="H26" s="1">
        <f t="shared" si="0"/>
        <v>0.57292929292929284</v>
      </c>
      <c r="J26" t="str">
        <f t="shared" si="1"/>
        <v>C2</v>
      </c>
    </row>
    <row r="27" spans="1:10">
      <c r="A27">
        <v>6</v>
      </c>
      <c r="B27">
        <v>6</v>
      </c>
      <c r="C27" t="s">
        <v>750</v>
      </c>
      <c r="D27">
        <v>3</v>
      </c>
      <c r="E27" t="s">
        <v>512</v>
      </c>
      <c r="F27" t="s">
        <v>513</v>
      </c>
      <c r="G27">
        <v>0.72499999999999998</v>
      </c>
      <c r="H27" s="1">
        <f t="shared" si="0"/>
        <v>0.58585858585858586</v>
      </c>
      <c r="J27" t="str">
        <f t="shared" si="1"/>
        <v>C3</v>
      </c>
    </row>
    <row r="28" spans="1:10">
      <c r="A28">
        <v>7</v>
      </c>
      <c r="B28">
        <v>6</v>
      </c>
      <c r="C28" t="s">
        <v>750</v>
      </c>
      <c r="D28">
        <v>4</v>
      </c>
      <c r="E28" t="s">
        <v>514</v>
      </c>
      <c r="F28" t="s">
        <v>515</v>
      </c>
      <c r="G28">
        <v>0.67100000000000004</v>
      </c>
      <c r="H28" s="1">
        <f t="shared" si="0"/>
        <v>0.54222222222222227</v>
      </c>
      <c r="J28" t="str">
        <f t="shared" si="1"/>
        <v>C4</v>
      </c>
    </row>
    <row r="29" spans="1:10">
      <c r="A29">
        <v>8</v>
      </c>
      <c r="B29">
        <v>6</v>
      </c>
      <c r="C29" t="s">
        <v>750</v>
      </c>
      <c r="D29">
        <v>5</v>
      </c>
      <c r="E29" t="s">
        <v>516</v>
      </c>
      <c r="F29" t="s">
        <v>517</v>
      </c>
      <c r="G29">
        <v>0.38900000000000001</v>
      </c>
      <c r="H29" s="1">
        <f t="shared" si="0"/>
        <v>0.31434343434343437</v>
      </c>
      <c r="J29" t="str">
        <f t="shared" si="1"/>
        <v>C5</v>
      </c>
    </row>
    <row r="30" spans="1:10">
      <c r="A30">
        <v>9</v>
      </c>
      <c r="B30">
        <v>6</v>
      </c>
      <c r="C30" t="s">
        <v>750</v>
      </c>
      <c r="D30">
        <v>6</v>
      </c>
      <c r="E30" t="s">
        <v>518</v>
      </c>
      <c r="G30">
        <v>1.601</v>
      </c>
      <c r="H30" s="1">
        <f t="shared" si="0"/>
        <v>1.2937373737373736</v>
      </c>
      <c r="J30" t="str">
        <f t="shared" si="1"/>
        <v>C6</v>
      </c>
    </row>
    <row r="31" spans="1:10">
      <c r="A31">
        <v>10</v>
      </c>
      <c r="B31">
        <v>6</v>
      </c>
      <c r="C31" t="s">
        <v>750</v>
      </c>
      <c r="D31">
        <v>7</v>
      </c>
      <c r="E31" t="s">
        <v>519</v>
      </c>
      <c r="F31" t="s">
        <v>520</v>
      </c>
      <c r="G31">
        <v>1.45</v>
      </c>
      <c r="H31" s="1">
        <f t="shared" si="0"/>
        <v>1.1717171717171717</v>
      </c>
      <c r="J31" t="str">
        <f t="shared" si="1"/>
        <v>C7</v>
      </c>
    </row>
    <row r="32" spans="1:10">
      <c r="A32">
        <v>11</v>
      </c>
      <c r="B32">
        <v>6</v>
      </c>
      <c r="C32" t="s">
        <v>750</v>
      </c>
      <c r="D32">
        <v>8</v>
      </c>
      <c r="E32" t="s">
        <v>521</v>
      </c>
      <c r="F32" t="s">
        <v>522</v>
      </c>
      <c r="G32">
        <v>2.702</v>
      </c>
      <c r="H32" s="1">
        <f t="shared" si="0"/>
        <v>2.1834343434343433</v>
      </c>
      <c r="J32" t="str">
        <f t="shared" si="1"/>
        <v>C8</v>
      </c>
    </row>
    <row r="33" spans="1:10">
      <c r="A33">
        <v>12</v>
      </c>
      <c r="B33">
        <v>6</v>
      </c>
      <c r="C33" t="s">
        <v>750</v>
      </c>
      <c r="D33">
        <v>9</v>
      </c>
      <c r="E33" t="s">
        <v>523</v>
      </c>
      <c r="F33" t="s">
        <v>524</v>
      </c>
      <c r="G33">
        <v>2.4590000000000001</v>
      </c>
      <c r="H33" s="1">
        <f t="shared" si="0"/>
        <v>1.987070707070707</v>
      </c>
      <c r="J33" t="str">
        <f t="shared" si="1"/>
        <v>C9</v>
      </c>
    </row>
    <row r="34" spans="1:10">
      <c r="A34">
        <v>2</v>
      </c>
      <c r="B34">
        <v>6</v>
      </c>
      <c r="C34" t="s">
        <v>750</v>
      </c>
      <c r="D34">
        <v>10</v>
      </c>
      <c r="E34" t="s">
        <v>525</v>
      </c>
      <c r="G34">
        <v>1.0269999999999999</v>
      </c>
      <c r="H34" s="1">
        <f t="shared" si="0"/>
        <v>0.8298989898989898</v>
      </c>
      <c r="J34" t="str">
        <f t="shared" si="1"/>
        <v>C10</v>
      </c>
    </row>
    <row r="35" spans="1:10">
      <c r="A35">
        <v>3</v>
      </c>
      <c r="B35">
        <v>6</v>
      </c>
      <c r="C35" t="s">
        <v>750</v>
      </c>
      <c r="D35">
        <v>11</v>
      </c>
      <c r="E35" t="s">
        <v>526</v>
      </c>
      <c r="G35">
        <v>2.605</v>
      </c>
      <c r="H35" s="1">
        <f t="shared" si="0"/>
        <v>2.1050505050505048</v>
      </c>
      <c r="J35" t="str">
        <f t="shared" si="1"/>
        <v>C11</v>
      </c>
    </row>
    <row r="36" spans="1:10">
      <c r="A36">
        <v>4</v>
      </c>
      <c r="B36">
        <v>6</v>
      </c>
      <c r="C36" t="s">
        <v>750</v>
      </c>
      <c r="D36">
        <v>12</v>
      </c>
      <c r="E36" t="s">
        <v>1211</v>
      </c>
      <c r="G36">
        <v>1.2869999999999999</v>
      </c>
      <c r="H36" s="1">
        <f t="shared" si="0"/>
        <v>1.0399999999999998</v>
      </c>
      <c r="J36" t="str">
        <f t="shared" si="1"/>
        <v>C12</v>
      </c>
    </row>
    <row r="37" spans="1:10">
      <c r="A37">
        <v>1</v>
      </c>
      <c r="B37">
        <v>6</v>
      </c>
      <c r="C37" t="s">
        <v>138</v>
      </c>
      <c r="D37">
        <v>1</v>
      </c>
      <c r="E37" t="s">
        <v>1212</v>
      </c>
      <c r="F37" t="s">
        <v>1213</v>
      </c>
      <c r="G37">
        <v>1.833</v>
      </c>
      <c r="H37" s="1">
        <f t="shared" si="0"/>
        <v>1.4812121212121212</v>
      </c>
      <c r="J37" t="str">
        <f t="shared" si="1"/>
        <v>D1</v>
      </c>
    </row>
    <row r="38" spans="1:10">
      <c r="A38">
        <v>5</v>
      </c>
      <c r="B38">
        <v>6</v>
      </c>
      <c r="C38" t="s">
        <v>138</v>
      </c>
      <c r="D38">
        <v>2</v>
      </c>
      <c r="E38" t="s">
        <v>1214</v>
      </c>
      <c r="F38" t="s">
        <v>1215</v>
      </c>
      <c r="G38">
        <v>1.2270000000000001</v>
      </c>
      <c r="H38" s="1">
        <f t="shared" si="0"/>
        <v>0.99151515151515157</v>
      </c>
      <c r="J38" t="str">
        <f t="shared" si="1"/>
        <v>D2</v>
      </c>
    </row>
    <row r="39" spans="1:10">
      <c r="A39">
        <v>6</v>
      </c>
      <c r="B39">
        <v>6</v>
      </c>
      <c r="C39" t="s">
        <v>138</v>
      </c>
      <c r="D39">
        <v>3</v>
      </c>
      <c r="E39" t="s">
        <v>1216</v>
      </c>
      <c r="G39">
        <v>0.47399999999999998</v>
      </c>
      <c r="H39" s="1">
        <f t="shared" si="0"/>
        <v>0.383030303030303</v>
      </c>
      <c r="J39" t="str">
        <f t="shared" si="1"/>
        <v>D3</v>
      </c>
    </row>
    <row r="40" spans="1:10">
      <c r="A40">
        <v>7</v>
      </c>
      <c r="B40">
        <v>6</v>
      </c>
      <c r="C40" t="s">
        <v>138</v>
      </c>
      <c r="D40">
        <v>4</v>
      </c>
      <c r="E40" t="s">
        <v>1217</v>
      </c>
      <c r="F40" t="s">
        <v>1218</v>
      </c>
      <c r="G40">
        <v>0.46400000000000002</v>
      </c>
      <c r="H40" s="1">
        <f t="shared" si="0"/>
        <v>0.37494949494949498</v>
      </c>
      <c r="J40" t="str">
        <f t="shared" si="1"/>
        <v>D4</v>
      </c>
    </row>
    <row r="41" spans="1:10">
      <c r="A41">
        <v>8</v>
      </c>
      <c r="B41">
        <v>6</v>
      </c>
      <c r="C41" t="s">
        <v>138</v>
      </c>
      <c r="D41">
        <v>5</v>
      </c>
      <c r="E41" t="s">
        <v>1219</v>
      </c>
      <c r="F41" t="s">
        <v>1220</v>
      </c>
      <c r="G41">
        <v>2.5019999999999998</v>
      </c>
      <c r="H41" s="1">
        <f t="shared" si="0"/>
        <v>2.0218181818181815</v>
      </c>
      <c r="J41" t="str">
        <f t="shared" si="1"/>
        <v>D5</v>
      </c>
    </row>
    <row r="42" spans="1:10">
      <c r="A42">
        <v>9</v>
      </c>
      <c r="B42">
        <v>6</v>
      </c>
      <c r="C42" t="s">
        <v>138</v>
      </c>
      <c r="D42">
        <v>6</v>
      </c>
      <c r="E42" t="s">
        <v>1221</v>
      </c>
      <c r="G42">
        <v>1.891</v>
      </c>
      <c r="H42" s="1">
        <f t="shared" si="0"/>
        <v>1.5280808080808079</v>
      </c>
      <c r="J42" t="str">
        <f t="shared" si="1"/>
        <v>D6</v>
      </c>
    </row>
    <row r="43" spans="1:10">
      <c r="A43">
        <v>10</v>
      </c>
      <c r="B43">
        <v>6</v>
      </c>
      <c r="C43" t="s">
        <v>138</v>
      </c>
      <c r="D43">
        <v>7</v>
      </c>
      <c r="E43" t="s">
        <v>1222</v>
      </c>
      <c r="F43" t="s">
        <v>1223</v>
      </c>
      <c r="G43">
        <v>1.0609999999999999</v>
      </c>
      <c r="H43" s="1">
        <f t="shared" si="0"/>
        <v>0.85737373737373734</v>
      </c>
      <c r="J43" t="str">
        <f t="shared" si="1"/>
        <v>D7</v>
      </c>
    </row>
    <row r="44" spans="1:10">
      <c r="A44">
        <v>11</v>
      </c>
      <c r="B44">
        <v>6</v>
      </c>
      <c r="C44" t="s">
        <v>138</v>
      </c>
      <c r="D44">
        <v>8</v>
      </c>
      <c r="E44" t="s">
        <v>540</v>
      </c>
      <c r="G44">
        <v>0.83699999999999997</v>
      </c>
      <c r="H44" s="1">
        <f t="shared" si="0"/>
        <v>0.67636363636363628</v>
      </c>
      <c r="J44" t="str">
        <f t="shared" si="1"/>
        <v>D8</v>
      </c>
    </row>
    <row r="45" spans="1:10">
      <c r="A45">
        <v>12</v>
      </c>
      <c r="B45">
        <v>6</v>
      </c>
      <c r="C45" t="s">
        <v>138</v>
      </c>
      <c r="D45">
        <v>9</v>
      </c>
      <c r="E45" t="s">
        <v>541</v>
      </c>
      <c r="F45" t="s">
        <v>542</v>
      </c>
      <c r="G45">
        <v>2.149</v>
      </c>
      <c r="H45" s="2">
        <f t="shared" si="0"/>
        <v>1.7365656565656564</v>
      </c>
      <c r="J45" t="str">
        <f t="shared" si="1"/>
        <v>D9</v>
      </c>
    </row>
    <row r="46" spans="1:10">
      <c r="A46">
        <v>2</v>
      </c>
      <c r="B46">
        <v>6</v>
      </c>
      <c r="C46" t="s">
        <v>138</v>
      </c>
      <c r="D46">
        <v>10</v>
      </c>
      <c r="E46" t="s">
        <v>543</v>
      </c>
      <c r="F46" t="s">
        <v>544</v>
      </c>
      <c r="G46">
        <v>1.0669999999999999</v>
      </c>
      <c r="H46" s="1">
        <f t="shared" si="0"/>
        <v>0.86222222222222211</v>
      </c>
      <c r="J46" t="str">
        <f t="shared" si="1"/>
        <v>D10</v>
      </c>
    </row>
    <row r="47" spans="1:10">
      <c r="A47">
        <v>3</v>
      </c>
      <c r="B47">
        <v>6</v>
      </c>
      <c r="C47" t="s">
        <v>138</v>
      </c>
      <c r="D47">
        <v>11</v>
      </c>
      <c r="E47" t="s">
        <v>545</v>
      </c>
      <c r="F47" t="s">
        <v>546</v>
      </c>
      <c r="G47">
        <v>2.58</v>
      </c>
      <c r="H47" s="1">
        <f t="shared" si="0"/>
        <v>2.084848484848485</v>
      </c>
      <c r="J47" t="str">
        <f t="shared" si="1"/>
        <v>D11</v>
      </c>
    </row>
    <row r="48" spans="1:10">
      <c r="A48">
        <v>4</v>
      </c>
      <c r="B48">
        <v>6</v>
      </c>
      <c r="C48" t="s">
        <v>138</v>
      </c>
      <c r="D48">
        <v>12</v>
      </c>
      <c r="E48" t="s">
        <v>547</v>
      </c>
      <c r="F48" t="s">
        <v>548</v>
      </c>
      <c r="G48">
        <v>2.2189999999999999</v>
      </c>
      <c r="H48" s="1">
        <f t="shared" si="0"/>
        <v>1.7931313131313129</v>
      </c>
      <c r="J48" t="str">
        <f t="shared" si="1"/>
        <v>D12</v>
      </c>
    </row>
    <row r="49" spans="1:10">
      <c r="A49">
        <v>1</v>
      </c>
      <c r="B49">
        <v>6</v>
      </c>
      <c r="C49" t="s">
        <v>161</v>
      </c>
      <c r="D49">
        <v>1</v>
      </c>
      <c r="E49" t="s">
        <v>549</v>
      </c>
      <c r="G49">
        <v>2.738</v>
      </c>
      <c r="H49" s="1">
        <f t="shared" si="0"/>
        <v>2.2125252525252526</v>
      </c>
      <c r="J49" t="str">
        <f t="shared" si="1"/>
        <v>E1</v>
      </c>
    </row>
    <row r="50" spans="1:10">
      <c r="A50">
        <v>5</v>
      </c>
      <c r="B50">
        <v>6</v>
      </c>
      <c r="C50" t="s">
        <v>161</v>
      </c>
      <c r="D50">
        <v>2</v>
      </c>
      <c r="E50" t="s">
        <v>550</v>
      </c>
      <c r="F50" t="s">
        <v>551</v>
      </c>
      <c r="G50">
        <v>0.88600000000000001</v>
      </c>
      <c r="H50" s="1">
        <f t="shared" si="0"/>
        <v>0.71595959595959591</v>
      </c>
      <c r="J50" t="str">
        <f t="shared" si="1"/>
        <v>E2</v>
      </c>
    </row>
    <row r="51" spans="1:10">
      <c r="A51">
        <v>6</v>
      </c>
      <c r="B51">
        <v>6</v>
      </c>
      <c r="C51" t="s">
        <v>161</v>
      </c>
      <c r="D51">
        <v>3</v>
      </c>
      <c r="E51" t="s">
        <v>552</v>
      </c>
      <c r="G51">
        <v>0.45900000000000002</v>
      </c>
      <c r="H51" s="1">
        <f t="shared" si="0"/>
        <v>0.37090909090909091</v>
      </c>
      <c r="J51" t="str">
        <f t="shared" si="1"/>
        <v>E3</v>
      </c>
    </row>
    <row r="52" spans="1:10">
      <c r="A52">
        <v>7</v>
      </c>
      <c r="B52">
        <v>6</v>
      </c>
      <c r="C52" t="s">
        <v>161</v>
      </c>
      <c r="D52">
        <v>4</v>
      </c>
      <c r="E52" t="s">
        <v>553</v>
      </c>
      <c r="F52" t="s">
        <v>181</v>
      </c>
      <c r="G52">
        <v>1.8839999999999999</v>
      </c>
      <c r="H52" s="1">
        <f t="shared" si="0"/>
        <v>1.5224242424242422</v>
      </c>
      <c r="J52" t="str">
        <f t="shared" si="1"/>
        <v>E4</v>
      </c>
    </row>
    <row r="53" spans="1:10">
      <c r="A53">
        <v>8</v>
      </c>
      <c r="B53">
        <v>6</v>
      </c>
      <c r="C53" t="s">
        <v>161</v>
      </c>
      <c r="D53">
        <v>5</v>
      </c>
      <c r="E53" t="s">
        <v>554</v>
      </c>
      <c r="F53" t="s">
        <v>555</v>
      </c>
      <c r="G53">
        <v>0.67900000000000005</v>
      </c>
      <c r="H53" s="1">
        <f t="shared" si="0"/>
        <v>0.54868686868686867</v>
      </c>
      <c r="J53" t="str">
        <f t="shared" si="1"/>
        <v>E5</v>
      </c>
    </row>
    <row r="54" spans="1:10">
      <c r="A54">
        <v>9</v>
      </c>
      <c r="B54">
        <v>6</v>
      </c>
      <c r="C54" t="s">
        <v>161</v>
      </c>
      <c r="D54">
        <v>6</v>
      </c>
      <c r="E54" t="s">
        <v>556</v>
      </c>
      <c r="F54" t="s">
        <v>557</v>
      </c>
      <c r="G54">
        <v>1.79</v>
      </c>
      <c r="H54" s="1">
        <f t="shared" si="0"/>
        <v>1.4464646464646465</v>
      </c>
      <c r="J54" t="str">
        <f t="shared" si="1"/>
        <v>E6</v>
      </c>
    </row>
    <row r="55" spans="1:10">
      <c r="A55">
        <v>10</v>
      </c>
      <c r="B55">
        <v>6</v>
      </c>
      <c r="C55" t="s">
        <v>161</v>
      </c>
      <c r="D55">
        <v>7</v>
      </c>
      <c r="E55" t="s">
        <v>558</v>
      </c>
      <c r="F55" t="s">
        <v>559</v>
      </c>
      <c r="G55">
        <v>1.5660000000000001</v>
      </c>
      <c r="H55" s="1">
        <f t="shared" si="0"/>
        <v>1.2654545454545454</v>
      </c>
      <c r="J55" t="str">
        <f t="shared" si="1"/>
        <v>E7</v>
      </c>
    </row>
    <row r="56" spans="1:10">
      <c r="A56">
        <v>11</v>
      </c>
      <c r="B56">
        <v>6</v>
      </c>
      <c r="C56" t="s">
        <v>161</v>
      </c>
      <c r="D56">
        <v>8</v>
      </c>
      <c r="E56" t="s">
        <v>560</v>
      </c>
      <c r="F56" t="s">
        <v>561</v>
      </c>
      <c r="G56">
        <v>0.747</v>
      </c>
      <c r="H56" s="1">
        <f t="shared" si="0"/>
        <v>0.60363636363636364</v>
      </c>
      <c r="J56" t="str">
        <f t="shared" si="1"/>
        <v>E8</v>
      </c>
    </row>
    <row r="57" spans="1:10">
      <c r="A57">
        <v>12</v>
      </c>
      <c r="B57">
        <v>6</v>
      </c>
      <c r="C57" t="s">
        <v>161</v>
      </c>
      <c r="D57">
        <v>9</v>
      </c>
      <c r="E57" t="s">
        <v>562</v>
      </c>
      <c r="F57" t="s">
        <v>563</v>
      </c>
      <c r="G57">
        <v>0.77800000000000002</v>
      </c>
      <c r="H57" s="1">
        <f t="shared" si="0"/>
        <v>0.62868686868686874</v>
      </c>
      <c r="J57" t="str">
        <f t="shared" si="1"/>
        <v>E9</v>
      </c>
    </row>
    <row r="58" spans="1:10">
      <c r="A58">
        <v>2</v>
      </c>
      <c r="B58">
        <v>6</v>
      </c>
      <c r="C58" t="s">
        <v>161</v>
      </c>
      <c r="D58">
        <v>10</v>
      </c>
      <c r="E58" t="s">
        <v>564</v>
      </c>
      <c r="F58" t="s">
        <v>565</v>
      </c>
      <c r="G58">
        <v>0.96199999999999997</v>
      </c>
      <c r="H58" s="1">
        <f t="shared" si="0"/>
        <v>0.77737373737373727</v>
      </c>
      <c r="J58" t="str">
        <f t="shared" si="1"/>
        <v>E10</v>
      </c>
    </row>
    <row r="59" spans="1:10">
      <c r="A59">
        <v>3</v>
      </c>
      <c r="B59">
        <v>6</v>
      </c>
      <c r="C59" t="s">
        <v>161</v>
      </c>
      <c r="D59">
        <v>11</v>
      </c>
      <c r="E59" t="s">
        <v>193</v>
      </c>
      <c r="G59">
        <v>0.48099999999999998</v>
      </c>
      <c r="H59" s="1">
        <f t="shared" si="0"/>
        <v>0.38868686868686864</v>
      </c>
      <c r="J59" t="str">
        <f t="shared" si="1"/>
        <v>E11</v>
      </c>
    </row>
    <row r="60" spans="1:10">
      <c r="A60">
        <v>4</v>
      </c>
      <c r="B60">
        <v>6</v>
      </c>
      <c r="C60" t="s">
        <v>161</v>
      </c>
      <c r="D60">
        <v>12</v>
      </c>
      <c r="E60" t="s">
        <v>194</v>
      </c>
      <c r="F60" t="s">
        <v>195</v>
      </c>
      <c r="G60">
        <v>0.94099999999999995</v>
      </c>
      <c r="H60" s="1">
        <f t="shared" si="0"/>
        <v>0.7604040404040403</v>
      </c>
      <c r="J60" t="str">
        <f t="shared" si="1"/>
        <v>E12</v>
      </c>
    </row>
    <row r="61" spans="1:10">
      <c r="A61">
        <v>1</v>
      </c>
      <c r="B61">
        <v>6</v>
      </c>
      <c r="C61" t="s">
        <v>52</v>
      </c>
      <c r="D61">
        <v>1</v>
      </c>
      <c r="E61" t="s">
        <v>196</v>
      </c>
      <c r="F61" t="s">
        <v>197</v>
      </c>
      <c r="G61">
        <v>1.96</v>
      </c>
      <c r="H61" s="1">
        <f t="shared" si="0"/>
        <v>1.5838383838383838</v>
      </c>
      <c r="J61" t="str">
        <f t="shared" si="1"/>
        <v>F1</v>
      </c>
    </row>
    <row r="62" spans="1:10">
      <c r="A62">
        <v>5</v>
      </c>
      <c r="B62">
        <v>6</v>
      </c>
      <c r="C62" t="s">
        <v>52</v>
      </c>
      <c r="D62">
        <v>2</v>
      </c>
      <c r="E62" t="s">
        <v>198</v>
      </c>
      <c r="F62" t="s">
        <v>199</v>
      </c>
      <c r="G62">
        <v>0.48199999999999998</v>
      </c>
      <c r="H62" s="1">
        <f t="shared" si="0"/>
        <v>0.38949494949494945</v>
      </c>
      <c r="J62" t="str">
        <f t="shared" si="1"/>
        <v>F2</v>
      </c>
    </row>
    <row r="63" spans="1:10">
      <c r="A63">
        <v>6</v>
      </c>
      <c r="B63">
        <v>6</v>
      </c>
      <c r="C63" t="s">
        <v>52</v>
      </c>
      <c r="D63">
        <v>3</v>
      </c>
      <c r="E63" t="s">
        <v>200</v>
      </c>
      <c r="F63" t="s">
        <v>201</v>
      </c>
      <c r="G63">
        <v>1.466</v>
      </c>
      <c r="H63" s="1">
        <f t="shared" si="0"/>
        <v>1.1846464646464645</v>
      </c>
      <c r="J63" t="str">
        <f t="shared" si="1"/>
        <v>F3</v>
      </c>
    </row>
    <row r="64" spans="1:10">
      <c r="A64">
        <v>7</v>
      </c>
      <c r="B64">
        <v>6</v>
      </c>
      <c r="C64" t="s">
        <v>52</v>
      </c>
      <c r="D64">
        <v>4</v>
      </c>
      <c r="E64" t="s">
        <v>202</v>
      </c>
      <c r="F64" t="s">
        <v>203</v>
      </c>
      <c r="G64">
        <v>1.1379999999999999</v>
      </c>
      <c r="H64" s="1">
        <f t="shared" si="0"/>
        <v>0.91959595959595952</v>
      </c>
      <c r="J64" t="str">
        <f t="shared" si="1"/>
        <v>F4</v>
      </c>
    </row>
    <row r="65" spans="1:10">
      <c r="A65">
        <v>8</v>
      </c>
      <c r="B65">
        <v>6</v>
      </c>
      <c r="C65" t="s">
        <v>52</v>
      </c>
      <c r="D65">
        <v>5</v>
      </c>
      <c r="E65" t="s">
        <v>204</v>
      </c>
      <c r="G65">
        <v>1.3779999999999999</v>
      </c>
      <c r="H65" s="1">
        <f t="shared" si="0"/>
        <v>1.1135353535353534</v>
      </c>
      <c r="J65" t="str">
        <f t="shared" si="1"/>
        <v>F5</v>
      </c>
    </row>
    <row r="66" spans="1:10">
      <c r="A66">
        <v>9</v>
      </c>
      <c r="B66">
        <v>6</v>
      </c>
      <c r="C66" t="s">
        <v>52</v>
      </c>
      <c r="D66">
        <v>6</v>
      </c>
      <c r="E66" t="s">
        <v>948</v>
      </c>
      <c r="F66" t="s">
        <v>949</v>
      </c>
      <c r="G66">
        <v>1.9019999999999999</v>
      </c>
      <c r="H66" s="1">
        <f t="shared" ref="H66:H96" si="2">G66/($G$99)</f>
        <v>1.5369696969696969</v>
      </c>
      <c r="J66" t="str">
        <f t="shared" ref="J66:J96" si="3">CONCATENATE(C66,D66)</f>
        <v>F6</v>
      </c>
    </row>
    <row r="67" spans="1:10">
      <c r="A67">
        <v>10</v>
      </c>
      <c r="B67">
        <v>6</v>
      </c>
      <c r="C67" t="s">
        <v>52</v>
      </c>
      <c r="D67">
        <v>7</v>
      </c>
      <c r="E67" t="s">
        <v>950</v>
      </c>
      <c r="F67" t="s">
        <v>951</v>
      </c>
      <c r="G67">
        <v>0.84099999999999997</v>
      </c>
      <c r="H67" s="1">
        <f t="shared" si="2"/>
        <v>0.67959595959595953</v>
      </c>
      <c r="J67" t="str">
        <f t="shared" si="3"/>
        <v>F7</v>
      </c>
    </row>
    <row r="68" spans="1:10">
      <c r="A68">
        <v>11</v>
      </c>
      <c r="B68">
        <v>6</v>
      </c>
      <c r="C68" t="s">
        <v>52</v>
      </c>
      <c r="D68">
        <v>8</v>
      </c>
      <c r="E68" t="s">
        <v>952</v>
      </c>
      <c r="F68" t="s">
        <v>953</v>
      </c>
      <c r="G68">
        <v>1.7350000000000001</v>
      </c>
      <c r="H68" s="1">
        <f t="shared" si="2"/>
        <v>1.4020202020202019</v>
      </c>
      <c r="J68" t="str">
        <f t="shared" si="3"/>
        <v>F8</v>
      </c>
    </row>
    <row r="69" spans="1:10">
      <c r="A69">
        <v>12</v>
      </c>
      <c r="B69">
        <v>6</v>
      </c>
      <c r="C69" t="s">
        <v>52</v>
      </c>
      <c r="D69">
        <v>9</v>
      </c>
      <c r="E69" t="s">
        <v>1335</v>
      </c>
      <c r="F69" t="s">
        <v>1336</v>
      </c>
      <c r="G69">
        <v>1.2</v>
      </c>
      <c r="H69" s="1">
        <f t="shared" si="2"/>
        <v>0.96969696969696961</v>
      </c>
      <c r="J69" t="str">
        <f t="shared" si="3"/>
        <v>F9</v>
      </c>
    </row>
    <row r="70" spans="1:10">
      <c r="A70">
        <v>2</v>
      </c>
      <c r="B70">
        <v>6</v>
      </c>
      <c r="C70" t="s">
        <v>52</v>
      </c>
      <c r="D70">
        <v>10</v>
      </c>
      <c r="E70" t="s">
        <v>1337</v>
      </c>
      <c r="F70" t="s">
        <v>1338</v>
      </c>
      <c r="G70">
        <v>1.5349999999999999</v>
      </c>
      <c r="H70" s="1">
        <f t="shared" si="2"/>
        <v>1.2404040404040404</v>
      </c>
      <c r="J70" t="str">
        <f t="shared" si="3"/>
        <v>F10</v>
      </c>
    </row>
    <row r="71" spans="1:10">
      <c r="A71">
        <v>3</v>
      </c>
      <c r="B71">
        <v>6</v>
      </c>
      <c r="C71" t="s">
        <v>52</v>
      </c>
      <c r="D71">
        <v>11</v>
      </c>
      <c r="E71" t="s">
        <v>961</v>
      </c>
      <c r="F71" t="s">
        <v>962</v>
      </c>
      <c r="G71">
        <v>1.238</v>
      </c>
      <c r="H71" s="1">
        <f t="shared" si="2"/>
        <v>1.0004040404040404</v>
      </c>
      <c r="J71" t="str">
        <f t="shared" si="3"/>
        <v>F11</v>
      </c>
    </row>
    <row r="72" spans="1:10">
      <c r="A72">
        <v>4</v>
      </c>
      <c r="B72">
        <v>6</v>
      </c>
      <c r="C72" t="s">
        <v>52</v>
      </c>
      <c r="D72">
        <v>12</v>
      </c>
      <c r="E72" t="s">
        <v>963</v>
      </c>
      <c r="G72">
        <v>1.5169999999999999</v>
      </c>
      <c r="H72" s="1">
        <f t="shared" si="2"/>
        <v>1.2258585858585858</v>
      </c>
      <c r="J72" t="str">
        <f t="shared" si="3"/>
        <v>F12</v>
      </c>
    </row>
    <row r="73" spans="1:10">
      <c r="A73">
        <v>1</v>
      </c>
      <c r="B73">
        <v>6</v>
      </c>
      <c r="C73" t="s">
        <v>237</v>
      </c>
      <c r="D73">
        <v>1</v>
      </c>
      <c r="E73" t="s">
        <v>964</v>
      </c>
      <c r="F73" t="s">
        <v>965</v>
      </c>
      <c r="G73">
        <v>1.83</v>
      </c>
      <c r="H73" s="1">
        <f t="shared" si="2"/>
        <v>1.4787878787878788</v>
      </c>
      <c r="J73" t="str">
        <f t="shared" si="3"/>
        <v>G1</v>
      </c>
    </row>
    <row r="74" spans="1:10">
      <c r="A74">
        <v>5</v>
      </c>
      <c r="B74">
        <v>6</v>
      </c>
      <c r="C74" t="s">
        <v>237</v>
      </c>
      <c r="D74">
        <v>2</v>
      </c>
      <c r="E74" t="s">
        <v>966</v>
      </c>
      <c r="F74" t="s">
        <v>967</v>
      </c>
      <c r="G74">
        <v>1.0780000000000001</v>
      </c>
      <c r="H74" s="1">
        <f t="shared" si="2"/>
        <v>0.87111111111111117</v>
      </c>
      <c r="J74" t="str">
        <f t="shared" si="3"/>
        <v>G2</v>
      </c>
    </row>
    <row r="75" spans="1:10">
      <c r="A75">
        <v>6</v>
      </c>
      <c r="B75">
        <v>6</v>
      </c>
      <c r="C75" t="s">
        <v>237</v>
      </c>
      <c r="D75">
        <v>3</v>
      </c>
      <c r="E75" t="s">
        <v>968</v>
      </c>
      <c r="F75" t="s">
        <v>969</v>
      </c>
      <c r="G75">
        <v>1.9610000000000001</v>
      </c>
      <c r="H75" s="1">
        <f t="shared" si="2"/>
        <v>1.5846464646464646</v>
      </c>
      <c r="J75" t="str">
        <f t="shared" si="3"/>
        <v>G3</v>
      </c>
    </row>
    <row r="76" spans="1:10">
      <c r="A76">
        <v>7</v>
      </c>
      <c r="B76">
        <v>6</v>
      </c>
      <c r="C76" t="s">
        <v>237</v>
      </c>
      <c r="D76">
        <v>4</v>
      </c>
      <c r="E76" t="s">
        <v>970</v>
      </c>
      <c r="F76" t="s">
        <v>971</v>
      </c>
      <c r="G76">
        <v>2.496</v>
      </c>
      <c r="H76" s="1">
        <f t="shared" si="2"/>
        <v>2.0169696969696971</v>
      </c>
      <c r="J76" t="str">
        <f t="shared" si="3"/>
        <v>G4</v>
      </c>
    </row>
    <row r="77" spans="1:10">
      <c r="A77">
        <v>8</v>
      </c>
      <c r="B77">
        <v>6</v>
      </c>
      <c r="C77" t="s">
        <v>237</v>
      </c>
      <c r="D77">
        <v>5</v>
      </c>
      <c r="E77" t="s">
        <v>972</v>
      </c>
      <c r="F77" t="s">
        <v>973</v>
      </c>
      <c r="G77">
        <v>1.2330000000000001</v>
      </c>
      <c r="H77" s="1">
        <f t="shared" si="2"/>
        <v>0.99636363636363645</v>
      </c>
      <c r="J77" t="str">
        <f t="shared" si="3"/>
        <v>G5</v>
      </c>
    </row>
    <row r="78" spans="1:10">
      <c r="A78">
        <v>9</v>
      </c>
      <c r="B78">
        <v>6</v>
      </c>
      <c r="C78" t="s">
        <v>237</v>
      </c>
      <c r="D78">
        <v>6</v>
      </c>
      <c r="E78" t="s">
        <v>974</v>
      </c>
      <c r="G78">
        <v>1.708</v>
      </c>
      <c r="H78" s="1">
        <f t="shared" si="2"/>
        <v>1.3802020202020202</v>
      </c>
      <c r="J78" t="str">
        <f t="shared" si="3"/>
        <v>G6</v>
      </c>
    </row>
    <row r="79" spans="1:10">
      <c r="A79">
        <v>10</v>
      </c>
      <c r="B79">
        <v>6</v>
      </c>
      <c r="C79" t="s">
        <v>237</v>
      </c>
      <c r="D79">
        <v>7</v>
      </c>
      <c r="E79" t="s">
        <v>1359</v>
      </c>
      <c r="F79" t="s">
        <v>1360</v>
      </c>
      <c r="G79">
        <v>0.91600000000000004</v>
      </c>
      <c r="H79" s="1">
        <f t="shared" si="2"/>
        <v>0.74020202020202019</v>
      </c>
      <c r="J79" t="str">
        <f t="shared" si="3"/>
        <v>G7</v>
      </c>
    </row>
    <row r="80" spans="1:10">
      <c r="A80">
        <v>11</v>
      </c>
      <c r="B80">
        <v>6</v>
      </c>
      <c r="C80" t="s">
        <v>237</v>
      </c>
      <c r="D80">
        <v>8</v>
      </c>
      <c r="E80" t="s">
        <v>1691</v>
      </c>
      <c r="F80" t="s">
        <v>1692</v>
      </c>
      <c r="G80">
        <v>1.2270000000000001</v>
      </c>
      <c r="H80" s="1">
        <f t="shared" si="2"/>
        <v>0.99151515151515157</v>
      </c>
      <c r="J80" t="str">
        <f t="shared" si="3"/>
        <v>G8</v>
      </c>
    </row>
    <row r="81" spans="1:10">
      <c r="A81">
        <v>12</v>
      </c>
      <c r="B81">
        <v>6</v>
      </c>
      <c r="C81" t="s">
        <v>237</v>
      </c>
      <c r="D81">
        <v>9</v>
      </c>
      <c r="E81" t="s">
        <v>1693</v>
      </c>
      <c r="F81" t="s">
        <v>1694</v>
      </c>
      <c r="G81">
        <v>1.542</v>
      </c>
      <c r="H81" s="1">
        <f t="shared" si="2"/>
        <v>1.2460606060606061</v>
      </c>
      <c r="J81" t="str">
        <f t="shared" si="3"/>
        <v>G9</v>
      </c>
    </row>
    <row r="82" spans="1:10">
      <c r="A82">
        <v>2</v>
      </c>
      <c r="B82">
        <v>6</v>
      </c>
      <c r="C82" t="s">
        <v>237</v>
      </c>
      <c r="D82">
        <v>10</v>
      </c>
      <c r="E82" t="s">
        <v>1695</v>
      </c>
      <c r="F82" t="s">
        <v>1696</v>
      </c>
      <c r="G82">
        <v>1.81</v>
      </c>
      <c r="H82" s="1">
        <f t="shared" si="2"/>
        <v>1.4626262626262627</v>
      </c>
      <c r="J82" t="str">
        <f t="shared" si="3"/>
        <v>G10</v>
      </c>
    </row>
    <row r="83" spans="1:10">
      <c r="A83">
        <v>3</v>
      </c>
      <c r="B83">
        <v>6</v>
      </c>
      <c r="C83" t="s">
        <v>237</v>
      </c>
      <c r="D83">
        <v>11</v>
      </c>
      <c r="E83" t="s">
        <v>1697</v>
      </c>
      <c r="F83" t="s">
        <v>1698</v>
      </c>
      <c r="G83">
        <v>1.7609999999999999</v>
      </c>
      <c r="H83" s="1">
        <f t="shared" si="2"/>
        <v>1.4230303030303029</v>
      </c>
      <c r="J83" t="str">
        <f t="shared" si="3"/>
        <v>G11</v>
      </c>
    </row>
    <row r="84" spans="1:10">
      <c r="A84">
        <v>4</v>
      </c>
      <c r="B84">
        <v>6</v>
      </c>
      <c r="C84" t="s">
        <v>237</v>
      </c>
      <c r="D84">
        <v>12</v>
      </c>
      <c r="E84" t="s">
        <v>1699</v>
      </c>
      <c r="F84" t="s">
        <v>1700</v>
      </c>
      <c r="G84">
        <v>1.472</v>
      </c>
      <c r="H84" s="1">
        <f t="shared" si="2"/>
        <v>1.1894949494949494</v>
      </c>
      <c r="J84" t="str">
        <f t="shared" si="3"/>
        <v>G12</v>
      </c>
    </row>
    <row r="85" spans="1:10">
      <c r="A85">
        <v>1</v>
      </c>
      <c r="B85">
        <v>6</v>
      </c>
      <c r="C85" t="s">
        <v>571</v>
      </c>
      <c r="D85">
        <v>1</v>
      </c>
      <c r="E85" t="s">
        <v>1701</v>
      </c>
      <c r="F85" t="s">
        <v>1702</v>
      </c>
      <c r="G85">
        <v>1.2370000000000001</v>
      </c>
      <c r="H85" s="1">
        <f t="shared" si="2"/>
        <v>0.99959595959595959</v>
      </c>
      <c r="J85" t="str">
        <f t="shared" si="3"/>
        <v>H1</v>
      </c>
    </row>
    <row r="86" spans="1:10">
      <c r="A86">
        <v>5</v>
      </c>
      <c r="B86">
        <v>6</v>
      </c>
      <c r="C86" t="s">
        <v>571</v>
      </c>
      <c r="D86">
        <v>2</v>
      </c>
      <c r="E86" t="s">
        <v>1703</v>
      </c>
      <c r="F86" t="s">
        <v>1704</v>
      </c>
      <c r="G86">
        <v>1.4159999999999999</v>
      </c>
      <c r="H86" s="1">
        <f t="shared" si="2"/>
        <v>1.1442424242424241</v>
      </c>
      <c r="J86" t="str">
        <f t="shared" si="3"/>
        <v>H2</v>
      </c>
    </row>
    <row r="87" spans="1:10">
      <c r="A87">
        <v>6</v>
      </c>
      <c r="B87">
        <v>6</v>
      </c>
      <c r="C87" t="s">
        <v>571</v>
      </c>
      <c r="D87">
        <v>3</v>
      </c>
      <c r="E87" t="s">
        <v>1705</v>
      </c>
      <c r="F87" t="s">
        <v>1706</v>
      </c>
      <c r="G87">
        <v>1.101</v>
      </c>
      <c r="H87" s="1">
        <f t="shared" si="2"/>
        <v>0.88969696969696965</v>
      </c>
      <c r="J87" t="str">
        <f t="shared" si="3"/>
        <v>H3</v>
      </c>
    </row>
    <row r="88" spans="1:10">
      <c r="A88">
        <v>7</v>
      </c>
      <c r="B88">
        <v>6</v>
      </c>
      <c r="C88" t="s">
        <v>571</v>
      </c>
      <c r="D88">
        <v>4</v>
      </c>
      <c r="E88" t="s">
        <v>1707</v>
      </c>
      <c r="F88" t="s">
        <v>1708</v>
      </c>
      <c r="G88">
        <v>1.7070000000000001</v>
      </c>
      <c r="H88" s="1">
        <f t="shared" si="2"/>
        <v>1.3793939393939394</v>
      </c>
      <c r="J88" t="str">
        <f t="shared" si="3"/>
        <v>H4</v>
      </c>
    </row>
    <row r="89" spans="1:10">
      <c r="A89">
        <v>8</v>
      </c>
      <c r="B89">
        <v>6</v>
      </c>
      <c r="C89" t="s">
        <v>571</v>
      </c>
      <c r="D89">
        <v>5</v>
      </c>
      <c r="E89" t="s">
        <v>1709</v>
      </c>
      <c r="G89">
        <v>1.4379999999999999</v>
      </c>
      <c r="H89" s="1">
        <f t="shared" si="2"/>
        <v>1.162020202020202</v>
      </c>
      <c r="J89" t="str">
        <f t="shared" si="3"/>
        <v>H5</v>
      </c>
    </row>
    <row r="90" spans="1:10">
      <c r="A90">
        <v>9</v>
      </c>
      <c r="B90">
        <v>6</v>
      </c>
      <c r="C90" t="s">
        <v>571</v>
      </c>
      <c r="D90">
        <v>6</v>
      </c>
      <c r="E90" t="s">
        <v>1710</v>
      </c>
      <c r="G90">
        <v>1.6619999999999999</v>
      </c>
      <c r="H90" s="1">
        <f t="shared" si="2"/>
        <v>1.343030303030303</v>
      </c>
      <c r="J90" t="str">
        <f t="shared" si="3"/>
        <v>H6</v>
      </c>
    </row>
    <row r="91" spans="1:10">
      <c r="A91">
        <v>10</v>
      </c>
      <c r="B91">
        <v>6</v>
      </c>
      <c r="C91" t="s">
        <v>571</v>
      </c>
      <c r="D91">
        <v>7</v>
      </c>
      <c r="E91" t="s">
        <v>1711</v>
      </c>
      <c r="F91" t="s">
        <v>1712</v>
      </c>
      <c r="G91">
        <v>2.1789999999999998</v>
      </c>
      <c r="H91" s="1">
        <f t="shared" si="2"/>
        <v>1.7608080808080806</v>
      </c>
      <c r="J91" t="str">
        <f t="shared" si="3"/>
        <v>H7</v>
      </c>
    </row>
    <row r="92" spans="1:10">
      <c r="A92">
        <v>11</v>
      </c>
      <c r="B92">
        <v>6</v>
      </c>
      <c r="C92" t="s">
        <v>571</v>
      </c>
      <c r="D92">
        <v>8</v>
      </c>
      <c r="E92" t="s">
        <v>1713</v>
      </c>
      <c r="F92" t="s">
        <v>1714</v>
      </c>
      <c r="G92">
        <v>1.61</v>
      </c>
      <c r="H92" s="1">
        <f t="shared" si="2"/>
        <v>1.3010101010101009</v>
      </c>
      <c r="J92" t="str">
        <f t="shared" si="3"/>
        <v>H8</v>
      </c>
    </row>
    <row r="93" spans="1:10">
      <c r="A93">
        <v>12</v>
      </c>
      <c r="B93">
        <v>6</v>
      </c>
      <c r="C93" t="s">
        <v>571</v>
      </c>
      <c r="D93">
        <v>9</v>
      </c>
      <c r="E93" t="s">
        <v>1715</v>
      </c>
      <c r="F93" t="s">
        <v>1716</v>
      </c>
      <c r="G93">
        <v>1.2290000000000001</v>
      </c>
      <c r="H93" s="1">
        <f t="shared" si="2"/>
        <v>0.9931313131313132</v>
      </c>
      <c r="J93" t="str">
        <f t="shared" si="3"/>
        <v>H9</v>
      </c>
    </row>
    <row r="94" spans="1:10">
      <c r="A94">
        <v>2</v>
      </c>
      <c r="B94">
        <v>6</v>
      </c>
      <c r="C94" t="s">
        <v>571</v>
      </c>
      <c r="D94">
        <v>10</v>
      </c>
      <c r="E94" t="s">
        <v>1717</v>
      </c>
      <c r="F94" t="s">
        <v>1718</v>
      </c>
      <c r="G94">
        <v>0.75700000000000001</v>
      </c>
      <c r="H94" s="1">
        <f t="shared" si="2"/>
        <v>0.61171717171717166</v>
      </c>
      <c r="J94" t="str">
        <f t="shared" si="3"/>
        <v>H10</v>
      </c>
    </row>
    <row r="95" spans="1:10">
      <c r="A95">
        <v>3</v>
      </c>
      <c r="B95">
        <v>6</v>
      </c>
      <c r="C95" t="s">
        <v>571</v>
      </c>
      <c r="D95">
        <v>11</v>
      </c>
      <c r="E95" t="s">
        <v>1003</v>
      </c>
      <c r="G95">
        <v>1.119</v>
      </c>
      <c r="H95" s="1">
        <f t="shared" si="2"/>
        <v>0.90424242424242418</v>
      </c>
      <c r="J95" t="str">
        <f t="shared" si="3"/>
        <v>H11</v>
      </c>
    </row>
    <row r="96" spans="1:10">
      <c r="A96">
        <v>4</v>
      </c>
      <c r="B96">
        <v>6</v>
      </c>
      <c r="C96" t="s">
        <v>571</v>
      </c>
      <c r="D96">
        <v>12</v>
      </c>
      <c r="E96" t="s">
        <v>1004</v>
      </c>
      <c r="G96">
        <v>0.626</v>
      </c>
      <c r="H96" s="1">
        <f t="shared" si="2"/>
        <v>0.5058585858585859</v>
      </c>
      <c r="J96" t="str">
        <f t="shared" si="3"/>
        <v>H12</v>
      </c>
    </row>
    <row r="98" spans="6:7">
      <c r="F98" t="s">
        <v>1682</v>
      </c>
      <c r="G98">
        <f>AVERAGE(G16:G96)</f>
        <v>1.3661604938271605</v>
      </c>
    </row>
    <row r="99" spans="6:7">
      <c r="F99" t="s">
        <v>1683</v>
      </c>
      <c r="G99">
        <f>MEDIAN(G1:G96)</f>
        <v>1.2375</v>
      </c>
    </row>
  </sheetData>
  <phoneticPr fontId="1"/>
  <conditionalFormatting sqref="H1:H96">
    <cfRule type="cellIs" dxfId="13" priority="0" stopIfTrue="1" operator="lessThanOrEqual">
      <formula>0.5</formula>
    </cfRule>
    <cfRule type="cellIs" dxfId="12" priority="0" stopIfTrue="1" operator="greaterThanOrEqual">
      <formula>2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24" workbookViewId="0">
      <selection activeCell="F98" sqref="F98:F99"/>
    </sheetView>
  </sheetViews>
  <sheetFormatPr baseColWidth="10" defaultRowHeight="13"/>
  <cols>
    <col min="1" max="16384" width="10.7109375" style="1"/>
  </cols>
  <sheetData>
    <row r="1" spans="1:10">
      <c r="A1" s="4">
        <v>36957</v>
      </c>
      <c r="B1">
        <v>6</v>
      </c>
      <c r="C1" t="s">
        <v>397</v>
      </c>
      <c r="D1">
        <v>1</v>
      </c>
      <c r="E1">
        <v>0.111</v>
      </c>
      <c r="F1">
        <v>2.1539999999999999</v>
      </c>
      <c r="G1" s="1">
        <f t="shared" ref="G1:G64" si="0">F1/E1</f>
        <v>19.405405405405403</v>
      </c>
      <c r="H1" s="1">
        <f>G1/$G$98</f>
        <v>1.2227084402161876</v>
      </c>
      <c r="J1" s="1">
        <f>F1/$F$98</f>
        <v>1.004429937048263</v>
      </c>
    </row>
    <row r="2" spans="1:10">
      <c r="A2" s="4">
        <v>36957</v>
      </c>
      <c r="B2">
        <v>6</v>
      </c>
      <c r="C2" t="s">
        <v>74</v>
      </c>
      <c r="D2">
        <v>1</v>
      </c>
      <c r="E2">
        <v>0.13300000000000001</v>
      </c>
      <c r="F2">
        <v>1.9339999999999999</v>
      </c>
      <c r="G2" s="1">
        <f t="shared" si="0"/>
        <v>14.541353383458645</v>
      </c>
      <c r="H2" s="1">
        <f t="shared" ref="H2:H65" si="1">G2/$G$98</f>
        <v>0.91623107802573933</v>
      </c>
      <c r="J2" s="1">
        <f t="shared" ref="J2:J65" si="2">F2/$F$98</f>
        <v>0.90184192119375151</v>
      </c>
    </row>
    <row r="3" spans="1:10">
      <c r="A3" s="4">
        <v>36957</v>
      </c>
      <c r="B3">
        <v>6</v>
      </c>
      <c r="C3" t="s">
        <v>750</v>
      </c>
      <c r="D3">
        <v>1</v>
      </c>
      <c r="E3">
        <v>0.125</v>
      </c>
      <c r="F3">
        <v>1.9179999999999999</v>
      </c>
      <c r="G3" s="1">
        <f t="shared" si="0"/>
        <v>15.343999999999999</v>
      </c>
      <c r="H3" s="1">
        <f t="shared" si="1"/>
        <v>0.96680475953628942</v>
      </c>
      <c r="J3" s="1">
        <f t="shared" si="2"/>
        <v>0.89438097458615062</v>
      </c>
    </row>
    <row r="4" spans="1:10">
      <c r="A4" s="4">
        <v>36957</v>
      </c>
      <c r="B4">
        <v>6</v>
      </c>
      <c r="C4" t="s">
        <v>138</v>
      </c>
      <c r="D4">
        <v>1</v>
      </c>
      <c r="E4">
        <v>0.127</v>
      </c>
      <c r="F4">
        <v>1.9970000000000001</v>
      </c>
      <c r="G4" s="1">
        <f t="shared" si="0"/>
        <v>15.724409448818898</v>
      </c>
      <c r="H4" s="1">
        <f t="shared" si="1"/>
        <v>0.990773846194963</v>
      </c>
      <c r="J4" s="1">
        <f t="shared" si="2"/>
        <v>0.93121939846117985</v>
      </c>
    </row>
    <row r="5" spans="1:10">
      <c r="A5" s="4">
        <v>36957</v>
      </c>
      <c r="B5">
        <v>6</v>
      </c>
      <c r="C5" t="s">
        <v>161</v>
      </c>
      <c r="D5">
        <v>1</v>
      </c>
      <c r="E5">
        <v>0.114</v>
      </c>
      <c r="F5">
        <v>1.944</v>
      </c>
      <c r="G5" s="1">
        <f t="shared" si="0"/>
        <v>17.052631578947366</v>
      </c>
      <c r="H5" s="1">
        <f t="shared" si="1"/>
        <v>1.074463332452108</v>
      </c>
      <c r="J5" s="1">
        <f t="shared" si="2"/>
        <v>0.90650501282350204</v>
      </c>
    </row>
    <row r="6" spans="1:10">
      <c r="A6" s="4">
        <v>36957</v>
      </c>
      <c r="B6">
        <v>6</v>
      </c>
      <c r="C6" t="s">
        <v>52</v>
      </c>
      <c r="D6">
        <v>1</v>
      </c>
      <c r="E6">
        <v>0.12</v>
      </c>
      <c r="F6">
        <v>2.2360000000000002</v>
      </c>
      <c r="G6" s="1">
        <f t="shared" si="0"/>
        <v>18.633333333333336</v>
      </c>
      <c r="H6" s="1">
        <f t="shared" si="1"/>
        <v>1.174061219544634</v>
      </c>
      <c r="J6" s="1">
        <f t="shared" si="2"/>
        <v>1.0426672884122175</v>
      </c>
    </row>
    <row r="7" spans="1:10">
      <c r="A7" s="4">
        <v>36957</v>
      </c>
      <c r="B7">
        <v>6</v>
      </c>
      <c r="C7" t="s">
        <v>237</v>
      </c>
      <c r="D7">
        <v>1</v>
      </c>
      <c r="E7">
        <v>0.114</v>
      </c>
      <c r="F7">
        <v>1.4490000000000001</v>
      </c>
      <c r="G7" s="1">
        <f t="shared" si="0"/>
        <v>12.710526315789474</v>
      </c>
      <c r="H7" s="1">
        <f t="shared" si="1"/>
        <v>0.80087313205921029</v>
      </c>
      <c r="J7" s="1">
        <f t="shared" si="2"/>
        <v>0.6756819771508511</v>
      </c>
    </row>
    <row r="8" spans="1:10">
      <c r="A8" s="4">
        <v>36957</v>
      </c>
      <c r="B8">
        <v>6</v>
      </c>
      <c r="C8" t="s">
        <v>571</v>
      </c>
      <c r="D8">
        <v>1</v>
      </c>
      <c r="E8">
        <v>0.106</v>
      </c>
      <c r="F8">
        <v>2.2309999999999999</v>
      </c>
      <c r="G8" s="1">
        <f t="shared" si="0"/>
        <v>21.047169811320753</v>
      </c>
      <c r="H8" s="1">
        <f t="shared" si="1"/>
        <v>1.3261538026820523</v>
      </c>
      <c r="J8" s="1">
        <f t="shared" si="2"/>
        <v>1.0403357425973421</v>
      </c>
    </row>
    <row r="9" spans="1:10">
      <c r="A9" s="4">
        <v>36957</v>
      </c>
      <c r="B9">
        <v>6</v>
      </c>
      <c r="C9" t="s">
        <v>397</v>
      </c>
      <c r="D9">
        <v>2</v>
      </c>
      <c r="E9">
        <v>0.121</v>
      </c>
      <c r="F9">
        <v>2.2050000000000001</v>
      </c>
      <c r="G9" s="1">
        <f t="shared" si="0"/>
        <v>18.223140495867771</v>
      </c>
      <c r="H9" s="1">
        <f t="shared" si="1"/>
        <v>1.1482155217090366</v>
      </c>
      <c r="J9" s="1">
        <f t="shared" si="2"/>
        <v>1.0282117043599908</v>
      </c>
    </row>
    <row r="10" spans="1:10">
      <c r="A10" s="4">
        <v>36957</v>
      </c>
      <c r="B10">
        <v>6</v>
      </c>
      <c r="C10" t="s">
        <v>74</v>
      </c>
      <c r="D10">
        <v>2</v>
      </c>
      <c r="E10">
        <v>0.112</v>
      </c>
      <c r="F10">
        <v>2.3359999999999999</v>
      </c>
      <c r="G10" s="1">
        <f t="shared" si="0"/>
        <v>20.857142857142854</v>
      </c>
      <c r="H10" s="1">
        <f t="shared" si="1"/>
        <v>1.314180460415409</v>
      </c>
      <c r="J10" s="1">
        <f t="shared" si="2"/>
        <v>1.0892982047097226</v>
      </c>
    </row>
    <row r="11" spans="1:10">
      <c r="A11" s="4">
        <v>36957</v>
      </c>
      <c r="B11">
        <v>6</v>
      </c>
      <c r="C11" t="s">
        <v>750</v>
      </c>
      <c r="D11">
        <v>2</v>
      </c>
      <c r="E11">
        <v>0.11700000000000001</v>
      </c>
      <c r="F11">
        <v>1.621</v>
      </c>
      <c r="G11" s="1">
        <f t="shared" si="0"/>
        <v>13.854700854700853</v>
      </c>
      <c r="H11" s="1">
        <f t="shared" si="1"/>
        <v>0.87296602765095688</v>
      </c>
      <c r="J11" s="1">
        <f t="shared" si="2"/>
        <v>0.75588715318256006</v>
      </c>
    </row>
    <row r="12" spans="1:10">
      <c r="A12" s="4">
        <v>36957</v>
      </c>
      <c r="B12">
        <v>6</v>
      </c>
      <c r="C12" t="s">
        <v>138</v>
      </c>
      <c r="D12">
        <v>2</v>
      </c>
      <c r="E12">
        <v>0.123</v>
      </c>
      <c r="F12">
        <v>2.032</v>
      </c>
      <c r="G12" s="1">
        <f t="shared" si="0"/>
        <v>16.520325203252032</v>
      </c>
      <c r="H12" s="1">
        <f t="shared" si="1"/>
        <v>1.0409234251558515</v>
      </c>
      <c r="J12" s="1">
        <f t="shared" si="2"/>
        <v>0.94754021916530673</v>
      </c>
    </row>
    <row r="13" spans="1:10">
      <c r="A13" s="4">
        <v>36957</v>
      </c>
      <c r="B13">
        <v>6</v>
      </c>
      <c r="C13" t="s">
        <v>161</v>
      </c>
      <c r="D13">
        <v>2</v>
      </c>
      <c r="E13">
        <v>0.115</v>
      </c>
      <c r="F13">
        <v>2.0430000000000001</v>
      </c>
      <c r="G13" s="1">
        <f t="shared" si="0"/>
        <v>17.765217391304347</v>
      </c>
      <c r="H13" s="1">
        <f t="shared" si="1"/>
        <v>1.119362404073899</v>
      </c>
      <c r="J13" s="1">
        <f t="shared" si="2"/>
        <v>0.95266961995803234</v>
      </c>
    </row>
    <row r="14" spans="1:10">
      <c r="A14" s="4">
        <v>36957</v>
      </c>
      <c r="B14">
        <v>6</v>
      </c>
      <c r="C14" t="s">
        <v>52</v>
      </c>
      <c r="D14">
        <v>2</v>
      </c>
      <c r="E14">
        <v>0.121</v>
      </c>
      <c r="F14">
        <v>1.9079999999999999</v>
      </c>
      <c r="G14" s="1">
        <f t="shared" si="0"/>
        <v>15.768595041322314</v>
      </c>
      <c r="H14" s="1">
        <f t="shared" si="1"/>
        <v>0.99355792082577854</v>
      </c>
      <c r="J14" s="1">
        <f t="shared" si="2"/>
        <v>0.88971788295640009</v>
      </c>
    </row>
    <row r="15" spans="1:10">
      <c r="A15" s="4">
        <v>36957</v>
      </c>
      <c r="B15">
        <v>6</v>
      </c>
      <c r="C15" t="s">
        <v>237</v>
      </c>
      <c r="D15">
        <v>2</v>
      </c>
      <c r="E15">
        <v>0.115</v>
      </c>
      <c r="F15">
        <v>1.6220000000000001</v>
      </c>
      <c r="G15" s="1">
        <f t="shared" si="0"/>
        <v>14.104347826086958</v>
      </c>
      <c r="H15" s="1">
        <f t="shared" si="1"/>
        <v>0.88869594684672759</v>
      </c>
      <c r="J15" s="1">
        <f t="shared" si="2"/>
        <v>0.75635346234553524</v>
      </c>
    </row>
    <row r="16" spans="1:10">
      <c r="A16" s="4">
        <v>36957</v>
      </c>
      <c r="B16">
        <v>6</v>
      </c>
      <c r="C16" t="s">
        <v>571</v>
      </c>
      <c r="D16">
        <v>2</v>
      </c>
      <c r="E16">
        <v>0.09</v>
      </c>
      <c r="F16">
        <v>1.6870000000000001</v>
      </c>
      <c r="G16" s="1">
        <f t="shared" si="0"/>
        <v>18.744444444444447</v>
      </c>
      <c r="H16" s="1">
        <f t="shared" si="1"/>
        <v>1.1810621809014892</v>
      </c>
      <c r="J16" s="1">
        <f t="shared" si="2"/>
        <v>0.78666355793891363</v>
      </c>
    </row>
    <row r="17" spans="1:10">
      <c r="A17" s="4">
        <v>36957</v>
      </c>
      <c r="B17">
        <v>6</v>
      </c>
      <c r="C17" t="s">
        <v>397</v>
      </c>
      <c r="D17">
        <v>3</v>
      </c>
      <c r="E17">
        <v>0.112</v>
      </c>
      <c r="F17">
        <v>2.0169999999999999</v>
      </c>
      <c r="G17" s="1">
        <f t="shared" si="0"/>
        <v>18.008928571428569</v>
      </c>
      <c r="H17" s="1">
        <f t="shared" si="1"/>
        <v>1.1347183170624486</v>
      </c>
      <c r="J17" s="1">
        <f t="shared" si="2"/>
        <v>0.94054558172068081</v>
      </c>
    </row>
    <row r="18" spans="1:10">
      <c r="A18" s="4">
        <v>36957</v>
      </c>
      <c r="B18">
        <v>6</v>
      </c>
      <c r="C18" t="s">
        <v>74</v>
      </c>
      <c r="D18">
        <v>3</v>
      </c>
      <c r="E18">
        <v>0.123</v>
      </c>
      <c r="F18">
        <v>2.1379999999999999</v>
      </c>
      <c r="G18" s="1">
        <f t="shared" si="0"/>
        <v>17.382113821138212</v>
      </c>
      <c r="H18" s="1">
        <f t="shared" si="1"/>
        <v>1.0952235644602413</v>
      </c>
      <c r="J18" s="1">
        <f t="shared" si="2"/>
        <v>0.99696899044066223</v>
      </c>
    </row>
    <row r="19" spans="1:10">
      <c r="A19" s="4">
        <v>36957</v>
      </c>
      <c r="B19">
        <v>6</v>
      </c>
      <c r="C19" t="s">
        <v>750</v>
      </c>
      <c r="D19">
        <v>3</v>
      </c>
      <c r="E19">
        <v>0.11600000000000001</v>
      </c>
      <c r="F19">
        <v>2.028</v>
      </c>
      <c r="G19" s="1">
        <f t="shared" si="0"/>
        <v>17.482758620689655</v>
      </c>
      <c r="H19" s="1">
        <f t="shared" si="1"/>
        <v>1.1015650576320941</v>
      </c>
      <c r="J19" s="1">
        <f t="shared" si="2"/>
        <v>0.94567498251340643</v>
      </c>
    </row>
    <row r="20" spans="1:10">
      <c r="A20" s="4">
        <v>36957</v>
      </c>
      <c r="B20">
        <v>6</v>
      </c>
      <c r="C20" t="s">
        <v>138</v>
      </c>
      <c r="D20">
        <v>3</v>
      </c>
      <c r="E20">
        <v>0.115</v>
      </c>
      <c r="F20">
        <v>2.0310000000000001</v>
      </c>
      <c r="G20" s="1">
        <f t="shared" si="0"/>
        <v>17.660869565217393</v>
      </c>
      <c r="H20" s="1">
        <f t="shared" si="1"/>
        <v>1.1127875881909395</v>
      </c>
      <c r="J20" s="1">
        <f t="shared" si="2"/>
        <v>0.94707391000233165</v>
      </c>
    </row>
    <row r="21" spans="1:10">
      <c r="A21" s="4">
        <v>36957</v>
      </c>
      <c r="B21">
        <v>6</v>
      </c>
      <c r="C21" t="s">
        <v>161</v>
      </c>
      <c r="D21">
        <v>3</v>
      </c>
      <c r="E21">
        <v>0.161</v>
      </c>
      <c r="F21">
        <v>2.1890000000000001</v>
      </c>
      <c r="G21" s="1">
        <f t="shared" si="0"/>
        <v>13.596273291925465</v>
      </c>
      <c r="H21" s="1">
        <f t="shared" si="1"/>
        <v>0.85668285522612575</v>
      </c>
      <c r="J21" s="1">
        <f t="shared" si="2"/>
        <v>1.02075075775239</v>
      </c>
    </row>
    <row r="22" spans="1:10">
      <c r="A22" s="4">
        <v>36957</v>
      </c>
      <c r="B22">
        <v>6</v>
      </c>
      <c r="C22" t="s">
        <v>52</v>
      </c>
      <c r="D22">
        <v>3</v>
      </c>
      <c r="E22">
        <v>0.11899999999999999</v>
      </c>
      <c r="F22">
        <v>2.367</v>
      </c>
      <c r="G22" s="1">
        <f t="shared" si="0"/>
        <v>19.890756302521009</v>
      </c>
      <c r="H22" s="1">
        <f t="shared" si="1"/>
        <v>1.2532897460931802</v>
      </c>
      <c r="J22" s="1">
        <f t="shared" si="2"/>
        <v>1.1037537887619493</v>
      </c>
    </row>
    <row r="23" spans="1:10">
      <c r="A23" s="4">
        <v>36957</v>
      </c>
      <c r="B23">
        <v>6</v>
      </c>
      <c r="C23" t="s">
        <v>237</v>
      </c>
      <c r="D23">
        <v>3</v>
      </c>
      <c r="E23">
        <v>0.107</v>
      </c>
      <c r="F23">
        <v>2.024</v>
      </c>
      <c r="G23" s="1">
        <f t="shared" si="0"/>
        <v>18.915887850467289</v>
      </c>
      <c r="H23" s="1">
        <f t="shared" si="1"/>
        <v>1.1918645988455714</v>
      </c>
      <c r="J23" s="1">
        <f t="shared" si="2"/>
        <v>0.94380974586150623</v>
      </c>
    </row>
    <row r="24" spans="1:10">
      <c r="A24" s="4">
        <v>36957</v>
      </c>
      <c r="B24">
        <v>6</v>
      </c>
      <c r="C24" t="s">
        <v>571</v>
      </c>
      <c r="D24">
        <v>3</v>
      </c>
      <c r="E24">
        <v>0.112</v>
      </c>
      <c r="F24">
        <v>2.399</v>
      </c>
      <c r="G24" s="1">
        <f t="shared" si="0"/>
        <v>21.419642857142858</v>
      </c>
      <c r="H24" s="1">
        <f t="shared" si="1"/>
        <v>1.349622827284489</v>
      </c>
      <c r="J24" s="1">
        <f t="shared" si="2"/>
        <v>1.1186756819771508</v>
      </c>
    </row>
    <row r="25" spans="1:10">
      <c r="A25" s="4">
        <v>36957</v>
      </c>
      <c r="B25">
        <v>6</v>
      </c>
      <c r="C25" t="s">
        <v>397</v>
      </c>
      <c r="D25">
        <v>4</v>
      </c>
      <c r="E25">
        <v>9.1999999999999998E-2</v>
      </c>
      <c r="F25">
        <v>2.0659999999999998</v>
      </c>
      <c r="G25" s="1">
        <f t="shared" si="0"/>
        <v>22.456521739130434</v>
      </c>
      <c r="H25" s="1">
        <f t="shared" si="1"/>
        <v>1.4149551681452983</v>
      </c>
      <c r="J25" s="1">
        <f t="shared" si="2"/>
        <v>0.96339473070645842</v>
      </c>
    </row>
    <row r="26" spans="1:10">
      <c r="A26" s="4">
        <v>36957</v>
      </c>
      <c r="B26">
        <v>6</v>
      </c>
      <c r="C26" t="s">
        <v>74</v>
      </c>
      <c r="D26">
        <v>4</v>
      </c>
      <c r="E26">
        <v>6.2E-2</v>
      </c>
      <c r="F26">
        <v>0.90900000000000003</v>
      </c>
      <c r="G26" s="1">
        <f t="shared" si="0"/>
        <v>14.661290322580646</v>
      </c>
      <c r="H26" s="1">
        <f t="shared" si="1"/>
        <v>0.92378814291021305</v>
      </c>
      <c r="J26" s="1">
        <f t="shared" si="2"/>
        <v>0.42387502914432273</v>
      </c>
    </row>
    <row r="27" spans="1:10">
      <c r="A27" s="4">
        <v>36957</v>
      </c>
      <c r="B27">
        <v>6</v>
      </c>
      <c r="C27" t="s">
        <v>750</v>
      </c>
      <c r="D27">
        <v>4</v>
      </c>
      <c r="E27">
        <v>0.125</v>
      </c>
      <c r="F27">
        <v>2.2650000000000001</v>
      </c>
      <c r="G27" s="1">
        <f t="shared" si="0"/>
        <v>18.12</v>
      </c>
      <c r="H27" s="1">
        <f t="shared" si="1"/>
        <v>1.1417167780759623</v>
      </c>
      <c r="J27" s="1">
        <f t="shared" si="2"/>
        <v>1.056190254138494</v>
      </c>
    </row>
    <row r="28" spans="1:10">
      <c r="A28" s="4">
        <v>36957</v>
      </c>
      <c r="B28">
        <v>6</v>
      </c>
      <c r="C28" t="s">
        <v>138</v>
      </c>
      <c r="D28">
        <v>4</v>
      </c>
      <c r="E28">
        <v>0.127</v>
      </c>
      <c r="F28">
        <v>2.3090000000000002</v>
      </c>
      <c r="G28" s="1">
        <f t="shared" si="0"/>
        <v>18.181102362204726</v>
      </c>
      <c r="H28" s="1">
        <f t="shared" si="1"/>
        <v>1.145566755565433</v>
      </c>
      <c r="J28" s="1">
        <f t="shared" si="2"/>
        <v>1.0767078573093962</v>
      </c>
    </row>
    <row r="29" spans="1:10">
      <c r="A29" s="4">
        <v>36957</v>
      </c>
      <c r="B29">
        <v>6</v>
      </c>
      <c r="C29" t="s">
        <v>161</v>
      </c>
      <c r="D29">
        <v>4</v>
      </c>
      <c r="E29">
        <v>0.128</v>
      </c>
      <c r="F29">
        <v>2.8879999999999999</v>
      </c>
      <c r="G29" s="1">
        <f t="shared" si="0"/>
        <v>22.5625</v>
      </c>
      <c r="H29" s="1">
        <f t="shared" si="1"/>
        <v>1.4216327155264292</v>
      </c>
      <c r="J29" s="1">
        <f t="shared" si="2"/>
        <v>1.3467008626719517</v>
      </c>
    </row>
    <row r="30" spans="1:10">
      <c r="A30" s="4">
        <v>36957</v>
      </c>
      <c r="B30">
        <v>6</v>
      </c>
      <c r="C30" t="s">
        <v>52</v>
      </c>
      <c r="D30">
        <v>4</v>
      </c>
      <c r="E30">
        <v>0.115</v>
      </c>
      <c r="F30">
        <v>2.2959999999999998</v>
      </c>
      <c r="G30" s="1">
        <f t="shared" si="0"/>
        <v>19.965217391304346</v>
      </c>
      <c r="H30" s="1">
        <f t="shared" si="1"/>
        <v>1.257981438939634</v>
      </c>
      <c r="J30" s="1">
        <f t="shared" si="2"/>
        <v>1.0706458381907205</v>
      </c>
    </row>
    <row r="31" spans="1:10">
      <c r="A31" s="4">
        <v>36957</v>
      </c>
      <c r="B31">
        <v>6</v>
      </c>
      <c r="C31" t="s">
        <v>237</v>
      </c>
      <c r="D31">
        <v>4</v>
      </c>
      <c r="E31">
        <v>0.111</v>
      </c>
      <c r="F31">
        <v>2.1840000000000002</v>
      </c>
      <c r="G31" s="1">
        <f t="shared" si="0"/>
        <v>19.675675675675677</v>
      </c>
      <c r="H31" s="1">
        <f t="shared" si="1"/>
        <v>1.2397378056788089</v>
      </c>
      <c r="J31" s="1">
        <f t="shared" si="2"/>
        <v>1.0184192119375146</v>
      </c>
    </row>
    <row r="32" spans="1:10">
      <c r="A32" s="4">
        <v>36957</v>
      </c>
      <c r="B32">
        <v>6</v>
      </c>
      <c r="C32" t="s">
        <v>571</v>
      </c>
      <c r="D32">
        <v>4</v>
      </c>
      <c r="E32">
        <v>7.4999999999999997E-2</v>
      </c>
      <c r="F32">
        <v>2.246</v>
      </c>
      <c r="G32" s="1">
        <f t="shared" si="0"/>
        <v>29.946666666666669</v>
      </c>
      <c r="H32" s="1">
        <f t="shared" si="1"/>
        <v>1.8868991048996406</v>
      </c>
      <c r="J32" s="1">
        <f t="shared" si="2"/>
        <v>1.047330380041968</v>
      </c>
    </row>
    <row r="33" spans="1:10">
      <c r="A33" s="4">
        <v>36957</v>
      </c>
      <c r="B33">
        <v>6</v>
      </c>
      <c r="C33" t="s">
        <v>397</v>
      </c>
      <c r="D33">
        <v>5</v>
      </c>
      <c r="E33">
        <v>0.11899999999999999</v>
      </c>
      <c r="F33">
        <v>2.1859999999999999</v>
      </c>
      <c r="G33" s="1">
        <f t="shared" si="0"/>
        <v>18.369747899159663</v>
      </c>
      <c r="H33" s="1">
        <f t="shared" si="1"/>
        <v>1.1574530565947156</v>
      </c>
      <c r="J33" s="1">
        <f t="shared" si="2"/>
        <v>1.0193518302634648</v>
      </c>
    </row>
    <row r="34" spans="1:10">
      <c r="A34" s="4">
        <v>36957</v>
      </c>
      <c r="B34">
        <v>6</v>
      </c>
      <c r="C34" t="s">
        <v>74</v>
      </c>
      <c r="D34">
        <v>5</v>
      </c>
      <c r="E34">
        <v>0.13100000000000001</v>
      </c>
      <c r="F34">
        <v>2.0830000000000002</v>
      </c>
      <c r="G34" s="1">
        <f t="shared" si="0"/>
        <v>15.900763358778626</v>
      </c>
      <c r="H34" s="1">
        <f t="shared" si="1"/>
        <v>1.0018856683737887</v>
      </c>
      <c r="J34" s="1">
        <f t="shared" si="2"/>
        <v>0.97132198647703438</v>
      </c>
    </row>
    <row r="35" spans="1:10">
      <c r="A35" s="4">
        <v>36957</v>
      </c>
      <c r="B35">
        <v>6</v>
      </c>
      <c r="C35" t="s">
        <v>750</v>
      </c>
      <c r="D35">
        <v>5</v>
      </c>
      <c r="E35">
        <v>0.129</v>
      </c>
      <c r="F35">
        <v>2.246</v>
      </c>
      <c r="G35" s="1">
        <f t="shared" si="0"/>
        <v>17.410852713178294</v>
      </c>
      <c r="H35" s="1">
        <f t="shared" si="1"/>
        <v>1.0970343633137443</v>
      </c>
      <c r="J35" s="1">
        <f t="shared" si="2"/>
        <v>1.047330380041968</v>
      </c>
    </row>
    <row r="36" spans="1:10">
      <c r="A36" s="4">
        <v>36957</v>
      </c>
      <c r="B36">
        <v>6</v>
      </c>
      <c r="C36" t="s">
        <v>138</v>
      </c>
      <c r="D36">
        <v>5</v>
      </c>
      <c r="E36">
        <v>0.159</v>
      </c>
      <c r="F36">
        <v>2.2250000000000001</v>
      </c>
      <c r="G36" s="1">
        <f t="shared" si="0"/>
        <v>13.9937106918239</v>
      </c>
      <c r="H36" s="1">
        <f t="shared" si="1"/>
        <v>0.88172485013224766</v>
      </c>
      <c r="J36" s="1">
        <f t="shared" si="2"/>
        <v>1.0375378876194918</v>
      </c>
    </row>
    <row r="37" spans="1:10">
      <c r="A37" s="4">
        <v>36957</v>
      </c>
      <c r="B37">
        <v>6</v>
      </c>
      <c r="C37" t="s">
        <v>161</v>
      </c>
      <c r="D37">
        <v>5</v>
      </c>
      <c r="E37">
        <v>0.13200000000000001</v>
      </c>
      <c r="F37">
        <v>2.5859999999999999</v>
      </c>
      <c r="G37" s="1">
        <f t="shared" si="0"/>
        <v>19.59090909090909</v>
      </c>
      <c r="H37" s="1">
        <f t="shared" si="1"/>
        <v>1.2343967774200775</v>
      </c>
      <c r="J37" s="1">
        <f t="shared" si="2"/>
        <v>1.2058754954534856</v>
      </c>
    </row>
    <row r="38" spans="1:10">
      <c r="A38" s="4">
        <v>36957</v>
      </c>
      <c r="B38">
        <v>6</v>
      </c>
      <c r="C38" t="s">
        <v>52</v>
      </c>
      <c r="D38">
        <v>5</v>
      </c>
      <c r="E38">
        <v>0.124</v>
      </c>
      <c r="F38">
        <v>1.9339999999999999</v>
      </c>
      <c r="G38" s="1">
        <f t="shared" si="0"/>
        <v>15.596774193548386</v>
      </c>
      <c r="H38" s="1">
        <f t="shared" si="1"/>
        <v>0.98273172078567206</v>
      </c>
      <c r="J38" s="1">
        <f t="shared" si="2"/>
        <v>0.90184192119375151</v>
      </c>
    </row>
    <row r="39" spans="1:10">
      <c r="A39" s="4">
        <v>36957</v>
      </c>
      <c r="B39">
        <v>6</v>
      </c>
      <c r="C39" t="s">
        <v>237</v>
      </c>
      <c r="D39">
        <v>5</v>
      </c>
      <c r="E39">
        <v>9.1999999999999998E-2</v>
      </c>
      <c r="F39">
        <v>1.3520000000000001</v>
      </c>
      <c r="G39" s="1">
        <f t="shared" si="0"/>
        <v>14.695652173913045</v>
      </c>
      <c r="H39" s="1">
        <f t="shared" si="1"/>
        <v>0.92595323685016628</v>
      </c>
      <c r="J39" s="1">
        <f t="shared" si="2"/>
        <v>0.63044998834227106</v>
      </c>
    </row>
    <row r="40" spans="1:10">
      <c r="A40" s="4">
        <v>36957</v>
      </c>
      <c r="B40">
        <v>6</v>
      </c>
      <c r="C40" t="s">
        <v>571</v>
      </c>
      <c r="D40">
        <v>5</v>
      </c>
      <c r="E40">
        <v>8.5999999999999993E-2</v>
      </c>
      <c r="F40">
        <v>2.3159999999999998</v>
      </c>
      <c r="G40" s="1">
        <f t="shared" si="0"/>
        <v>26.930232558139537</v>
      </c>
      <c r="H40" s="1">
        <f t="shared" si="1"/>
        <v>1.696837657235952</v>
      </c>
      <c r="J40" s="1">
        <f t="shared" si="2"/>
        <v>1.0799720214502215</v>
      </c>
    </row>
    <row r="41" spans="1:10">
      <c r="A41" s="4">
        <v>36957</v>
      </c>
      <c r="B41">
        <v>6</v>
      </c>
      <c r="C41" t="s">
        <v>397</v>
      </c>
      <c r="D41">
        <v>6</v>
      </c>
      <c r="E41">
        <v>0.13100000000000001</v>
      </c>
      <c r="F41">
        <v>2.38</v>
      </c>
      <c r="G41" s="1">
        <f t="shared" si="0"/>
        <v>18.167938931297709</v>
      </c>
      <c r="H41" s="1">
        <f t="shared" si="1"/>
        <v>1.1447373455255001</v>
      </c>
      <c r="J41" s="1">
        <f t="shared" si="2"/>
        <v>1.1098158078806248</v>
      </c>
    </row>
    <row r="42" spans="1:10">
      <c r="A42" s="4">
        <v>36957</v>
      </c>
      <c r="B42">
        <v>6</v>
      </c>
      <c r="C42" t="s">
        <v>74</v>
      </c>
      <c r="D42">
        <v>6</v>
      </c>
      <c r="E42">
        <v>0.125</v>
      </c>
      <c r="F42">
        <v>2.234</v>
      </c>
      <c r="G42" s="1">
        <f t="shared" si="0"/>
        <v>17.872</v>
      </c>
      <c r="H42" s="1">
        <f t="shared" si="1"/>
        <v>1.1260906323274613</v>
      </c>
      <c r="J42" s="1">
        <f t="shared" si="2"/>
        <v>1.0417346700862673</v>
      </c>
    </row>
    <row r="43" spans="1:10">
      <c r="A43" s="4">
        <v>36957</v>
      </c>
      <c r="B43">
        <v>6</v>
      </c>
      <c r="C43" t="s">
        <v>750</v>
      </c>
      <c r="D43">
        <v>6</v>
      </c>
      <c r="E43">
        <v>0.124</v>
      </c>
      <c r="F43">
        <v>2.0510000000000002</v>
      </c>
      <c r="G43" s="1">
        <f t="shared" si="0"/>
        <v>16.540322580645164</v>
      </c>
      <c r="H43" s="1">
        <f t="shared" si="1"/>
        <v>1.0421834329531612</v>
      </c>
      <c r="J43" s="1">
        <f t="shared" si="2"/>
        <v>0.95640009326183273</v>
      </c>
    </row>
    <row r="44" spans="1:10">
      <c r="A44" s="4">
        <v>36957</v>
      </c>
      <c r="B44">
        <v>6</v>
      </c>
      <c r="C44" t="s">
        <v>138</v>
      </c>
      <c r="D44">
        <v>6</v>
      </c>
      <c r="E44">
        <v>0.14000000000000001</v>
      </c>
      <c r="F44">
        <v>2.2069999999999999</v>
      </c>
      <c r="G44" s="1">
        <f t="shared" si="0"/>
        <v>15.764285714285712</v>
      </c>
      <c r="H44" s="1">
        <f t="shared" si="1"/>
        <v>0.99328639593726287</v>
      </c>
      <c r="J44" s="1">
        <f t="shared" si="2"/>
        <v>1.0291443226859407</v>
      </c>
    </row>
    <row r="45" spans="1:10">
      <c r="A45" s="4">
        <v>36957</v>
      </c>
      <c r="B45">
        <v>6</v>
      </c>
      <c r="C45" t="s">
        <v>161</v>
      </c>
      <c r="D45">
        <v>6</v>
      </c>
      <c r="E45">
        <v>0.14699999999999999</v>
      </c>
      <c r="F45">
        <v>2.1389999999999998</v>
      </c>
      <c r="G45" s="1">
        <f t="shared" si="0"/>
        <v>14.551020408163264</v>
      </c>
      <c r="H45" s="1">
        <f t="shared" si="1"/>
        <v>0.91684018422327462</v>
      </c>
      <c r="J45" s="1">
        <f t="shared" si="2"/>
        <v>0.99743529960363719</v>
      </c>
    </row>
    <row r="46" spans="1:10">
      <c r="A46" s="4">
        <v>36957</v>
      </c>
      <c r="B46">
        <v>6</v>
      </c>
      <c r="C46" t="s">
        <v>52</v>
      </c>
      <c r="D46">
        <v>6</v>
      </c>
      <c r="E46">
        <v>0.128</v>
      </c>
      <c r="F46">
        <v>1.907</v>
      </c>
      <c r="G46" s="1">
        <f t="shared" si="0"/>
        <v>14.8984375</v>
      </c>
      <c r="H46" s="1">
        <f t="shared" si="1"/>
        <v>0.93873046693521489</v>
      </c>
      <c r="J46" s="1">
        <f t="shared" si="2"/>
        <v>0.88925157379342512</v>
      </c>
    </row>
    <row r="47" spans="1:10">
      <c r="A47" s="4">
        <v>36957</v>
      </c>
      <c r="B47">
        <v>6</v>
      </c>
      <c r="C47" t="s">
        <v>237</v>
      </c>
      <c r="D47">
        <v>6</v>
      </c>
      <c r="E47">
        <v>0.115</v>
      </c>
      <c r="F47">
        <v>1.8009999999999999</v>
      </c>
      <c r="G47" s="1">
        <f t="shared" si="0"/>
        <v>15.660869565217389</v>
      </c>
      <c r="H47" s="1">
        <f t="shared" si="1"/>
        <v>0.98677028376754383</v>
      </c>
      <c r="J47" s="1">
        <f t="shared" si="2"/>
        <v>0.83982280251806951</v>
      </c>
    </row>
    <row r="48" spans="1:10">
      <c r="A48" s="4">
        <v>36957</v>
      </c>
      <c r="B48">
        <v>6</v>
      </c>
      <c r="C48" t="s">
        <v>571</v>
      </c>
      <c r="D48">
        <v>6</v>
      </c>
      <c r="E48">
        <v>0.112</v>
      </c>
      <c r="F48">
        <v>2.2970000000000002</v>
      </c>
      <c r="G48" s="1">
        <f t="shared" si="0"/>
        <v>20.508928571428573</v>
      </c>
      <c r="H48" s="1">
        <f t="shared" si="1"/>
        <v>1.292239947591693</v>
      </c>
      <c r="J48" s="1">
        <f t="shared" si="2"/>
        <v>1.0711121473536958</v>
      </c>
    </row>
    <row r="49" spans="1:10">
      <c r="A49" s="4">
        <v>36957</v>
      </c>
      <c r="B49">
        <v>6</v>
      </c>
      <c r="C49" t="s">
        <v>397</v>
      </c>
      <c r="D49">
        <v>7</v>
      </c>
      <c r="E49">
        <v>0.16500000000000001</v>
      </c>
      <c r="F49">
        <v>2.137</v>
      </c>
      <c r="G49" s="1">
        <f t="shared" si="0"/>
        <v>12.951515151515151</v>
      </c>
      <c r="H49" s="1">
        <f t="shared" si="1"/>
        <v>0.81605751379635139</v>
      </c>
      <c r="J49" s="1">
        <f t="shared" si="2"/>
        <v>0.99650268127768715</v>
      </c>
    </row>
    <row r="50" spans="1:10">
      <c r="A50" s="4">
        <v>36957</v>
      </c>
      <c r="B50">
        <v>6</v>
      </c>
      <c r="C50" t="s">
        <v>74</v>
      </c>
      <c r="D50">
        <v>7</v>
      </c>
      <c r="E50">
        <v>0.14299999999999999</v>
      </c>
      <c r="F50">
        <v>2.234</v>
      </c>
      <c r="G50" s="1">
        <f t="shared" si="0"/>
        <v>15.622377622377623</v>
      </c>
      <c r="H50" s="1">
        <f t="shared" si="1"/>
        <v>0.98434495832820046</v>
      </c>
      <c r="J50" s="1">
        <f t="shared" si="2"/>
        <v>1.0417346700862673</v>
      </c>
    </row>
    <row r="51" spans="1:10">
      <c r="A51" s="4">
        <v>36957</v>
      </c>
      <c r="B51">
        <v>6</v>
      </c>
      <c r="C51" t="s">
        <v>750</v>
      </c>
      <c r="D51">
        <v>7</v>
      </c>
      <c r="E51">
        <v>0.13500000000000001</v>
      </c>
      <c r="F51">
        <v>2.3519999999999999</v>
      </c>
      <c r="G51" s="1">
        <f t="shared" si="0"/>
        <v>17.422222222222221</v>
      </c>
      <c r="H51" s="1">
        <f t="shared" si="1"/>
        <v>1.097750740754911</v>
      </c>
      <c r="J51" s="1">
        <f t="shared" si="2"/>
        <v>1.0967591513173234</v>
      </c>
    </row>
    <row r="52" spans="1:10">
      <c r="A52" s="4">
        <v>36957</v>
      </c>
      <c r="B52">
        <v>6</v>
      </c>
      <c r="C52" t="s">
        <v>138</v>
      </c>
      <c r="D52">
        <v>7</v>
      </c>
      <c r="E52">
        <v>0.13900000000000001</v>
      </c>
      <c r="F52">
        <v>1.954</v>
      </c>
      <c r="G52" s="1">
        <f t="shared" si="0"/>
        <v>14.05755395683453</v>
      </c>
      <c r="H52" s="1">
        <f t="shared" si="1"/>
        <v>0.88574752821336178</v>
      </c>
      <c r="J52" s="1">
        <f t="shared" si="2"/>
        <v>0.91116810445325258</v>
      </c>
    </row>
    <row r="53" spans="1:10">
      <c r="A53" s="4">
        <v>36957</v>
      </c>
      <c r="B53">
        <v>6</v>
      </c>
      <c r="C53" t="s">
        <v>161</v>
      </c>
      <c r="D53">
        <v>7</v>
      </c>
      <c r="E53">
        <v>0.17399999999999999</v>
      </c>
      <c r="F53">
        <v>2.6829999999999998</v>
      </c>
      <c r="G53" s="1">
        <f t="shared" si="0"/>
        <v>15.419540229885058</v>
      </c>
      <c r="H53" s="1">
        <f t="shared" si="1"/>
        <v>0.97156444760910876</v>
      </c>
      <c r="J53" s="1">
        <f t="shared" si="2"/>
        <v>1.2511074842620657</v>
      </c>
    </row>
    <row r="54" spans="1:10">
      <c r="A54" s="4">
        <v>36957</v>
      </c>
      <c r="B54">
        <v>6</v>
      </c>
      <c r="C54" t="s">
        <v>52</v>
      </c>
      <c r="D54">
        <v>7</v>
      </c>
      <c r="E54">
        <v>0.11700000000000001</v>
      </c>
      <c r="F54">
        <v>2.15</v>
      </c>
      <c r="G54" s="1">
        <f t="shared" si="0"/>
        <v>18.376068376068375</v>
      </c>
      <c r="H54" s="1">
        <f t="shared" si="1"/>
        <v>1.1578513013260687</v>
      </c>
      <c r="J54" s="1">
        <f t="shared" si="2"/>
        <v>1.0025647003963629</v>
      </c>
    </row>
    <row r="55" spans="1:10">
      <c r="A55" s="4">
        <v>36957</v>
      </c>
      <c r="B55">
        <v>6</v>
      </c>
      <c r="C55" t="s">
        <v>237</v>
      </c>
      <c r="D55">
        <v>7</v>
      </c>
      <c r="E55">
        <v>0.126</v>
      </c>
      <c r="F55">
        <v>0.78900000000000003</v>
      </c>
      <c r="G55" s="1">
        <f t="shared" si="0"/>
        <v>6.2619047619047619</v>
      </c>
      <c r="H55" s="1">
        <f t="shared" si="1"/>
        <v>0.3945541793256308</v>
      </c>
      <c r="J55" s="1">
        <f t="shared" si="2"/>
        <v>0.36791792958731645</v>
      </c>
    </row>
    <row r="56" spans="1:10">
      <c r="A56" s="4">
        <v>36957</v>
      </c>
      <c r="B56">
        <v>6</v>
      </c>
      <c r="C56" t="s">
        <v>571</v>
      </c>
      <c r="D56">
        <v>7</v>
      </c>
      <c r="E56">
        <v>0.09</v>
      </c>
      <c r="F56">
        <v>2.5310000000000001</v>
      </c>
      <c r="G56" s="1">
        <f t="shared" si="0"/>
        <v>28.122222222222224</v>
      </c>
      <c r="H56" s="1">
        <f t="shared" si="1"/>
        <v>1.7719433194200764</v>
      </c>
      <c r="J56" s="1">
        <f t="shared" si="2"/>
        <v>1.180228491489858</v>
      </c>
    </row>
    <row r="57" spans="1:10">
      <c r="A57" s="4">
        <v>36957</v>
      </c>
      <c r="B57">
        <v>6</v>
      </c>
      <c r="C57" t="s">
        <v>397</v>
      </c>
      <c r="D57">
        <v>8</v>
      </c>
      <c r="E57">
        <v>0.14099999999999999</v>
      </c>
      <c r="F57">
        <v>2.38</v>
      </c>
      <c r="G57" s="1">
        <f t="shared" si="0"/>
        <v>16.879432624113477</v>
      </c>
      <c r="H57" s="1">
        <f t="shared" si="1"/>
        <v>1.06355029974355</v>
      </c>
      <c r="J57" s="1">
        <f t="shared" si="2"/>
        <v>1.1098158078806248</v>
      </c>
    </row>
    <row r="58" spans="1:10">
      <c r="A58" s="4">
        <v>36957</v>
      </c>
      <c r="B58">
        <v>6</v>
      </c>
      <c r="C58" t="s">
        <v>74</v>
      </c>
      <c r="D58">
        <v>8</v>
      </c>
      <c r="E58">
        <v>0.14499999999999999</v>
      </c>
      <c r="F58">
        <v>2.137</v>
      </c>
      <c r="G58" s="1">
        <f t="shared" si="0"/>
        <v>14.737931034482759</v>
      </c>
      <c r="H58" s="1">
        <f t="shared" si="1"/>
        <v>0.92861717087171025</v>
      </c>
      <c r="J58" s="1">
        <f t="shared" si="2"/>
        <v>0.99650268127768715</v>
      </c>
    </row>
    <row r="59" spans="1:10">
      <c r="A59" s="4">
        <v>36957</v>
      </c>
      <c r="B59">
        <v>6</v>
      </c>
      <c r="C59" t="s">
        <v>750</v>
      </c>
      <c r="D59">
        <v>8</v>
      </c>
      <c r="E59">
        <v>0.14599999999999999</v>
      </c>
      <c r="F59">
        <v>2.5659999999999998</v>
      </c>
      <c r="G59" s="1">
        <f t="shared" si="0"/>
        <v>17.575342465753426</v>
      </c>
      <c r="H59" s="1">
        <f t="shared" si="1"/>
        <v>1.1073986409261392</v>
      </c>
      <c r="J59" s="1">
        <f t="shared" si="2"/>
        <v>1.1965493121939845</v>
      </c>
    </row>
    <row r="60" spans="1:10">
      <c r="A60" s="4">
        <v>36957</v>
      </c>
      <c r="B60">
        <v>6</v>
      </c>
      <c r="C60" t="s">
        <v>138</v>
      </c>
      <c r="D60">
        <v>8</v>
      </c>
      <c r="E60">
        <v>0.184</v>
      </c>
      <c r="F60">
        <v>2.0430000000000001</v>
      </c>
      <c r="G60" s="1">
        <f t="shared" si="0"/>
        <v>11.103260869565219</v>
      </c>
      <c r="H60" s="1">
        <f t="shared" si="1"/>
        <v>0.69960150254618703</v>
      </c>
      <c r="J60" s="1">
        <f t="shared" si="2"/>
        <v>0.95266961995803234</v>
      </c>
    </row>
    <row r="61" spans="1:10">
      <c r="A61" s="4">
        <v>36957</v>
      </c>
      <c r="B61">
        <v>6</v>
      </c>
      <c r="C61" t="s">
        <v>161</v>
      </c>
      <c r="D61">
        <v>8</v>
      </c>
      <c r="E61">
        <v>0.14699999999999999</v>
      </c>
      <c r="F61">
        <v>2.3069999999999999</v>
      </c>
      <c r="G61" s="1">
        <f t="shared" si="0"/>
        <v>15.693877551020408</v>
      </c>
      <c r="H61" s="1">
        <f t="shared" si="1"/>
        <v>0.98885007246521495</v>
      </c>
      <c r="J61" s="1">
        <f t="shared" si="2"/>
        <v>1.0757752389834461</v>
      </c>
    </row>
    <row r="62" spans="1:10">
      <c r="A62" s="4">
        <v>36957</v>
      </c>
      <c r="B62">
        <v>6</v>
      </c>
      <c r="C62" t="s">
        <v>52</v>
      </c>
      <c r="D62">
        <v>8</v>
      </c>
      <c r="E62">
        <v>0.11899999999999999</v>
      </c>
      <c r="F62">
        <v>2.1989999999999998</v>
      </c>
      <c r="G62" s="1">
        <f t="shared" si="0"/>
        <v>18.478991596638654</v>
      </c>
      <c r="H62" s="1">
        <f t="shared" si="1"/>
        <v>1.1643363547354892</v>
      </c>
      <c r="J62" s="1">
        <f t="shared" si="2"/>
        <v>1.0254138493821403</v>
      </c>
    </row>
    <row r="63" spans="1:10">
      <c r="A63" s="4">
        <v>36957</v>
      </c>
      <c r="B63">
        <v>6</v>
      </c>
      <c r="C63" t="s">
        <v>237</v>
      </c>
      <c r="D63">
        <v>8</v>
      </c>
      <c r="E63">
        <v>0.12</v>
      </c>
      <c r="F63">
        <v>1.597</v>
      </c>
      <c r="G63" s="1">
        <f t="shared" si="0"/>
        <v>13.308333333333334</v>
      </c>
      <c r="H63" s="1">
        <f t="shared" si="1"/>
        <v>0.83854014651734354</v>
      </c>
      <c r="J63" s="1">
        <f t="shared" si="2"/>
        <v>0.74469573327115879</v>
      </c>
    </row>
    <row r="64" spans="1:10">
      <c r="A64" s="4">
        <v>36957</v>
      </c>
      <c r="B64">
        <v>6</v>
      </c>
      <c r="C64" t="s">
        <v>571</v>
      </c>
      <c r="D64">
        <v>8</v>
      </c>
      <c r="E64">
        <v>0.11</v>
      </c>
      <c r="F64">
        <v>2.5009999999999999</v>
      </c>
      <c r="G64" s="1">
        <f t="shared" si="0"/>
        <v>22.736363636363635</v>
      </c>
      <c r="H64" s="1">
        <f t="shared" si="1"/>
        <v>1.4325876289223267</v>
      </c>
      <c r="J64" s="1">
        <f t="shared" si="2"/>
        <v>1.1662392166006061</v>
      </c>
    </row>
    <row r="65" spans="1:10">
      <c r="A65" s="4">
        <v>36957</v>
      </c>
      <c r="B65">
        <v>6</v>
      </c>
      <c r="C65" t="s">
        <v>397</v>
      </c>
      <c r="D65">
        <v>9</v>
      </c>
      <c r="E65">
        <v>0.124</v>
      </c>
      <c r="F65">
        <v>0.88800000000000001</v>
      </c>
      <c r="G65" s="1">
        <f t="shared" ref="G65:G96" si="3">F65/E65</f>
        <v>7.161290322580645</v>
      </c>
      <c r="H65" s="1">
        <f t="shared" si="1"/>
        <v>0.45122325132248026</v>
      </c>
      <c r="J65" s="1">
        <f t="shared" si="2"/>
        <v>0.41408253672184664</v>
      </c>
    </row>
    <row r="66" spans="1:10">
      <c r="A66" s="4">
        <v>36957</v>
      </c>
      <c r="B66">
        <v>6</v>
      </c>
      <c r="C66" t="s">
        <v>74</v>
      </c>
      <c r="D66">
        <v>9</v>
      </c>
      <c r="E66">
        <v>0.14899999999999999</v>
      </c>
      <c r="F66">
        <v>2.1509999999999998</v>
      </c>
      <c r="G66" s="1">
        <f t="shared" si="3"/>
        <v>14.436241610738254</v>
      </c>
      <c r="H66" s="1">
        <f t="shared" ref="H66:H96" si="4">G66/$G$98</f>
        <v>0.90960812689504522</v>
      </c>
      <c r="J66" s="1">
        <f t="shared" ref="J66:J96" si="5">F66/$F$98</f>
        <v>1.0030310095593378</v>
      </c>
    </row>
    <row r="67" spans="1:10">
      <c r="A67" s="4">
        <v>36957</v>
      </c>
      <c r="B67">
        <v>6</v>
      </c>
      <c r="C67" t="s">
        <v>750</v>
      </c>
      <c r="D67">
        <v>9</v>
      </c>
      <c r="E67">
        <v>9.6000000000000002E-2</v>
      </c>
      <c r="F67">
        <v>2.4609999999999999</v>
      </c>
      <c r="G67" s="1">
        <f t="shared" si="3"/>
        <v>25.635416666666664</v>
      </c>
      <c r="H67" s="1">
        <f t="shared" si="4"/>
        <v>1.6152530530519584</v>
      </c>
      <c r="J67" s="1">
        <f t="shared" si="5"/>
        <v>1.1475868500816042</v>
      </c>
    </row>
    <row r="68" spans="1:10">
      <c r="A68" s="4">
        <v>36957</v>
      </c>
      <c r="B68">
        <v>6</v>
      </c>
      <c r="C68" t="s">
        <v>138</v>
      </c>
      <c r="D68">
        <v>9</v>
      </c>
      <c r="E68">
        <v>9.7000000000000003E-2</v>
      </c>
      <c r="F68">
        <v>1.8380000000000001</v>
      </c>
      <c r="G68" s="1">
        <f t="shared" si="3"/>
        <v>18.948453608247423</v>
      </c>
      <c r="H68" s="1">
        <f t="shared" si="4"/>
        <v>1.1939165233515503</v>
      </c>
      <c r="J68" s="1">
        <f t="shared" si="5"/>
        <v>0.85707624154814654</v>
      </c>
    </row>
    <row r="69" spans="1:10">
      <c r="A69" s="4">
        <v>36957</v>
      </c>
      <c r="B69">
        <v>6</v>
      </c>
      <c r="C69" t="s">
        <v>161</v>
      </c>
      <c r="D69">
        <v>9</v>
      </c>
      <c r="E69">
        <v>0.14699999999999999</v>
      </c>
      <c r="F69">
        <v>2.0539999999999998</v>
      </c>
      <c r="G69" s="1">
        <f t="shared" si="3"/>
        <v>13.972789115646258</v>
      </c>
      <c r="H69" s="1">
        <f t="shared" si="4"/>
        <v>0.88040660981515007</v>
      </c>
      <c r="J69" s="1">
        <f t="shared" si="5"/>
        <v>0.95779902075075773</v>
      </c>
    </row>
    <row r="70" spans="1:10">
      <c r="A70" s="4">
        <v>36957</v>
      </c>
      <c r="B70">
        <v>6</v>
      </c>
      <c r="C70" t="s">
        <v>52</v>
      </c>
      <c r="D70">
        <v>9</v>
      </c>
      <c r="E70">
        <v>0.13200000000000001</v>
      </c>
      <c r="F70">
        <v>2.0910000000000002</v>
      </c>
      <c r="G70" s="1">
        <f t="shared" si="3"/>
        <v>15.840909090909092</v>
      </c>
      <c r="H70" s="1">
        <f t="shared" si="4"/>
        <v>0.99811433162621133</v>
      </c>
      <c r="J70" s="1">
        <f t="shared" si="5"/>
        <v>0.97505245978083488</v>
      </c>
    </row>
    <row r="71" spans="1:10">
      <c r="A71" s="4">
        <v>36957</v>
      </c>
      <c r="B71">
        <v>6</v>
      </c>
      <c r="C71" t="s">
        <v>237</v>
      </c>
      <c r="D71">
        <v>9</v>
      </c>
      <c r="E71">
        <v>8.5000000000000006E-2</v>
      </c>
      <c r="F71">
        <v>1.6459999999999999</v>
      </c>
      <c r="G71" s="1">
        <f t="shared" si="3"/>
        <v>19.36470588235294</v>
      </c>
      <c r="H71" s="1">
        <f t="shared" si="4"/>
        <v>1.220144018122993</v>
      </c>
      <c r="J71" s="1">
        <f t="shared" si="5"/>
        <v>0.7675448822569364</v>
      </c>
    </row>
    <row r="72" spans="1:10">
      <c r="A72" s="4">
        <v>36957</v>
      </c>
      <c r="B72">
        <v>6</v>
      </c>
      <c r="C72" t="s">
        <v>571</v>
      </c>
      <c r="D72">
        <v>9</v>
      </c>
      <c r="E72">
        <v>0.16600000000000001</v>
      </c>
      <c r="F72">
        <v>2.3759999999999999</v>
      </c>
      <c r="G72" s="1">
        <f t="shared" si="3"/>
        <v>14.313253012048191</v>
      </c>
      <c r="H72" s="1">
        <f t="shared" si="4"/>
        <v>0.90185878105417905</v>
      </c>
      <c r="J72" s="1">
        <f t="shared" si="5"/>
        <v>1.1079505712287248</v>
      </c>
    </row>
    <row r="73" spans="1:10">
      <c r="A73" s="4">
        <v>36957</v>
      </c>
      <c r="B73">
        <v>6</v>
      </c>
      <c r="C73" t="s">
        <v>397</v>
      </c>
      <c r="D73">
        <v>10</v>
      </c>
      <c r="E73">
        <v>0.159</v>
      </c>
      <c r="F73">
        <v>2.222</v>
      </c>
      <c r="G73" s="1">
        <f t="shared" si="3"/>
        <v>13.974842767295597</v>
      </c>
      <c r="H73" s="1">
        <f t="shared" si="4"/>
        <v>0.88053600763768725</v>
      </c>
      <c r="J73" s="1">
        <f t="shared" si="5"/>
        <v>1.0361389601305666</v>
      </c>
    </row>
    <row r="74" spans="1:10">
      <c r="A74" s="4">
        <v>36957</v>
      </c>
      <c r="B74">
        <v>6</v>
      </c>
      <c r="C74" t="s">
        <v>74</v>
      </c>
      <c r="D74">
        <v>10</v>
      </c>
      <c r="E74">
        <v>0.157</v>
      </c>
      <c r="F74">
        <v>2.0110000000000001</v>
      </c>
      <c r="G74" s="1">
        <f t="shared" si="3"/>
        <v>12.80891719745223</v>
      </c>
      <c r="H74" s="1">
        <f t="shared" si="4"/>
        <v>0.80707260890270116</v>
      </c>
      <c r="J74" s="1">
        <f t="shared" si="5"/>
        <v>0.93774772674283058</v>
      </c>
    </row>
    <row r="75" spans="1:10">
      <c r="A75" s="4">
        <v>36957</v>
      </c>
      <c r="B75">
        <v>6</v>
      </c>
      <c r="C75" t="s">
        <v>750</v>
      </c>
      <c r="D75">
        <v>10</v>
      </c>
      <c r="E75">
        <v>0.16900000000000001</v>
      </c>
      <c r="F75">
        <v>2.306</v>
      </c>
      <c r="G75" s="1">
        <f t="shared" si="3"/>
        <v>13.644970414201183</v>
      </c>
      <c r="H75" s="1">
        <f t="shared" si="4"/>
        <v>0.85975119526730703</v>
      </c>
      <c r="J75" s="1">
        <f t="shared" si="5"/>
        <v>1.075308929820471</v>
      </c>
    </row>
    <row r="76" spans="1:10">
      <c r="A76" s="4">
        <v>36957</v>
      </c>
      <c r="B76">
        <v>6</v>
      </c>
      <c r="C76" t="s">
        <v>138</v>
      </c>
      <c r="D76">
        <v>10</v>
      </c>
      <c r="E76">
        <v>0.16800000000000001</v>
      </c>
      <c r="F76">
        <v>2.2850000000000001</v>
      </c>
      <c r="G76" s="1">
        <f t="shared" si="3"/>
        <v>13.601190476190476</v>
      </c>
      <c r="H76" s="1">
        <f t="shared" si="4"/>
        <v>0.85699268037934073</v>
      </c>
      <c r="J76" s="1">
        <f t="shared" si="5"/>
        <v>1.0655164373979951</v>
      </c>
    </row>
    <row r="77" spans="1:10">
      <c r="A77" s="4">
        <v>36957</v>
      </c>
      <c r="B77">
        <v>6</v>
      </c>
      <c r="C77" t="s">
        <v>161</v>
      </c>
      <c r="D77">
        <v>10</v>
      </c>
      <c r="E77">
        <v>0.161</v>
      </c>
      <c r="F77">
        <v>2.0939999999999999</v>
      </c>
      <c r="G77" s="1">
        <f t="shared" si="3"/>
        <v>13.006211180124222</v>
      </c>
      <c r="H77" s="1">
        <f t="shared" si="4"/>
        <v>0.81950383684034134</v>
      </c>
      <c r="J77" s="1">
        <f t="shared" si="5"/>
        <v>0.97645138726975989</v>
      </c>
    </row>
    <row r="78" spans="1:10">
      <c r="A78" s="4">
        <v>36957</v>
      </c>
      <c r="B78">
        <v>6</v>
      </c>
      <c r="C78" t="s">
        <v>52</v>
      </c>
      <c r="D78">
        <v>10</v>
      </c>
      <c r="E78">
        <v>0.13</v>
      </c>
      <c r="F78">
        <v>0.85499999999999998</v>
      </c>
      <c r="G78" s="1">
        <f t="shared" si="3"/>
        <v>6.5769230769230766</v>
      </c>
      <c r="H78" s="1">
        <f t="shared" si="4"/>
        <v>0.41440305877693484</v>
      </c>
      <c r="J78" s="1">
        <f t="shared" si="5"/>
        <v>0.39869433434366985</v>
      </c>
    </row>
    <row r="79" spans="1:10">
      <c r="A79" s="4">
        <v>36957</v>
      </c>
      <c r="B79">
        <v>6</v>
      </c>
      <c r="C79" t="s">
        <v>237</v>
      </c>
      <c r="D79">
        <v>10</v>
      </c>
      <c r="E79">
        <v>7.0999999999999994E-2</v>
      </c>
      <c r="F79">
        <v>1.42</v>
      </c>
      <c r="G79" s="1">
        <f t="shared" si="3"/>
        <v>20</v>
      </c>
      <c r="H79" s="1">
        <f t="shared" si="4"/>
        <v>1.260173044233954</v>
      </c>
      <c r="J79" s="1">
        <f t="shared" si="5"/>
        <v>0.66215901142457445</v>
      </c>
    </row>
    <row r="80" spans="1:10">
      <c r="A80" s="4">
        <v>36957</v>
      </c>
      <c r="B80">
        <v>6</v>
      </c>
      <c r="C80" t="s">
        <v>571</v>
      </c>
      <c r="D80">
        <v>10</v>
      </c>
      <c r="E80">
        <v>0.155</v>
      </c>
      <c r="F80">
        <v>0.85699999999999998</v>
      </c>
      <c r="G80" s="1">
        <f t="shared" si="3"/>
        <v>5.5290322580645164</v>
      </c>
      <c r="H80" s="1">
        <f t="shared" si="4"/>
        <v>0.34837687061564471</v>
      </c>
      <c r="J80" s="1">
        <f t="shared" si="5"/>
        <v>0.39962695266962001</v>
      </c>
    </row>
    <row r="81" spans="1:10">
      <c r="A81" s="4">
        <v>36957</v>
      </c>
      <c r="B81">
        <v>6</v>
      </c>
      <c r="C81" t="s">
        <v>397</v>
      </c>
      <c r="D81">
        <v>11</v>
      </c>
      <c r="E81">
        <v>0.14799999999999999</v>
      </c>
      <c r="F81">
        <v>1.7090000000000001</v>
      </c>
      <c r="G81" s="1">
        <f t="shared" si="3"/>
        <v>11.547297297297298</v>
      </c>
      <c r="H81" s="1">
        <f t="shared" si="4"/>
        <v>0.72757963939048231</v>
      </c>
      <c r="J81" s="1">
        <f t="shared" si="5"/>
        <v>0.79692235952436474</v>
      </c>
    </row>
    <row r="82" spans="1:10">
      <c r="A82" s="4">
        <v>36957</v>
      </c>
      <c r="B82">
        <v>6</v>
      </c>
      <c r="C82" t="s">
        <v>74</v>
      </c>
      <c r="D82">
        <v>11</v>
      </c>
      <c r="E82">
        <v>0.153</v>
      </c>
      <c r="F82">
        <v>2.0449999999999999</v>
      </c>
      <c r="G82" s="1">
        <f t="shared" si="3"/>
        <v>13.366013071895425</v>
      </c>
      <c r="H82" s="1">
        <f t="shared" si="4"/>
        <v>0.84217446910406402</v>
      </c>
      <c r="J82" s="1">
        <f t="shared" si="5"/>
        <v>0.95360223828398227</v>
      </c>
    </row>
    <row r="83" spans="1:10">
      <c r="A83" s="4">
        <v>36957</v>
      </c>
      <c r="B83">
        <v>6</v>
      </c>
      <c r="C83" t="s">
        <v>750</v>
      </c>
      <c r="D83">
        <v>11</v>
      </c>
      <c r="E83">
        <v>0.155</v>
      </c>
      <c r="F83">
        <v>2.5649999999999999</v>
      </c>
      <c r="G83" s="1">
        <f t="shared" si="3"/>
        <v>16.548387096774192</v>
      </c>
      <c r="H83" s="1">
        <f t="shared" si="4"/>
        <v>1.0426915672451909</v>
      </c>
      <c r="J83" s="1">
        <f t="shared" si="5"/>
        <v>1.1960830030310097</v>
      </c>
    </row>
    <row r="84" spans="1:10">
      <c r="A84" s="4">
        <v>36957</v>
      </c>
      <c r="B84">
        <v>6</v>
      </c>
      <c r="C84" t="s">
        <v>138</v>
      </c>
      <c r="D84">
        <v>11</v>
      </c>
      <c r="E84">
        <v>0.187</v>
      </c>
      <c r="F84">
        <v>2.331</v>
      </c>
      <c r="G84" s="1">
        <f t="shared" si="3"/>
        <v>12.46524064171123</v>
      </c>
      <c r="H84" s="1">
        <f t="shared" si="4"/>
        <v>0.78541801232870234</v>
      </c>
      <c r="J84" s="1">
        <f t="shared" si="5"/>
        <v>1.0869666588948474</v>
      </c>
    </row>
    <row r="85" spans="1:10">
      <c r="A85" s="4">
        <v>36957</v>
      </c>
      <c r="B85">
        <v>6</v>
      </c>
      <c r="C85" t="s">
        <v>161</v>
      </c>
      <c r="D85">
        <v>11</v>
      </c>
      <c r="E85">
        <v>0.21</v>
      </c>
      <c r="F85">
        <v>1.853</v>
      </c>
      <c r="G85" s="1">
        <f t="shared" si="3"/>
        <v>8.8238095238095244</v>
      </c>
      <c r="H85" s="1">
        <f t="shared" si="4"/>
        <v>0.55597634546798025</v>
      </c>
      <c r="J85" s="1">
        <f t="shared" si="5"/>
        <v>0.86407087899277224</v>
      </c>
    </row>
    <row r="86" spans="1:10">
      <c r="A86" s="4">
        <v>36957</v>
      </c>
      <c r="B86">
        <v>6</v>
      </c>
      <c r="C86" t="s">
        <v>52</v>
      </c>
      <c r="D86">
        <v>11</v>
      </c>
      <c r="E86">
        <v>0.14699999999999999</v>
      </c>
      <c r="F86">
        <v>0.82099999999999995</v>
      </c>
      <c r="G86" s="1">
        <f t="shared" si="3"/>
        <v>5.5850340136054424</v>
      </c>
      <c r="H86" s="1">
        <f t="shared" si="4"/>
        <v>0.35190546575376741</v>
      </c>
      <c r="J86" s="1">
        <f t="shared" si="5"/>
        <v>0.38283982280251805</v>
      </c>
    </row>
    <row r="87" spans="1:10">
      <c r="A87" s="4">
        <v>36957</v>
      </c>
      <c r="B87">
        <v>6</v>
      </c>
      <c r="C87" t="s">
        <v>237</v>
      </c>
      <c r="D87">
        <v>11</v>
      </c>
      <c r="E87">
        <v>0.124</v>
      </c>
      <c r="F87">
        <v>2.323</v>
      </c>
      <c r="G87" s="1">
        <f t="shared" si="3"/>
        <v>18.733870967741936</v>
      </c>
      <c r="H87" s="1">
        <f t="shared" si="4"/>
        <v>1.1803959603852723</v>
      </c>
      <c r="J87" s="1">
        <f t="shared" si="5"/>
        <v>1.0832361855910468</v>
      </c>
    </row>
    <row r="88" spans="1:10">
      <c r="A88" s="4">
        <v>36957</v>
      </c>
      <c r="B88">
        <v>6</v>
      </c>
      <c r="C88" t="s">
        <v>571</v>
      </c>
      <c r="D88">
        <v>11</v>
      </c>
      <c r="E88">
        <v>9.9000000000000005E-2</v>
      </c>
      <c r="F88">
        <v>2.2970000000000002</v>
      </c>
      <c r="G88" s="1">
        <f t="shared" si="3"/>
        <v>23.202020202020204</v>
      </c>
      <c r="H88" s="1">
        <f t="shared" si="4"/>
        <v>1.4619280215178749</v>
      </c>
      <c r="J88" s="1">
        <f t="shared" si="5"/>
        <v>1.0711121473536958</v>
      </c>
    </row>
    <row r="89" spans="1:10">
      <c r="A89" s="4">
        <v>36957</v>
      </c>
      <c r="B89">
        <v>6</v>
      </c>
      <c r="C89" t="s">
        <v>397</v>
      </c>
      <c r="D89">
        <v>12</v>
      </c>
      <c r="E89">
        <v>0.14000000000000001</v>
      </c>
      <c r="F89">
        <v>0.56200000000000006</v>
      </c>
      <c r="G89" s="1">
        <f t="shared" si="3"/>
        <v>4.0142857142857142</v>
      </c>
      <c r="H89" s="1">
        <f t="shared" si="4"/>
        <v>0.25293473244981501</v>
      </c>
      <c r="J89" s="1">
        <f t="shared" si="5"/>
        <v>0.26206574959197954</v>
      </c>
    </row>
    <row r="90" spans="1:10">
      <c r="A90" s="4">
        <v>36957</v>
      </c>
      <c r="B90">
        <v>6</v>
      </c>
      <c r="C90" t="s">
        <v>74</v>
      </c>
      <c r="D90">
        <v>12</v>
      </c>
      <c r="E90">
        <v>0.16500000000000001</v>
      </c>
      <c r="F90">
        <v>2.198</v>
      </c>
      <c r="G90" s="1">
        <f t="shared" si="3"/>
        <v>13.32121212121212</v>
      </c>
      <c r="H90" s="1">
        <f t="shared" si="4"/>
        <v>0.83935162158370624</v>
      </c>
      <c r="J90" s="1">
        <f t="shared" si="5"/>
        <v>1.0249475402191655</v>
      </c>
    </row>
    <row r="91" spans="1:10">
      <c r="A91" s="4">
        <v>36957</v>
      </c>
      <c r="B91">
        <v>6</v>
      </c>
      <c r="C91" t="s">
        <v>750</v>
      </c>
      <c r="D91">
        <v>12</v>
      </c>
      <c r="E91">
        <v>0.105</v>
      </c>
      <c r="F91">
        <v>1.5649999999999999</v>
      </c>
      <c r="G91" s="1">
        <f t="shared" si="3"/>
        <v>14.904761904761905</v>
      </c>
      <c r="H91" s="1">
        <f t="shared" si="4"/>
        <v>0.93912895915530381</v>
      </c>
      <c r="J91" s="1">
        <f t="shared" si="5"/>
        <v>0.72977384005595713</v>
      </c>
    </row>
    <row r="92" spans="1:10">
      <c r="A92" s="4">
        <v>36957</v>
      </c>
      <c r="B92">
        <v>6</v>
      </c>
      <c r="C92" t="s">
        <v>138</v>
      </c>
      <c r="D92">
        <v>12</v>
      </c>
      <c r="E92">
        <v>7.2999999999999995E-2</v>
      </c>
      <c r="F92">
        <v>2.1709999999999998</v>
      </c>
      <c r="G92" s="1">
        <f t="shared" si="3"/>
        <v>29.739726027397261</v>
      </c>
      <c r="H92" s="1">
        <f t="shared" si="4"/>
        <v>1.8738600541314481</v>
      </c>
      <c r="J92" s="1">
        <f t="shared" si="5"/>
        <v>1.0123571928188388</v>
      </c>
    </row>
    <row r="93" spans="1:10">
      <c r="A93" s="4">
        <v>36957</v>
      </c>
      <c r="B93">
        <v>6</v>
      </c>
      <c r="C93" t="s">
        <v>161</v>
      </c>
      <c r="D93">
        <v>12</v>
      </c>
      <c r="E93">
        <v>0.14499999999999999</v>
      </c>
      <c r="F93">
        <v>2.2629999999999999</v>
      </c>
      <c r="G93" s="1">
        <f t="shared" si="3"/>
        <v>15.606896551724139</v>
      </c>
      <c r="H93" s="1">
        <f t="shared" si="4"/>
        <v>0.98336951693153041</v>
      </c>
      <c r="J93" s="1">
        <f t="shared" si="5"/>
        <v>1.0552576358125438</v>
      </c>
    </row>
    <row r="94" spans="1:10">
      <c r="A94" s="4">
        <v>36957</v>
      </c>
      <c r="B94">
        <v>6</v>
      </c>
      <c r="C94" t="s">
        <v>52</v>
      </c>
      <c r="D94">
        <v>12</v>
      </c>
      <c r="E94">
        <v>0.14499999999999999</v>
      </c>
      <c r="F94">
        <v>2.2349999999999999</v>
      </c>
      <c r="G94" s="1">
        <f t="shared" si="3"/>
        <v>15.413793103448276</v>
      </c>
      <c r="H94" s="1">
        <f t="shared" si="4"/>
        <v>0.97120232891823688</v>
      </c>
      <c r="J94" s="1">
        <f t="shared" si="5"/>
        <v>1.0422009792492422</v>
      </c>
    </row>
    <row r="95" spans="1:10">
      <c r="A95" s="4">
        <v>36957</v>
      </c>
      <c r="B95">
        <v>6</v>
      </c>
      <c r="C95" t="s">
        <v>237</v>
      </c>
      <c r="D95">
        <v>12</v>
      </c>
      <c r="E95">
        <v>0.14599999999999999</v>
      </c>
      <c r="F95">
        <v>1.8819999999999999</v>
      </c>
      <c r="G95" s="1">
        <f t="shared" si="3"/>
        <v>12.890410958904109</v>
      </c>
      <c r="H95" s="1">
        <f t="shared" si="4"/>
        <v>0.81220742097544563</v>
      </c>
      <c r="J95" s="1">
        <f t="shared" si="5"/>
        <v>0.87759384471904878</v>
      </c>
    </row>
    <row r="96" spans="1:10">
      <c r="A96" s="4">
        <v>36957</v>
      </c>
      <c r="B96">
        <v>6</v>
      </c>
      <c r="C96" t="s">
        <v>571</v>
      </c>
      <c r="D96">
        <v>12</v>
      </c>
      <c r="E96">
        <v>0.16700000000000001</v>
      </c>
      <c r="F96">
        <v>2.7229999999999999</v>
      </c>
      <c r="G96" s="1">
        <f t="shared" si="3"/>
        <v>16.305389221556883</v>
      </c>
      <c r="H96" s="1">
        <f t="shared" si="4"/>
        <v>1.0273805986374418</v>
      </c>
      <c r="J96" s="1">
        <f t="shared" si="5"/>
        <v>1.2697598507810679</v>
      </c>
    </row>
    <row r="98" spans="6:10">
      <c r="F98" s="1">
        <f>MEDIAN(F1:F96)</f>
        <v>2.1444999999999999</v>
      </c>
      <c r="G98" s="1">
        <f>MEDIAN(G1:G96)</f>
        <v>15.87083622484386</v>
      </c>
      <c r="H98" s="1">
        <f>MEDIAN(H1:H96)</f>
        <v>1</v>
      </c>
      <c r="J98" s="1">
        <f>MEDIAN(J1:J96)</f>
        <v>1</v>
      </c>
    </row>
    <row r="99" spans="6:10">
      <c r="F99" s="1">
        <f>AVERAGE(F1:F96)</f>
        <v>2.0341145833333338</v>
      </c>
      <c r="G99" s="1">
        <f>AVERAGE(G1:G96)</f>
        <v>16.42401694928817</v>
      </c>
      <c r="H99" s="1">
        <f>AVERAGE(H1:H96)</f>
        <v>1.0348551718767258</v>
      </c>
      <c r="J99" s="1">
        <f>AVERAGE(J1:J96)</f>
        <v>0.9485262687495144</v>
      </c>
    </row>
  </sheetData>
  <phoneticPr fontId="1"/>
  <conditionalFormatting sqref="H100:H65536 H1:H97">
    <cfRule type="cellIs" dxfId="11" priority="0" stopIfTrue="1" operator="lessThanOrEqual">
      <formula>0.6</formula>
    </cfRule>
    <cfRule type="cellIs" dxfId="10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99"/>
  <sheetViews>
    <sheetView topLeftCell="D1" workbookViewId="0">
      <selection activeCell="O29" sqref="O29"/>
    </sheetView>
  </sheetViews>
  <sheetFormatPr baseColWidth="10" defaultRowHeight="13"/>
  <cols>
    <col min="1" max="16384" width="10.7109375" style="1"/>
  </cols>
  <sheetData>
    <row r="1" spans="1:13">
      <c r="A1">
        <v>1</v>
      </c>
      <c r="B1">
        <v>7</v>
      </c>
      <c r="C1" t="s">
        <v>397</v>
      </c>
      <c r="D1">
        <v>1</v>
      </c>
      <c r="E1" t="str">
        <f>CONCATENATE(C1,D1)</f>
        <v>A1</v>
      </c>
      <c r="F1" t="s">
        <v>1005</v>
      </c>
      <c r="G1" t="s">
        <v>1006</v>
      </c>
      <c r="H1" s="1">
        <v>9.1999999999999998E-2</v>
      </c>
      <c r="I1" s="1">
        <v>1.371</v>
      </c>
      <c r="J1" s="1">
        <f t="shared" ref="J1:J32" si="0">I1/H1</f>
        <v>14.902173913043478</v>
      </c>
      <c r="K1" s="1">
        <f t="shared" ref="K1:K32" si="1">J1/$J$98</f>
        <v>1.0970822886132923</v>
      </c>
      <c r="M1" s="1">
        <f t="shared" ref="M1:M32" si="2">I1/$I$98</f>
        <v>0.85553822152886116</v>
      </c>
    </row>
    <row r="2" spans="1:13">
      <c r="A2">
        <v>5</v>
      </c>
      <c r="B2">
        <v>7</v>
      </c>
      <c r="C2" t="s">
        <v>397</v>
      </c>
      <c r="D2">
        <v>2</v>
      </c>
      <c r="E2" t="str">
        <f t="shared" ref="E2:E65" si="3">CONCATENATE(C2,D2)</f>
        <v>A2</v>
      </c>
      <c r="F2" t="s">
        <v>1007</v>
      </c>
      <c r="G2" t="s">
        <v>1008</v>
      </c>
      <c r="H2" s="1">
        <v>4.7E-2</v>
      </c>
      <c r="I2" s="1">
        <v>0.22800000000000001</v>
      </c>
      <c r="J2" s="1">
        <f t="shared" si="0"/>
        <v>4.8510638297872344</v>
      </c>
      <c r="K2" s="1">
        <f t="shared" si="1"/>
        <v>0.35713019051092415</v>
      </c>
      <c r="M2" s="1">
        <f t="shared" si="2"/>
        <v>0.14227769110764429</v>
      </c>
    </row>
    <row r="3" spans="1:13">
      <c r="A3">
        <v>6</v>
      </c>
      <c r="B3">
        <v>7</v>
      </c>
      <c r="C3" t="s">
        <v>397</v>
      </c>
      <c r="D3">
        <v>3</v>
      </c>
      <c r="E3" t="str">
        <f t="shared" si="3"/>
        <v>A3</v>
      </c>
      <c r="F3" t="s">
        <v>1009</v>
      </c>
      <c r="H3" s="1">
        <v>0.121</v>
      </c>
      <c r="I3" s="1">
        <v>1.3520000000000001</v>
      </c>
      <c r="J3" s="1">
        <f t="shared" si="0"/>
        <v>11.173553719008266</v>
      </c>
      <c r="K3" s="1">
        <f t="shared" si="1"/>
        <v>0.82258521189742517</v>
      </c>
      <c r="M3" s="1">
        <f t="shared" si="2"/>
        <v>0.84368174726989087</v>
      </c>
    </row>
    <row r="4" spans="1:13">
      <c r="A4">
        <v>7</v>
      </c>
      <c r="B4">
        <v>7</v>
      </c>
      <c r="C4" t="s">
        <v>397</v>
      </c>
      <c r="D4">
        <v>4</v>
      </c>
      <c r="E4" t="str">
        <f t="shared" si="3"/>
        <v>A4</v>
      </c>
      <c r="F4" t="s">
        <v>1010</v>
      </c>
      <c r="G4" t="s">
        <v>1011</v>
      </c>
      <c r="H4" s="1">
        <v>0.13</v>
      </c>
      <c r="I4" s="1">
        <v>2.008</v>
      </c>
      <c r="J4" s="1">
        <f t="shared" si="0"/>
        <v>15.446153846153846</v>
      </c>
      <c r="K4" s="1">
        <f t="shared" si="1"/>
        <v>1.1371295161828263</v>
      </c>
      <c r="M4" s="1">
        <f t="shared" si="2"/>
        <v>1.2530421216848673</v>
      </c>
    </row>
    <row r="5" spans="1:13">
      <c r="A5">
        <v>8</v>
      </c>
      <c r="B5">
        <v>7</v>
      </c>
      <c r="C5" t="s">
        <v>397</v>
      </c>
      <c r="D5">
        <v>5</v>
      </c>
      <c r="E5" t="str">
        <f t="shared" si="3"/>
        <v>A5</v>
      </c>
      <c r="F5" t="s">
        <v>1012</v>
      </c>
      <c r="G5" t="s">
        <v>1013</v>
      </c>
      <c r="H5" s="1">
        <v>0.124</v>
      </c>
      <c r="I5" s="1">
        <v>1.9339999999999999</v>
      </c>
      <c r="J5" s="1">
        <f t="shared" si="0"/>
        <v>15.596774193548386</v>
      </c>
      <c r="K5" s="1">
        <f t="shared" si="1"/>
        <v>1.1482180269192832</v>
      </c>
      <c r="M5" s="1">
        <f t="shared" si="2"/>
        <v>1.2068642745709828</v>
      </c>
    </row>
    <row r="6" spans="1:13">
      <c r="A6">
        <v>9</v>
      </c>
      <c r="B6">
        <v>7</v>
      </c>
      <c r="C6" t="s">
        <v>397</v>
      </c>
      <c r="D6">
        <v>6</v>
      </c>
      <c r="E6" t="str">
        <f t="shared" si="3"/>
        <v>A6</v>
      </c>
      <c r="F6" t="s">
        <v>1014</v>
      </c>
      <c r="G6" t="s">
        <v>1015</v>
      </c>
      <c r="H6" s="1">
        <v>0.13600000000000001</v>
      </c>
      <c r="I6" s="1">
        <v>1.605</v>
      </c>
      <c r="J6" s="1">
        <f t="shared" si="0"/>
        <v>11.801470588235293</v>
      </c>
      <c r="K6" s="1">
        <f t="shared" si="1"/>
        <v>0.86881178796412406</v>
      </c>
      <c r="M6" s="1">
        <f t="shared" si="2"/>
        <v>1.0015600624024961</v>
      </c>
    </row>
    <row r="7" spans="1:13">
      <c r="A7">
        <v>10</v>
      </c>
      <c r="B7">
        <v>7</v>
      </c>
      <c r="C7" t="s">
        <v>397</v>
      </c>
      <c r="D7">
        <v>7</v>
      </c>
      <c r="E7" t="str">
        <f t="shared" si="3"/>
        <v>A7</v>
      </c>
      <c r="F7" t="s">
        <v>1016</v>
      </c>
      <c r="H7" s="1">
        <v>0.16800000000000001</v>
      </c>
      <c r="I7" s="1">
        <v>1.871</v>
      </c>
      <c r="J7" s="1">
        <f t="shared" si="0"/>
        <v>11.136904761904761</v>
      </c>
      <c r="K7" s="1">
        <f t="shared" si="1"/>
        <v>0.81988715442144766</v>
      </c>
      <c r="M7" s="1">
        <f t="shared" si="2"/>
        <v>1.1675507020280811</v>
      </c>
    </row>
    <row r="8" spans="1:13">
      <c r="A8">
        <v>11</v>
      </c>
      <c r="B8">
        <v>7</v>
      </c>
      <c r="C8" t="s">
        <v>397</v>
      </c>
      <c r="D8">
        <v>8</v>
      </c>
      <c r="E8" t="str">
        <f t="shared" si="3"/>
        <v>A8</v>
      </c>
      <c r="F8" t="s">
        <v>1017</v>
      </c>
      <c r="G8" t="s">
        <v>1018</v>
      </c>
      <c r="H8" s="1">
        <v>0.153</v>
      </c>
      <c r="I8" s="1">
        <v>0.96099999999999997</v>
      </c>
      <c r="J8" s="1">
        <f t="shared" si="0"/>
        <v>6.2810457516339868</v>
      </c>
      <c r="K8" s="1">
        <f t="shared" si="1"/>
        <v>0.46240394779288235</v>
      </c>
      <c r="M8" s="1">
        <f t="shared" si="2"/>
        <v>0.5996879875195007</v>
      </c>
    </row>
    <row r="9" spans="1:13">
      <c r="A9">
        <v>12</v>
      </c>
      <c r="B9">
        <v>7</v>
      </c>
      <c r="C9" t="s">
        <v>397</v>
      </c>
      <c r="D9">
        <v>9</v>
      </c>
      <c r="E9" t="str">
        <f t="shared" si="3"/>
        <v>A9</v>
      </c>
      <c r="F9" t="s">
        <v>1019</v>
      </c>
      <c r="G9" t="s">
        <v>1020</v>
      </c>
      <c r="H9" s="1">
        <v>0.17699999999999999</v>
      </c>
      <c r="I9" s="1">
        <v>1.391</v>
      </c>
      <c r="J9" s="1">
        <f t="shared" si="0"/>
        <v>7.8587570621468927</v>
      </c>
      <c r="K9" s="1">
        <f t="shared" si="1"/>
        <v>0.57855338648609089</v>
      </c>
      <c r="M9" s="1">
        <f t="shared" si="2"/>
        <v>0.86801872074882991</v>
      </c>
    </row>
    <row r="10" spans="1:13">
      <c r="A10">
        <v>2</v>
      </c>
      <c r="B10">
        <v>7</v>
      </c>
      <c r="C10" t="s">
        <v>397</v>
      </c>
      <c r="D10">
        <v>10</v>
      </c>
      <c r="E10" t="str">
        <f t="shared" si="3"/>
        <v>A10</v>
      </c>
      <c r="F10" t="s">
        <v>1021</v>
      </c>
      <c r="H10" s="1">
        <v>0.156</v>
      </c>
      <c r="I10" s="1">
        <v>1.6</v>
      </c>
      <c r="J10" s="1">
        <f t="shared" si="0"/>
        <v>10.256410256410257</v>
      </c>
      <c r="K10" s="1">
        <f t="shared" si="1"/>
        <v>0.7550660798026736</v>
      </c>
      <c r="M10" s="1">
        <f t="shared" si="2"/>
        <v>0.99843993759750393</v>
      </c>
    </row>
    <row r="11" spans="1:13">
      <c r="A11">
        <v>3</v>
      </c>
      <c r="B11">
        <v>7</v>
      </c>
      <c r="C11" t="s">
        <v>397</v>
      </c>
      <c r="D11">
        <v>11</v>
      </c>
      <c r="E11" t="str">
        <f t="shared" si="3"/>
        <v>A11</v>
      </c>
      <c r="F11" t="s">
        <v>1022</v>
      </c>
      <c r="G11" t="s">
        <v>1023</v>
      </c>
      <c r="H11" s="1">
        <v>0.184</v>
      </c>
      <c r="I11" s="1">
        <v>1.258</v>
      </c>
      <c r="J11" s="1">
        <f t="shared" si="0"/>
        <v>6.8369565217391308</v>
      </c>
      <c r="K11" s="1">
        <f t="shared" si="1"/>
        <v>0.50332951096846157</v>
      </c>
      <c r="M11" s="1">
        <f t="shared" si="2"/>
        <v>0.7850234009360374</v>
      </c>
    </row>
    <row r="12" spans="1:13">
      <c r="A12">
        <v>4</v>
      </c>
      <c r="B12">
        <v>7</v>
      </c>
      <c r="C12" t="s">
        <v>397</v>
      </c>
      <c r="D12">
        <v>12</v>
      </c>
      <c r="E12" t="str">
        <f t="shared" si="3"/>
        <v>A12</v>
      </c>
      <c r="F12" t="s">
        <v>1024</v>
      </c>
      <c r="H12" s="1">
        <v>0.159</v>
      </c>
      <c r="I12" s="1">
        <v>1.333</v>
      </c>
      <c r="J12" s="1">
        <f t="shared" si="0"/>
        <v>8.3836477987421372</v>
      </c>
      <c r="K12" s="1">
        <f t="shared" si="1"/>
        <v>0.61719528758964759</v>
      </c>
      <c r="M12" s="1">
        <f t="shared" si="2"/>
        <v>0.83182527301092035</v>
      </c>
    </row>
    <row r="13" spans="1:13">
      <c r="A13">
        <v>1</v>
      </c>
      <c r="B13">
        <v>7</v>
      </c>
      <c r="C13" t="s">
        <v>74</v>
      </c>
      <c r="D13">
        <v>1</v>
      </c>
      <c r="E13" t="str">
        <f t="shared" si="3"/>
        <v>B1</v>
      </c>
      <c r="F13" t="s">
        <v>1025</v>
      </c>
      <c r="H13" s="1">
        <v>0.113</v>
      </c>
      <c r="I13" s="1">
        <v>2.4449999999999998</v>
      </c>
      <c r="J13" s="1">
        <f t="shared" si="0"/>
        <v>21.63716814159292</v>
      </c>
      <c r="K13" s="1">
        <f t="shared" si="1"/>
        <v>1.5929054433536269</v>
      </c>
      <c r="M13" s="1">
        <f t="shared" si="2"/>
        <v>1.5257410296411855</v>
      </c>
    </row>
    <row r="14" spans="1:13">
      <c r="A14">
        <v>5</v>
      </c>
      <c r="B14">
        <v>7</v>
      </c>
      <c r="C14" t="s">
        <v>74</v>
      </c>
      <c r="D14">
        <v>2</v>
      </c>
      <c r="E14" t="str">
        <f t="shared" si="3"/>
        <v>B2</v>
      </c>
      <c r="F14" t="s">
        <v>1026</v>
      </c>
      <c r="G14" t="s">
        <v>1027</v>
      </c>
      <c r="H14" s="1">
        <v>0.107</v>
      </c>
      <c r="I14" s="1">
        <v>2.3420000000000001</v>
      </c>
      <c r="J14" s="1">
        <f t="shared" si="0"/>
        <v>21.88785046728972</v>
      </c>
      <c r="K14" s="1">
        <f t="shared" si="1"/>
        <v>1.6113604111452475</v>
      </c>
      <c r="M14" s="1">
        <f t="shared" si="2"/>
        <v>1.4614664586583463</v>
      </c>
    </row>
    <row r="15" spans="1:13">
      <c r="A15">
        <v>6</v>
      </c>
      <c r="B15">
        <v>7</v>
      </c>
      <c r="C15" t="s">
        <v>74</v>
      </c>
      <c r="D15">
        <v>3</v>
      </c>
      <c r="E15" t="str">
        <f t="shared" si="3"/>
        <v>B3</v>
      </c>
      <c r="F15" t="s">
        <v>1028</v>
      </c>
      <c r="H15" s="1">
        <v>0.115</v>
      </c>
      <c r="I15" s="1">
        <v>2.4740000000000002</v>
      </c>
      <c r="J15" s="1">
        <f t="shared" si="0"/>
        <v>21.513043478260869</v>
      </c>
      <c r="K15" s="3">
        <f t="shared" si="1"/>
        <v>1.5837675168661034</v>
      </c>
      <c r="M15" s="1">
        <f t="shared" si="2"/>
        <v>1.5438377535101404</v>
      </c>
    </row>
    <row r="16" spans="1:13">
      <c r="A16">
        <v>7</v>
      </c>
      <c r="B16">
        <v>7</v>
      </c>
      <c r="C16" t="s">
        <v>74</v>
      </c>
      <c r="D16">
        <v>4</v>
      </c>
      <c r="E16" t="str">
        <f t="shared" si="3"/>
        <v>B4</v>
      </c>
      <c r="F16" t="s">
        <v>1029</v>
      </c>
      <c r="G16" t="s">
        <v>1030</v>
      </c>
      <c r="H16" s="1">
        <v>0.104</v>
      </c>
      <c r="I16" s="1">
        <v>2.0640000000000001</v>
      </c>
      <c r="J16" s="1">
        <f t="shared" si="0"/>
        <v>19.846153846153847</v>
      </c>
      <c r="K16" s="1">
        <f t="shared" si="1"/>
        <v>1.4610528644181733</v>
      </c>
      <c r="M16" s="1">
        <f t="shared" si="2"/>
        <v>1.2879875195007799</v>
      </c>
    </row>
    <row r="17" spans="1:13">
      <c r="A17">
        <v>8</v>
      </c>
      <c r="B17">
        <v>7</v>
      </c>
      <c r="C17" t="s">
        <v>74</v>
      </c>
      <c r="D17">
        <v>5</v>
      </c>
      <c r="E17" t="str">
        <f t="shared" si="3"/>
        <v>B5</v>
      </c>
      <c r="F17" t="s">
        <v>1031</v>
      </c>
      <c r="G17" t="s">
        <v>1032</v>
      </c>
      <c r="H17" s="1">
        <v>0.13200000000000001</v>
      </c>
      <c r="I17" s="1">
        <v>2.1150000000000002</v>
      </c>
      <c r="J17" s="1">
        <f t="shared" si="0"/>
        <v>16.022727272727273</v>
      </c>
      <c r="K17" s="1">
        <f t="shared" si="1"/>
        <v>1.1795762422826426</v>
      </c>
      <c r="M17" s="1">
        <f t="shared" si="2"/>
        <v>1.3198127925117005</v>
      </c>
    </row>
    <row r="18" spans="1:13">
      <c r="A18">
        <v>9</v>
      </c>
      <c r="B18">
        <v>7</v>
      </c>
      <c r="C18" t="s">
        <v>74</v>
      </c>
      <c r="D18">
        <v>6</v>
      </c>
      <c r="E18" t="str">
        <f t="shared" si="3"/>
        <v>B6</v>
      </c>
      <c r="F18" t="s">
        <v>1033</v>
      </c>
      <c r="H18" s="1">
        <v>0.13100000000000001</v>
      </c>
      <c r="I18" s="1">
        <v>2.2050000000000001</v>
      </c>
      <c r="J18" s="1">
        <f t="shared" si="0"/>
        <v>16.832061068702291</v>
      </c>
      <c r="K18" s="1">
        <f t="shared" si="1"/>
        <v>1.2391585406990633</v>
      </c>
      <c r="M18" s="1">
        <f t="shared" si="2"/>
        <v>1.3759750390015602</v>
      </c>
    </row>
    <row r="19" spans="1:13">
      <c r="A19">
        <v>10</v>
      </c>
      <c r="B19">
        <v>7</v>
      </c>
      <c r="C19" t="s">
        <v>74</v>
      </c>
      <c r="D19">
        <v>7</v>
      </c>
      <c r="E19" t="str">
        <f t="shared" si="3"/>
        <v>B7</v>
      </c>
      <c r="F19" t="s">
        <v>1034</v>
      </c>
      <c r="G19" t="s">
        <v>1035</v>
      </c>
      <c r="H19" s="1">
        <v>0.12</v>
      </c>
      <c r="I19" s="1">
        <v>2.6190000000000002</v>
      </c>
      <c r="J19" s="1">
        <f t="shared" si="0"/>
        <v>21.825000000000003</v>
      </c>
      <c r="K19" s="1">
        <f t="shared" si="1"/>
        <v>1.6067334261901018</v>
      </c>
      <c r="M19" s="1">
        <f t="shared" si="2"/>
        <v>1.6343213728549142</v>
      </c>
    </row>
    <row r="20" spans="1:13">
      <c r="A20">
        <v>11</v>
      </c>
      <c r="B20">
        <v>7</v>
      </c>
      <c r="C20" t="s">
        <v>74</v>
      </c>
      <c r="D20">
        <v>8</v>
      </c>
      <c r="E20" t="str">
        <f t="shared" si="3"/>
        <v>B8</v>
      </c>
      <c r="F20" t="s">
        <v>1036</v>
      </c>
      <c r="H20" s="1">
        <v>0.155</v>
      </c>
      <c r="I20" s="1">
        <v>2.2040000000000002</v>
      </c>
      <c r="J20" s="1">
        <f t="shared" si="0"/>
        <v>14.219354838709679</v>
      </c>
      <c r="K20" s="1">
        <f t="shared" si="1"/>
        <v>1.0468138702503003</v>
      </c>
      <c r="M20" s="1">
        <f t="shared" si="2"/>
        <v>1.3753510140405618</v>
      </c>
    </row>
    <row r="21" spans="1:13">
      <c r="A21">
        <v>12</v>
      </c>
      <c r="B21">
        <v>7</v>
      </c>
      <c r="C21" t="s">
        <v>74</v>
      </c>
      <c r="D21">
        <v>9</v>
      </c>
      <c r="E21" t="str">
        <f t="shared" si="3"/>
        <v>B9</v>
      </c>
      <c r="F21" t="s">
        <v>1361</v>
      </c>
      <c r="G21" t="s">
        <v>1362</v>
      </c>
      <c r="H21" s="1">
        <v>9.9000000000000005E-2</v>
      </c>
      <c r="I21" s="1">
        <v>0.40799999999999997</v>
      </c>
      <c r="J21" s="1">
        <f t="shared" si="0"/>
        <v>4.1212121212121211</v>
      </c>
      <c r="K21" s="1">
        <f t="shared" si="1"/>
        <v>0.30339927933889244</v>
      </c>
      <c r="M21" s="1">
        <f t="shared" si="2"/>
        <v>0.25460218408736346</v>
      </c>
    </row>
    <row r="22" spans="1:13">
      <c r="A22">
        <v>2</v>
      </c>
      <c r="B22">
        <v>7</v>
      </c>
      <c r="C22" t="s">
        <v>74</v>
      </c>
      <c r="D22">
        <v>10</v>
      </c>
      <c r="E22" t="str">
        <f t="shared" si="3"/>
        <v>B10</v>
      </c>
      <c r="F22" t="s">
        <v>1363</v>
      </c>
      <c r="H22" s="1">
        <v>0.109</v>
      </c>
      <c r="I22" s="1">
        <v>0.56499999999999995</v>
      </c>
      <c r="J22" s="1">
        <f t="shared" si="0"/>
        <v>5.1834862385321099</v>
      </c>
      <c r="K22" s="1">
        <f t="shared" si="1"/>
        <v>0.38160277679935573</v>
      </c>
      <c r="M22" s="1">
        <f t="shared" si="2"/>
        <v>0.35257410296411851</v>
      </c>
    </row>
    <row r="23" spans="1:13">
      <c r="A23">
        <v>3</v>
      </c>
      <c r="B23">
        <v>7</v>
      </c>
      <c r="C23" t="s">
        <v>74</v>
      </c>
      <c r="D23">
        <v>11</v>
      </c>
      <c r="E23" t="str">
        <f t="shared" si="3"/>
        <v>B11</v>
      </c>
      <c r="F23" t="s">
        <v>1364</v>
      </c>
      <c r="G23" t="s">
        <v>1365</v>
      </c>
      <c r="H23" s="1">
        <v>0.127</v>
      </c>
      <c r="I23" s="1">
        <v>1.593</v>
      </c>
      <c r="J23" s="1">
        <f t="shared" si="0"/>
        <v>12.543307086614172</v>
      </c>
      <c r="K23" s="1">
        <f t="shared" si="1"/>
        <v>0.92342500669095862</v>
      </c>
      <c r="M23" s="1">
        <f t="shared" si="2"/>
        <v>0.9940717628705148</v>
      </c>
    </row>
    <row r="24" spans="1:13">
      <c r="A24">
        <v>4</v>
      </c>
      <c r="B24">
        <v>7</v>
      </c>
      <c r="C24" t="s">
        <v>74</v>
      </c>
      <c r="D24">
        <v>12</v>
      </c>
      <c r="E24" t="str">
        <f t="shared" si="3"/>
        <v>B12</v>
      </c>
      <c r="F24" t="s">
        <v>1366</v>
      </c>
      <c r="H24" s="1">
        <v>0.157</v>
      </c>
      <c r="I24" s="1">
        <v>2.4140000000000001</v>
      </c>
      <c r="J24" s="1">
        <f t="shared" si="0"/>
        <v>15.375796178343951</v>
      </c>
      <c r="K24" s="1">
        <f t="shared" si="1"/>
        <v>1.131949859062142</v>
      </c>
      <c r="M24" s="1">
        <f t="shared" si="2"/>
        <v>1.506396255850234</v>
      </c>
    </row>
    <row r="25" spans="1:13">
      <c r="A25">
        <v>1</v>
      </c>
      <c r="B25">
        <v>7</v>
      </c>
      <c r="C25" t="s">
        <v>750</v>
      </c>
      <c r="D25">
        <v>1</v>
      </c>
      <c r="E25" t="str">
        <f t="shared" si="3"/>
        <v>C1</v>
      </c>
      <c r="F25" t="s">
        <v>1367</v>
      </c>
      <c r="H25" s="1">
        <v>0.1</v>
      </c>
      <c r="I25" s="1">
        <v>1.054</v>
      </c>
      <c r="J25" s="1">
        <f t="shared" si="0"/>
        <v>10.54</v>
      </c>
      <c r="K25" s="1">
        <f t="shared" si="1"/>
        <v>0.77594365690921741</v>
      </c>
      <c r="M25" s="1">
        <f t="shared" si="2"/>
        <v>0.65772230889235572</v>
      </c>
    </row>
    <row r="26" spans="1:13">
      <c r="A26">
        <v>5</v>
      </c>
      <c r="B26">
        <v>7</v>
      </c>
      <c r="C26" t="s">
        <v>750</v>
      </c>
      <c r="D26">
        <v>2</v>
      </c>
      <c r="E26" t="str">
        <f t="shared" si="3"/>
        <v>C2</v>
      </c>
      <c r="F26" t="s">
        <v>674</v>
      </c>
      <c r="H26" s="1">
        <v>0.108</v>
      </c>
      <c r="I26" s="1">
        <v>2.14</v>
      </c>
      <c r="J26" s="1">
        <f t="shared" si="0"/>
        <v>19.814814814814817</v>
      </c>
      <c r="K26" s="1">
        <f t="shared" si="1"/>
        <v>1.4587457180632208</v>
      </c>
      <c r="M26" s="1">
        <f t="shared" si="2"/>
        <v>1.3354134165366616</v>
      </c>
    </row>
    <row r="27" spans="1:13">
      <c r="A27">
        <v>6</v>
      </c>
      <c r="B27">
        <v>7</v>
      </c>
      <c r="C27" t="s">
        <v>750</v>
      </c>
      <c r="D27">
        <v>3</v>
      </c>
      <c r="E27" t="str">
        <f t="shared" si="3"/>
        <v>C3</v>
      </c>
      <c r="F27" t="s">
        <v>675</v>
      </c>
      <c r="H27" s="1">
        <v>0.115</v>
      </c>
      <c r="I27" s="1">
        <v>1.893</v>
      </c>
      <c r="J27" s="1">
        <f t="shared" si="0"/>
        <v>16.46086956521739</v>
      </c>
      <c r="K27" s="1">
        <f t="shared" si="1"/>
        <v>1.2118318146433038</v>
      </c>
      <c r="M27" s="1">
        <f t="shared" si="2"/>
        <v>1.1812792511700467</v>
      </c>
    </row>
    <row r="28" spans="1:13">
      <c r="A28">
        <v>7</v>
      </c>
      <c r="B28">
        <v>7</v>
      </c>
      <c r="C28" t="s">
        <v>750</v>
      </c>
      <c r="D28">
        <v>4</v>
      </c>
      <c r="E28" t="str">
        <f t="shared" si="3"/>
        <v>C4</v>
      </c>
      <c r="F28" t="s">
        <v>676</v>
      </c>
      <c r="G28" t="s">
        <v>677</v>
      </c>
      <c r="H28" s="1">
        <v>8.7999999999999995E-2</v>
      </c>
      <c r="I28" s="1">
        <v>1.974</v>
      </c>
      <c r="J28" s="1">
        <f t="shared" si="0"/>
        <v>22.431818181818183</v>
      </c>
      <c r="K28" s="1">
        <f t="shared" si="1"/>
        <v>1.6514067391956997</v>
      </c>
      <c r="M28" s="1">
        <f t="shared" si="2"/>
        <v>1.2318252730109205</v>
      </c>
    </row>
    <row r="29" spans="1:13">
      <c r="A29">
        <v>8</v>
      </c>
      <c r="B29">
        <v>7</v>
      </c>
      <c r="C29" t="s">
        <v>750</v>
      </c>
      <c r="D29">
        <v>5</v>
      </c>
      <c r="E29" t="str">
        <f t="shared" si="3"/>
        <v>C5</v>
      </c>
      <c r="F29" t="s">
        <v>678</v>
      </c>
      <c r="H29" s="1">
        <v>0.12</v>
      </c>
      <c r="I29" s="1">
        <v>2.274</v>
      </c>
      <c r="J29" s="1">
        <f t="shared" si="0"/>
        <v>18.95</v>
      </c>
      <c r="K29" s="1">
        <f t="shared" si="1"/>
        <v>1.3950789656954146</v>
      </c>
      <c r="M29" s="1">
        <f t="shared" si="2"/>
        <v>1.4190327613104523</v>
      </c>
    </row>
    <row r="30" spans="1:13">
      <c r="A30">
        <v>9</v>
      </c>
      <c r="B30">
        <v>7</v>
      </c>
      <c r="C30" t="s">
        <v>750</v>
      </c>
      <c r="D30">
        <v>6</v>
      </c>
      <c r="E30" t="str">
        <f t="shared" si="3"/>
        <v>C6</v>
      </c>
      <c r="F30" t="s">
        <v>679</v>
      </c>
      <c r="H30" s="1">
        <v>0.12</v>
      </c>
      <c r="I30" s="1">
        <v>2.5369999999999999</v>
      </c>
      <c r="J30" s="1">
        <f t="shared" si="0"/>
        <v>21.141666666666666</v>
      </c>
      <c r="K30" s="1">
        <f t="shared" si="1"/>
        <v>1.5564271486232484</v>
      </c>
      <c r="M30" s="1">
        <f t="shared" si="2"/>
        <v>1.5831513260530421</v>
      </c>
    </row>
    <row r="31" spans="1:13">
      <c r="A31">
        <v>10</v>
      </c>
      <c r="B31">
        <v>7</v>
      </c>
      <c r="C31" t="s">
        <v>750</v>
      </c>
      <c r="D31">
        <v>7</v>
      </c>
      <c r="E31" t="str">
        <f t="shared" si="3"/>
        <v>C7</v>
      </c>
      <c r="F31" t="s">
        <v>680</v>
      </c>
      <c r="H31" s="1">
        <v>0.13900000000000001</v>
      </c>
      <c r="I31" s="1">
        <v>1.446</v>
      </c>
      <c r="J31" s="1">
        <f t="shared" si="0"/>
        <v>10.402877697841726</v>
      </c>
      <c r="K31" s="1">
        <f t="shared" si="1"/>
        <v>0.76584885799266134</v>
      </c>
      <c r="M31" s="1">
        <f t="shared" si="2"/>
        <v>0.90234009360374412</v>
      </c>
    </row>
    <row r="32" spans="1:13">
      <c r="A32">
        <v>11</v>
      </c>
      <c r="B32">
        <v>7</v>
      </c>
      <c r="C32" t="s">
        <v>750</v>
      </c>
      <c r="D32">
        <v>8</v>
      </c>
      <c r="E32" t="str">
        <f t="shared" si="3"/>
        <v>C8</v>
      </c>
      <c r="F32" t="s">
        <v>681</v>
      </c>
      <c r="H32" s="1">
        <v>0.127</v>
      </c>
      <c r="I32" s="1">
        <v>1.625</v>
      </c>
      <c r="J32" s="1">
        <f t="shared" si="0"/>
        <v>12.795275590551181</v>
      </c>
      <c r="K32" s="1">
        <f t="shared" si="1"/>
        <v>0.9419746615648511</v>
      </c>
      <c r="M32" s="1">
        <f t="shared" si="2"/>
        <v>1.0140405616224648</v>
      </c>
    </row>
    <row r="33" spans="1:13">
      <c r="A33">
        <v>12</v>
      </c>
      <c r="B33">
        <v>7</v>
      </c>
      <c r="C33" t="s">
        <v>750</v>
      </c>
      <c r="D33">
        <v>9</v>
      </c>
      <c r="E33" t="str">
        <f t="shared" si="3"/>
        <v>C9</v>
      </c>
      <c r="F33" t="s">
        <v>682</v>
      </c>
      <c r="G33" t="s">
        <v>683</v>
      </c>
      <c r="H33" s="1">
        <v>0.14899999999999999</v>
      </c>
      <c r="I33" s="1">
        <v>2.3860000000000001</v>
      </c>
      <c r="J33" s="1">
        <f t="shared" ref="J33:J64" si="4">I33/H33</f>
        <v>16.013422818791948</v>
      </c>
      <c r="K33" s="1">
        <f t="shared" ref="K33:K64" si="5">J33/$J$98</f>
        <v>1.1788912582207718</v>
      </c>
      <c r="M33" s="1">
        <f t="shared" ref="M33:M64" si="6">I33/$I$98</f>
        <v>1.4889235569422776</v>
      </c>
    </row>
    <row r="34" spans="1:13">
      <c r="A34">
        <v>2</v>
      </c>
      <c r="B34">
        <v>7</v>
      </c>
      <c r="C34" t="s">
        <v>750</v>
      </c>
      <c r="D34">
        <v>10</v>
      </c>
      <c r="E34" t="str">
        <f t="shared" si="3"/>
        <v>C10</v>
      </c>
      <c r="F34" t="s">
        <v>684</v>
      </c>
      <c r="G34" t="s">
        <v>685</v>
      </c>
      <c r="H34" s="1">
        <v>0.127</v>
      </c>
      <c r="I34" s="1">
        <v>2.3849999999999998</v>
      </c>
      <c r="J34" s="1">
        <f t="shared" si="4"/>
        <v>18.779527559055115</v>
      </c>
      <c r="K34" s="1">
        <f t="shared" si="5"/>
        <v>1.3825289648197967</v>
      </c>
      <c r="M34" s="1">
        <f t="shared" si="6"/>
        <v>1.4882995319812791</v>
      </c>
    </row>
    <row r="35" spans="1:13">
      <c r="A35">
        <v>3</v>
      </c>
      <c r="B35">
        <v>7</v>
      </c>
      <c r="C35" t="s">
        <v>750</v>
      </c>
      <c r="D35">
        <v>11</v>
      </c>
      <c r="E35" t="str">
        <f t="shared" si="3"/>
        <v>C11</v>
      </c>
      <c r="F35" t="s">
        <v>1381</v>
      </c>
      <c r="G35" t="s">
        <v>1382</v>
      </c>
      <c r="H35" s="1">
        <v>0.13400000000000001</v>
      </c>
      <c r="I35" s="1">
        <v>1.365</v>
      </c>
      <c r="J35" s="1">
        <f t="shared" si="4"/>
        <v>10.186567164179104</v>
      </c>
      <c r="K35" s="1">
        <f t="shared" si="5"/>
        <v>0.74992430519207698</v>
      </c>
      <c r="M35" s="1">
        <f t="shared" si="6"/>
        <v>0.85179407176287047</v>
      </c>
    </row>
    <row r="36" spans="1:13">
      <c r="A36">
        <v>4</v>
      </c>
      <c r="B36">
        <v>7</v>
      </c>
      <c r="C36" t="s">
        <v>750</v>
      </c>
      <c r="D36">
        <v>12</v>
      </c>
      <c r="E36" t="str">
        <f t="shared" si="3"/>
        <v>C12</v>
      </c>
      <c r="F36" t="s">
        <v>1383</v>
      </c>
      <c r="H36" s="1">
        <v>0.14099999999999999</v>
      </c>
      <c r="I36" s="1">
        <v>2.1840000000000002</v>
      </c>
      <c r="J36" s="1">
        <f t="shared" si="4"/>
        <v>15.489361702127662</v>
      </c>
      <c r="K36" s="1">
        <f t="shared" si="5"/>
        <v>1.140310432859442</v>
      </c>
      <c r="M36" s="1">
        <f t="shared" si="6"/>
        <v>1.3628705148205928</v>
      </c>
    </row>
    <row r="37" spans="1:13">
      <c r="A37">
        <v>1</v>
      </c>
      <c r="B37">
        <v>7</v>
      </c>
      <c r="C37" t="s">
        <v>138</v>
      </c>
      <c r="D37">
        <v>1</v>
      </c>
      <c r="E37" t="str">
        <f t="shared" si="3"/>
        <v>D1</v>
      </c>
      <c r="F37" t="s">
        <v>1384</v>
      </c>
      <c r="G37" t="s">
        <v>1385</v>
      </c>
      <c r="H37" s="1">
        <v>0.10100000000000001</v>
      </c>
      <c r="I37" s="1">
        <v>2.1859999999999999</v>
      </c>
      <c r="J37" s="1">
        <f t="shared" si="4"/>
        <v>21.643564356435643</v>
      </c>
      <c r="K37" s="1">
        <f t="shared" si="5"/>
        <v>1.5933763259281468</v>
      </c>
      <c r="M37" s="1">
        <f t="shared" si="6"/>
        <v>1.3641185647425897</v>
      </c>
    </row>
    <row r="38" spans="1:13">
      <c r="A38">
        <v>5</v>
      </c>
      <c r="B38">
        <v>7</v>
      </c>
      <c r="C38" t="s">
        <v>138</v>
      </c>
      <c r="D38">
        <v>2</v>
      </c>
      <c r="E38" t="str">
        <f t="shared" si="3"/>
        <v>D2</v>
      </c>
      <c r="F38" t="s">
        <v>1386</v>
      </c>
      <c r="G38" t="s">
        <v>1387</v>
      </c>
      <c r="H38" s="1">
        <v>0.1</v>
      </c>
      <c r="I38" s="1">
        <v>1.9710000000000001</v>
      </c>
      <c r="J38" s="1">
        <f t="shared" si="4"/>
        <v>19.71</v>
      </c>
      <c r="K38" s="1">
        <f t="shared" si="5"/>
        <v>1.4510293622087929</v>
      </c>
      <c r="M38" s="1">
        <f t="shared" si="6"/>
        <v>1.2299531981279253</v>
      </c>
    </row>
    <row r="39" spans="1:13">
      <c r="A39">
        <v>6</v>
      </c>
      <c r="B39">
        <v>7</v>
      </c>
      <c r="C39" t="s">
        <v>138</v>
      </c>
      <c r="D39">
        <v>3</v>
      </c>
      <c r="E39" t="str">
        <f t="shared" si="3"/>
        <v>D3</v>
      </c>
      <c r="F39" t="s">
        <v>1388</v>
      </c>
      <c r="H39" s="1">
        <v>0.06</v>
      </c>
      <c r="I39" s="1">
        <v>1.1599999999999999</v>
      </c>
      <c r="J39" s="1">
        <f t="shared" si="4"/>
        <v>19.333333333333332</v>
      </c>
      <c r="K39" s="1">
        <f t="shared" si="5"/>
        <v>1.4232995604280396</v>
      </c>
      <c r="M39" s="1">
        <f t="shared" si="6"/>
        <v>0.72386895475819024</v>
      </c>
    </row>
    <row r="40" spans="1:13">
      <c r="A40">
        <v>7</v>
      </c>
      <c r="B40">
        <v>7</v>
      </c>
      <c r="C40" t="s">
        <v>138</v>
      </c>
      <c r="D40">
        <v>4</v>
      </c>
      <c r="E40" t="str">
        <f t="shared" si="3"/>
        <v>D4</v>
      </c>
      <c r="F40" t="s">
        <v>1389</v>
      </c>
      <c r="H40" s="1">
        <v>5.7000000000000002E-2</v>
      </c>
      <c r="I40" s="1">
        <v>1.2909999999999999</v>
      </c>
      <c r="J40" s="1">
        <f t="shared" si="4"/>
        <v>22.649122807017541</v>
      </c>
      <c r="K40" s="1">
        <f t="shared" si="5"/>
        <v>1.6674044759642459</v>
      </c>
      <c r="M40" s="1">
        <f t="shared" si="6"/>
        <v>0.80561622464898586</v>
      </c>
    </row>
    <row r="41" spans="1:13">
      <c r="A41">
        <v>8</v>
      </c>
      <c r="B41">
        <v>7</v>
      </c>
      <c r="C41" t="s">
        <v>138</v>
      </c>
      <c r="D41">
        <v>5</v>
      </c>
      <c r="E41" t="str">
        <f t="shared" si="3"/>
        <v>D5</v>
      </c>
      <c r="F41" t="s">
        <v>1390</v>
      </c>
      <c r="G41" t="s">
        <v>696</v>
      </c>
      <c r="H41" s="1">
        <v>0.105</v>
      </c>
      <c r="I41" s="1">
        <v>1.5740000000000001</v>
      </c>
      <c r="J41" s="1">
        <f t="shared" si="4"/>
        <v>14.990476190476192</v>
      </c>
      <c r="K41" s="1">
        <f t="shared" si="5"/>
        <v>1.1035830089230221</v>
      </c>
      <c r="M41" s="1">
        <f t="shared" si="6"/>
        <v>0.9822152886115445</v>
      </c>
    </row>
    <row r="42" spans="1:13">
      <c r="A42">
        <v>9</v>
      </c>
      <c r="B42">
        <v>7</v>
      </c>
      <c r="C42" t="s">
        <v>138</v>
      </c>
      <c r="D42">
        <v>6</v>
      </c>
      <c r="E42" t="str">
        <f t="shared" si="3"/>
        <v>D6</v>
      </c>
      <c r="F42" t="s">
        <v>697</v>
      </c>
      <c r="G42" t="s">
        <v>698</v>
      </c>
      <c r="H42" s="1">
        <v>0.11799999999999999</v>
      </c>
      <c r="I42" s="1">
        <v>1.69</v>
      </c>
      <c r="J42" s="1">
        <f t="shared" si="4"/>
        <v>14.322033898305085</v>
      </c>
      <c r="K42" s="3">
        <f t="shared" si="5"/>
        <v>1.0543729940634368</v>
      </c>
      <c r="M42" s="1">
        <f t="shared" si="6"/>
        <v>1.0546021840873634</v>
      </c>
    </row>
    <row r="43" spans="1:13">
      <c r="A43">
        <v>10</v>
      </c>
      <c r="B43">
        <v>7</v>
      </c>
      <c r="C43" t="s">
        <v>138</v>
      </c>
      <c r="D43">
        <v>7</v>
      </c>
      <c r="E43" t="str">
        <f t="shared" si="3"/>
        <v>D7</v>
      </c>
      <c r="F43" t="s">
        <v>699</v>
      </c>
      <c r="G43" t="s">
        <v>700</v>
      </c>
      <c r="H43" s="1">
        <v>0.128</v>
      </c>
      <c r="I43" s="1">
        <v>2.4060000000000001</v>
      </c>
      <c r="J43" s="1">
        <f t="shared" si="4"/>
        <v>18.796875</v>
      </c>
      <c r="K43" s="1">
        <f t="shared" si="5"/>
        <v>1.3838060650821107</v>
      </c>
      <c r="M43" s="1">
        <f t="shared" si="6"/>
        <v>1.5014040561622466</v>
      </c>
    </row>
    <row r="44" spans="1:13">
      <c r="A44">
        <v>11</v>
      </c>
      <c r="B44">
        <v>7</v>
      </c>
      <c r="C44" t="s">
        <v>138</v>
      </c>
      <c r="D44">
        <v>8</v>
      </c>
      <c r="E44" t="str">
        <f t="shared" si="3"/>
        <v>D8</v>
      </c>
      <c r="F44" t="s">
        <v>701</v>
      </c>
      <c r="G44" t="s">
        <v>702</v>
      </c>
      <c r="H44" s="1">
        <v>0.14799999999999999</v>
      </c>
      <c r="I44" s="1">
        <v>2.468</v>
      </c>
      <c r="J44" s="1">
        <f t="shared" si="4"/>
        <v>16.675675675675677</v>
      </c>
      <c r="K44" s="1">
        <f t="shared" si="5"/>
        <v>1.2276456133980902</v>
      </c>
      <c r="M44" s="1">
        <f t="shared" si="6"/>
        <v>1.5400936037441497</v>
      </c>
    </row>
    <row r="45" spans="1:13">
      <c r="A45">
        <v>12</v>
      </c>
      <c r="B45">
        <v>7</v>
      </c>
      <c r="C45" t="s">
        <v>138</v>
      </c>
      <c r="D45">
        <v>9</v>
      </c>
      <c r="E45" t="str">
        <f t="shared" si="3"/>
        <v>D9</v>
      </c>
      <c r="F45" t="s">
        <v>703</v>
      </c>
      <c r="H45" s="1">
        <v>0.157</v>
      </c>
      <c r="I45" s="1">
        <v>2.5030000000000001</v>
      </c>
      <c r="J45" s="1">
        <f t="shared" si="4"/>
        <v>15.942675159235669</v>
      </c>
      <c r="K45" s="1">
        <f t="shared" si="5"/>
        <v>1.1736828903200252</v>
      </c>
      <c r="M45" s="1">
        <f t="shared" si="6"/>
        <v>1.5619344773790953</v>
      </c>
    </row>
    <row r="46" spans="1:13">
      <c r="A46">
        <v>2</v>
      </c>
      <c r="B46">
        <v>7</v>
      </c>
      <c r="C46" t="s">
        <v>138</v>
      </c>
      <c r="D46">
        <v>10</v>
      </c>
      <c r="E46" t="str">
        <f t="shared" si="3"/>
        <v>D10</v>
      </c>
      <c r="F46" t="s">
        <v>704</v>
      </c>
      <c r="G46" t="s">
        <v>705</v>
      </c>
      <c r="H46" s="1">
        <v>0.17</v>
      </c>
      <c r="I46" s="1">
        <v>1.5820000000000001</v>
      </c>
      <c r="J46" s="1">
        <f t="shared" si="4"/>
        <v>9.3058823529411754</v>
      </c>
      <c r="K46" s="1">
        <f t="shared" si="5"/>
        <v>0.68508922046566689</v>
      </c>
      <c r="M46" s="1">
        <f t="shared" si="6"/>
        <v>0.98720748829953198</v>
      </c>
    </row>
    <row r="47" spans="1:13">
      <c r="A47">
        <v>3</v>
      </c>
      <c r="B47">
        <v>7</v>
      </c>
      <c r="C47" t="s">
        <v>138</v>
      </c>
      <c r="D47">
        <v>11</v>
      </c>
      <c r="E47" t="str">
        <f t="shared" si="3"/>
        <v>D11</v>
      </c>
      <c r="F47" t="s">
        <v>706</v>
      </c>
      <c r="G47" t="s">
        <v>707</v>
      </c>
      <c r="H47" s="1">
        <v>0.10299999999999999</v>
      </c>
      <c r="I47" s="1">
        <v>1.1719999999999999</v>
      </c>
      <c r="J47" s="1">
        <f t="shared" si="4"/>
        <v>11.378640776699029</v>
      </c>
      <c r="K47" s="1">
        <f t="shared" si="5"/>
        <v>0.83768350426263605</v>
      </c>
      <c r="M47" s="1">
        <f t="shared" si="6"/>
        <v>0.73135725429017151</v>
      </c>
    </row>
    <row r="48" spans="1:13">
      <c r="A48">
        <v>4</v>
      </c>
      <c r="B48">
        <v>7</v>
      </c>
      <c r="C48" t="s">
        <v>138</v>
      </c>
      <c r="D48">
        <v>12</v>
      </c>
      <c r="E48" t="str">
        <f t="shared" si="3"/>
        <v>D12</v>
      </c>
      <c r="F48" t="s">
        <v>708</v>
      </c>
      <c r="G48" t="s">
        <v>709</v>
      </c>
      <c r="H48" s="1">
        <v>0.13900000000000001</v>
      </c>
      <c r="I48" s="1">
        <v>1.4319999999999999</v>
      </c>
      <c r="J48" s="1">
        <f t="shared" si="4"/>
        <v>10.302158273381293</v>
      </c>
      <c r="K48" s="1">
        <f t="shared" si="5"/>
        <v>0.75843400044639753</v>
      </c>
      <c r="M48" s="1">
        <f t="shared" si="6"/>
        <v>0.89360374414976596</v>
      </c>
    </row>
    <row r="49" spans="1:13">
      <c r="A49">
        <v>1</v>
      </c>
      <c r="B49">
        <v>7</v>
      </c>
      <c r="C49" t="s">
        <v>161</v>
      </c>
      <c r="D49">
        <v>1</v>
      </c>
      <c r="E49" t="str">
        <f t="shared" si="3"/>
        <v>E1</v>
      </c>
      <c r="F49" t="s">
        <v>710</v>
      </c>
      <c r="G49" t="s">
        <v>1082</v>
      </c>
      <c r="H49" s="1">
        <v>0.128</v>
      </c>
      <c r="I49" s="1">
        <v>2.3889999999999998</v>
      </c>
      <c r="J49" s="1">
        <f t="shared" si="4"/>
        <v>18.664062499999996</v>
      </c>
      <c r="K49" s="1">
        <f t="shared" si="5"/>
        <v>1.3740285492440407</v>
      </c>
      <c r="M49" s="1">
        <f t="shared" si="6"/>
        <v>1.4907956318252729</v>
      </c>
    </row>
    <row r="50" spans="1:13">
      <c r="A50">
        <v>5</v>
      </c>
      <c r="B50">
        <v>7</v>
      </c>
      <c r="C50" t="s">
        <v>161</v>
      </c>
      <c r="D50">
        <v>2</v>
      </c>
      <c r="E50" t="str">
        <f t="shared" si="3"/>
        <v>E2</v>
      </c>
      <c r="F50" t="s">
        <v>1083</v>
      </c>
      <c r="H50" s="1">
        <v>0.114</v>
      </c>
      <c r="I50" s="1">
        <v>1.653</v>
      </c>
      <c r="J50" s="1">
        <f t="shared" si="4"/>
        <v>14.5</v>
      </c>
      <c r="K50" s="1">
        <f t="shared" si="5"/>
        <v>1.0674746703210296</v>
      </c>
      <c r="M50" s="1">
        <f t="shared" si="6"/>
        <v>1.0315132605304211</v>
      </c>
    </row>
    <row r="51" spans="1:13">
      <c r="A51">
        <v>6</v>
      </c>
      <c r="B51">
        <v>7</v>
      </c>
      <c r="C51" t="s">
        <v>161</v>
      </c>
      <c r="D51">
        <v>3</v>
      </c>
      <c r="E51" t="str">
        <f t="shared" si="3"/>
        <v>E3</v>
      </c>
      <c r="F51" t="s">
        <v>1084</v>
      </c>
      <c r="G51" t="s">
        <v>1085</v>
      </c>
      <c r="H51" s="1">
        <v>0.121</v>
      </c>
      <c r="I51" s="1">
        <v>1.786</v>
      </c>
      <c r="J51" s="1">
        <f t="shared" si="4"/>
        <v>14.760330578512397</v>
      </c>
      <c r="K51" s="1">
        <f t="shared" si="5"/>
        <v>1.0866399322846161</v>
      </c>
      <c r="M51" s="1">
        <f t="shared" si="6"/>
        <v>1.1145085803432138</v>
      </c>
    </row>
    <row r="52" spans="1:13">
      <c r="A52">
        <v>7</v>
      </c>
      <c r="B52">
        <v>7</v>
      </c>
      <c r="C52" t="s">
        <v>161</v>
      </c>
      <c r="D52">
        <v>4</v>
      </c>
      <c r="E52" t="str">
        <f t="shared" si="3"/>
        <v>E4</v>
      </c>
      <c r="F52" t="s">
        <v>1086</v>
      </c>
      <c r="H52" s="1">
        <v>0.114</v>
      </c>
      <c r="I52" s="1">
        <v>2.4159999999999999</v>
      </c>
      <c r="J52" s="1">
        <f t="shared" si="4"/>
        <v>21.192982456140349</v>
      </c>
      <c r="K52" s="1">
        <f t="shared" si="5"/>
        <v>1.5602049627922612</v>
      </c>
      <c r="M52" s="1">
        <f t="shared" si="6"/>
        <v>1.5076443057722309</v>
      </c>
    </row>
    <row r="53" spans="1:13">
      <c r="A53">
        <v>8</v>
      </c>
      <c r="B53">
        <v>7</v>
      </c>
      <c r="C53" t="s">
        <v>161</v>
      </c>
      <c r="D53">
        <v>5</v>
      </c>
      <c r="E53" t="str">
        <f t="shared" si="3"/>
        <v>E5</v>
      </c>
      <c r="F53" t="s">
        <v>1087</v>
      </c>
      <c r="G53" t="s">
        <v>1088</v>
      </c>
      <c r="H53" s="1">
        <v>0.14199999999999999</v>
      </c>
      <c r="I53" s="1">
        <v>2.27</v>
      </c>
      <c r="J53" s="1">
        <f t="shared" si="4"/>
        <v>15.985915492957748</v>
      </c>
      <c r="K53" s="1">
        <f t="shared" si="5"/>
        <v>1.1768661979741319</v>
      </c>
      <c r="M53" s="1">
        <f t="shared" si="6"/>
        <v>1.4165366614664587</v>
      </c>
    </row>
    <row r="54" spans="1:13">
      <c r="A54">
        <v>9</v>
      </c>
      <c r="B54">
        <v>7</v>
      </c>
      <c r="C54" t="s">
        <v>161</v>
      </c>
      <c r="D54">
        <v>6</v>
      </c>
      <c r="E54" t="str">
        <f t="shared" si="3"/>
        <v>E6</v>
      </c>
      <c r="F54" t="s">
        <v>1089</v>
      </c>
      <c r="G54" t="s">
        <v>1090</v>
      </c>
      <c r="H54" s="1">
        <v>0.104</v>
      </c>
      <c r="I54" s="1">
        <v>1.5429999999999999</v>
      </c>
      <c r="J54" s="1">
        <f t="shared" si="4"/>
        <v>14.836538461538462</v>
      </c>
      <c r="K54" s="1">
        <f t="shared" si="5"/>
        <v>1.0922502760645549</v>
      </c>
      <c r="M54" s="1">
        <f t="shared" si="6"/>
        <v>0.96287051482059272</v>
      </c>
    </row>
    <row r="55" spans="1:13">
      <c r="A55">
        <v>10</v>
      </c>
      <c r="B55">
        <v>7</v>
      </c>
      <c r="C55" t="s">
        <v>161</v>
      </c>
      <c r="D55">
        <v>7</v>
      </c>
      <c r="E55" t="str">
        <f t="shared" si="3"/>
        <v>E7</v>
      </c>
      <c r="F55" t="s">
        <v>1091</v>
      </c>
      <c r="G55" t="s">
        <v>1092</v>
      </c>
      <c r="H55" s="1">
        <v>0.106</v>
      </c>
      <c r="I55" s="1">
        <v>2.5510000000000002</v>
      </c>
      <c r="J55" s="1">
        <f t="shared" si="4"/>
        <v>24.066037735849058</v>
      </c>
      <c r="K55" s="1">
        <f t="shared" si="5"/>
        <v>1.7717162550350989</v>
      </c>
      <c r="M55" s="1">
        <f t="shared" si="6"/>
        <v>1.5918876755070204</v>
      </c>
    </row>
    <row r="56" spans="1:13">
      <c r="A56">
        <v>11</v>
      </c>
      <c r="B56">
        <v>7</v>
      </c>
      <c r="C56" t="s">
        <v>161</v>
      </c>
      <c r="D56">
        <v>8</v>
      </c>
      <c r="E56" t="str">
        <f t="shared" si="3"/>
        <v>E8</v>
      </c>
      <c r="F56" t="s">
        <v>1093</v>
      </c>
      <c r="G56" t="s">
        <v>1094</v>
      </c>
      <c r="H56" s="1">
        <v>0.11600000000000001</v>
      </c>
      <c r="I56" s="1">
        <v>1.204</v>
      </c>
      <c r="J56" s="1">
        <f t="shared" si="4"/>
        <v>10.379310344827585</v>
      </c>
      <c r="K56" s="1">
        <f t="shared" si="5"/>
        <v>0.76411385437961932</v>
      </c>
      <c r="M56" s="1">
        <f t="shared" si="6"/>
        <v>0.75132605304212163</v>
      </c>
    </row>
    <row r="57" spans="1:13">
      <c r="A57">
        <v>12</v>
      </c>
      <c r="B57">
        <v>7</v>
      </c>
      <c r="C57" t="s">
        <v>161</v>
      </c>
      <c r="D57">
        <v>9</v>
      </c>
      <c r="E57" t="str">
        <f t="shared" si="3"/>
        <v>E9</v>
      </c>
      <c r="F57" t="s">
        <v>1095</v>
      </c>
      <c r="G57" t="s">
        <v>1038</v>
      </c>
      <c r="H57" s="1">
        <v>0.123</v>
      </c>
      <c r="I57" s="1">
        <v>2.129</v>
      </c>
      <c r="J57" s="1">
        <f t="shared" si="4"/>
        <v>17.308943089430894</v>
      </c>
      <c r="K57" s="1">
        <f t="shared" si="5"/>
        <v>1.2742660908962558</v>
      </c>
      <c r="M57" s="1">
        <f t="shared" si="6"/>
        <v>1.3285491419656785</v>
      </c>
    </row>
    <row r="58" spans="1:13">
      <c r="A58">
        <v>2</v>
      </c>
      <c r="B58">
        <v>7</v>
      </c>
      <c r="C58" t="s">
        <v>161</v>
      </c>
      <c r="D58">
        <v>10</v>
      </c>
      <c r="E58" t="str">
        <f t="shared" si="3"/>
        <v>E10</v>
      </c>
      <c r="F58" t="s">
        <v>1039</v>
      </c>
      <c r="G58" t="s">
        <v>1040</v>
      </c>
      <c r="H58" s="1">
        <v>0.187</v>
      </c>
      <c r="I58" s="1">
        <v>1.74</v>
      </c>
      <c r="J58" s="1">
        <f t="shared" si="4"/>
        <v>9.3048128342245988</v>
      </c>
      <c r="K58" s="1">
        <f t="shared" si="5"/>
        <v>0.68501048362846828</v>
      </c>
      <c r="M58" s="1">
        <f t="shared" si="6"/>
        <v>1.0858034321372854</v>
      </c>
    </row>
    <row r="59" spans="1:13">
      <c r="A59">
        <v>3</v>
      </c>
      <c r="B59">
        <v>7</v>
      </c>
      <c r="C59" t="s">
        <v>161</v>
      </c>
      <c r="D59">
        <v>11</v>
      </c>
      <c r="E59" t="str">
        <f t="shared" si="3"/>
        <v>E11</v>
      </c>
      <c r="F59" t="s">
        <v>1041</v>
      </c>
      <c r="G59" t="s">
        <v>1042</v>
      </c>
      <c r="H59" s="1">
        <v>0.16200000000000001</v>
      </c>
      <c r="I59" s="1">
        <v>1.512</v>
      </c>
      <c r="J59" s="1">
        <f t="shared" si="4"/>
        <v>9.3333333333333339</v>
      </c>
      <c r="K59" s="1">
        <f t="shared" si="5"/>
        <v>0.68711013262043297</v>
      </c>
      <c r="M59" s="1">
        <f t="shared" si="6"/>
        <v>0.94352574102964115</v>
      </c>
    </row>
    <row r="60" spans="1:13">
      <c r="A60">
        <v>4</v>
      </c>
      <c r="B60">
        <v>7</v>
      </c>
      <c r="C60" t="s">
        <v>161</v>
      </c>
      <c r="D60">
        <v>12</v>
      </c>
      <c r="E60" t="str">
        <f t="shared" si="3"/>
        <v>E12</v>
      </c>
      <c r="F60" t="s">
        <v>1043</v>
      </c>
      <c r="H60" s="1">
        <v>0.14299999999999999</v>
      </c>
      <c r="I60" s="1">
        <v>1.7849999999999999</v>
      </c>
      <c r="J60" s="1">
        <f t="shared" si="4"/>
        <v>12.482517482517483</v>
      </c>
      <c r="K60" s="1">
        <f t="shared" si="5"/>
        <v>0.9189497403052993</v>
      </c>
      <c r="M60" s="1">
        <f t="shared" si="6"/>
        <v>1.1138845553822152</v>
      </c>
    </row>
    <row r="61" spans="1:13">
      <c r="A61">
        <v>1</v>
      </c>
      <c r="B61">
        <v>7</v>
      </c>
      <c r="C61" t="s">
        <v>52</v>
      </c>
      <c r="D61">
        <v>1</v>
      </c>
      <c r="E61" t="str">
        <f t="shared" si="3"/>
        <v>F1</v>
      </c>
      <c r="F61" t="s">
        <v>1044</v>
      </c>
      <c r="G61" t="s">
        <v>1045</v>
      </c>
      <c r="H61" s="1">
        <v>9.2999999999999999E-2</v>
      </c>
      <c r="I61" s="1">
        <v>1.038</v>
      </c>
      <c r="J61" s="1">
        <f t="shared" si="4"/>
        <v>11.161290322580646</v>
      </c>
      <c r="K61" s="1">
        <f t="shared" si="5"/>
        <v>0.82168239361752238</v>
      </c>
      <c r="M61" s="1">
        <f t="shared" si="6"/>
        <v>0.64773790951638066</v>
      </c>
    </row>
    <row r="62" spans="1:13">
      <c r="A62">
        <v>5</v>
      </c>
      <c r="B62">
        <v>7</v>
      </c>
      <c r="C62" t="s">
        <v>52</v>
      </c>
      <c r="D62">
        <v>2</v>
      </c>
      <c r="E62" t="str">
        <f t="shared" si="3"/>
        <v>F2</v>
      </c>
      <c r="F62" t="s">
        <v>1046</v>
      </c>
      <c r="G62" t="s">
        <v>1047</v>
      </c>
      <c r="H62" s="1">
        <v>7.8E-2</v>
      </c>
      <c r="I62" s="1">
        <v>0.871</v>
      </c>
      <c r="J62" s="1">
        <f t="shared" si="4"/>
        <v>11.166666666666666</v>
      </c>
      <c r="K62" s="1">
        <f t="shared" si="5"/>
        <v>0.82207819438516072</v>
      </c>
      <c r="M62" s="1">
        <f t="shared" si="6"/>
        <v>0.54352574102964113</v>
      </c>
    </row>
    <row r="63" spans="1:13">
      <c r="A63">
        <v>6</v>
      </c>
      <c r="B63">
        <v>7</v>
      </c>
      <c r="C63" t="s">
        <v>52</v>
      </c>
      <c r="D63">
        <v>3</v>
      </c>
      <c r="E63" t="str">
        <f t="shared" si="3"/>
        <v>F3</v>
      </c>
      <c r="F63" t="s">
        <v>1048</v>
      </c>
      <c r="G63" t="s">
        <v>1049</v>
      </c>
      <c r="H63" s="1">
        <v>0.112</v>
      </c>
      <c r="I63" s="1">
        <v>1.444</v>
      </c>
      <c r="J63" s="1">
        <f t="shared" si="4"/>
        <v>12.892857142857142</v>
      </c>
      <c r="K63" s="1">
        <f t="shared" si="5"/>
        <v>0.9491585122805215</v>
      </c>
      <c r="M63" s="1">
        <f t="shared" si="6"/>
        <v>0.90109204368174722</v>
      </c>
    </row>
    <row r="64" spans="1:13">
      <c r="A64">
        <v>7</v>
      </c>
      <c r="B64">
        <v>7</v>
      </c>
      <c r="C64" t="s">
        <v>52</v>
      </c>
      <c r="D64">
        <v>4</v>
      </c>
      <c r="E64" t="str">
        <f t="shared" si="3"/>
        <v>F4</v>
      </c>
      <c r="F64" t="s">
        <v>1050</v>
      </c>
      <c r="G64" t="s">
        <v>1051</v>
      </c>
      <c r="H64" s="1">
        <v>0.11600000000000001</v>
      </c>
      <c r="I64" s="1">
        <v>2.3380000000000001</v>
      </c>
      <c r="J64" s="1">
        <f t="shared" si="4"/>
        <v>20.155172413793103</v>
      </c>
      <c r="K64" s="1">
        <f t="shared" si="5"/>
        <v>1.4838024846674003</v>
      </c>
      <c r="M64" s="1">
        <f t="shared" si="6"/>
        <v>1.4589703588143526</v>
      </c>
    </row>
    <row r="65" spans="1:13">
      <c r="A65">
        <v>8</v>
      </c>
      <c r="B65">
        <v>7</v>
      </c>
      <c r="C65" t="s">
        <v>52</v>
      </c>
      <c r="D65">
        <v>5</v>
      </c>
      <c r="E65" t="str">
        <f t="shared" si="3"/>
        <v>F5</v>
      </c>
      <c r="F65" t="s">
        <v>1052</v>
      </c>
      <c r="G65" t="s">
        <v>1053</v>
      </c>
      <c r="H65" s="1">
        <v>9.2999999999999999E-2</v>
      </c>
      <c r="I65" s="1">
        <v>1.0589999999999999</v>
      </c>
      <c r="J65" s="1">
        <f t="shared" ref="J65:J96" si="7">I65/H65</f>
        <v>11.387096774193548</v>
      </c>
      <c r="K65" s="1">
        <f t="shared" ref="K65:K96" si="8">J65/$J$98</f>
        <v>0.83830602585833924</v>
      </c>
      <c r="M65" s="1">
        <f t="shared" ref="M65:M96" si="9">I65/$I$98</f>
        <v>0.66084243369734785</v>
      </c>
    </row>
    <row r="66" spans="1:13">
      <c r="A66">
        <v>9</v>
      </c>
      <c r="B66">
        <v>7</v>
      </c>
      <c r="C66" t="s">
        <v>52</v>
      </c>
      <c r="D66">
        <v>6</v>
      </c>
      <c r="E66" t="str">
        <f t="shared" ref="E66:E96" si="10">CONCATENATE(C66,D66)</f>
        <v>F6</v>
      </c>
      <c r="F66" t="s">
        <v>1054</v>
      </c>
      <c r="H66" s="1">
        <v>0.115</v>
      </c>
      <c r="I66" s="1">
        <v>1.2629999999999999</v>
      </c>
      <c r="J66" s="1">
        <f t="shared" si="7"/>
        <v>10.982608695652173</v>
      </c>
      <c r="K66" s="1">
        <f t="shared" si="8"/>
        <v>0.80852804114870191</v>
      </c>
      <c r="M66" s="1">
        <f t="shared" si="9"/>
        <v>0.78814352574102953</v>
      </c>
    </row>
    <row r="67" spans="1:13">
      <c r="A67">
        <v>10</v>
      </c>
      <c r="B67">
        <v>7</v>
      </c>
      <c r="C67" t="s">
        <v>52</v>
      </c>
      <c r="D67">
        <v>7</v>
      </c>
      <c r="E67" t="str">
        <f t="shared" si="10"/>
        <v>F7</v>
      </c>
      <c r="F67" t="s">
        <v>1055</v>
      </c>
      <c r="H67" s="1">
        <v>0.14899999999999999</v>
      </c>
      <c r="I67" s="1">
        <v>1.175</v>
      </c>
      <c r="J67" s="1">
        <f t="shared" si="7"/>
        <v>7.8859060402684573</v>
      </c>
      <c r="K67" s="1">
        <f t="shared" si="8"/>
        <v>0.58055206555297856</v>
      </c>
      <c r="M67" s="1">
        <f t="shared" si="9"/>
        <v>0.73322932917316697</v>
      </c>
    </row>
    <row r="68" spans="1:13">
      <c r="A68">
        <v>11</v>
      </c>
      <c r="B68">
        <v>7</v>
      </c>
      <c r="C68" t="s">
        <v>52</v>
      </c>
      <c r="D68">
        <v>8</v>
      </c>
      <c r="E68" t="str">
        <f t="shared" si="10"/>
        <v>F8</v>
      </c>
      <c r="F68" t="s">
        <v>1056</v>
      </c>
      <c r="G68" t="s">
        <v>1057</v>
      </c>
      <c r="H68" s="1">
        <v>9.0999999999999998E-2</v>
      </c>
      <c r="I68" s="1">
        <v>1.597</v>
      </c>
      <c r="J68" s="1">
        <f t="shared" si="7"/>
        <v>17.549450549450551</v>
      </c>
      <c r="K68" s="1">
        <f t="shared" si="8"/>
        <v>1.291971995833789</v>
      </c>
      <c r="M68" s="1">
        <f t="shared" si="9"/>
        <v>0.99656786271450859</v>
      </c>
    </row>
    <row r="69" spans="1:13">
      <c r="A69">
        <v>12</v>
      </c>
      <c r="B69">
        <v>7</v>
      </c>
      <c r="C69" t="s">
        <v>52</v>
      </c>
      <c r="D69">
        <v>9</v>
      </c>
      <c r="E69" t="str">
        <f t="shared" si="10"/>
        <v>F9</v>
      </c>
      <c r="F69" t="s">
        <v>1058</v>
      </c>
      <c r="H69" s="1">
        <v>0.14799999999999999</v>
      </c>
      <c r="I69" s="1">
        <v>1.4019999999999999</v>
      </c>
      <c r="J69" s="1">
        <f t="shared" si="7"/>
        <v>9.4729729729729737</v>
      </c>
      <c r="K69" s="1">
        <f t="shared" si="8"/>
        <v>0.69739025526098963</v>
      </c>
      <c r="M69" s="1">
        <f t="shared" si="9"/>
        <v>0.87488299531981273</v>
      </c>
    </row>
    <row r="70" spans="1:13">
      <c r="A70">
        <v>2</v>
      </c>
      <c r="B70">
        <v>7</v>
      </c>
      <c r="C70" t="s">
        <v>52</v>
      </c>
      <c r="D70">
        <v>10</v>
      </c>
      <c r="E70" t="str">
        <f t="shared" si="10"/>
        <v>F10</v>
      </c>
      <c r="F70" t="s">
        <v>1059</v>
      </c>
      <c r="G70" t="s">
        <v>1060</v>
      </c>
      <c r="H70" s="1">
        <v>0.152</v>
      </c>
      <c r="I70" s="1">
        <v>1.194</v>
      </c>
      <c r="J70" s="1">
        <f t="shared" si="7"/>
        <v>7.8552631578947363</v>
      </c>
      <c r="K70" s="1">
        <f t="shared" si="8"/>
        <v>0.57829616894886993</v>
      </c>
      <c r="M70" s="1">
        <f t="shared" si="9"/>
        <v>0.74508580343213726</v>
      </c>
    </row>
    <row r="71" spans="1:13">
      <c r="A71">
        <v>3</v>
      </c>
      <c r="B71">
        <v>7</v>
      </c>
      <c r="C71" t="s">
        <v>52</v>
      </c>
      <c r="D71">
        <v>11</v>
      </c>
      <c r="E71" t="str">
        <f t="shared" si="10"/>
        <v>F11</v>
      </c>
      <c r="F71" t="s">
        <v>1061</v>
      </c>
      <c r="G71" t="s">
        <v>1062</v>
      </c>
      <c r="H71" s="1">
        <v>0.16800000000000001</v>
      </c>
      <c r="I71" s="1">
        <v>1.583</v>
      </c>
      <c r="J71" s="1">
        <f t="shared" si="7"/>
        <v>9.4226190476190474</v>
      </c>
      <c r="K71" s="1">
        <f t="shared" si="8"/>
        <v>0.69368325251157226</v>
      </c>
      <c r="M71" s="1">
        <f t="shared" si="9"/>
        <v>0.98783151326053042</v>
      </c>
    </row>
    <row r="72" spans="1:13">
      <c r="A72">
        <v>4</v>
      </c>
      <c r="B72">
        <v>7</v>
      </c>
      <c r="C72" t="s">
        <v>52</v>
      </c>
      <c r="D72">
        <v>12</v>
      </c>
      <c r="E72" t="str">
        <f t="shared" si="10"/>
        <v>F12</v>
      </c>
      <c r="F72" t="s">
        <v>1063</v>
      </c>
      <c r="G72" t="s">
        <v>379</v>
      </c>
      <c r="H72" s="1">
        <v>0.16700000000000001</v>
      </c>
      <c r="I72" s="1">
        <v>1.571</v>
      </c>
      <c r="J72" s="1">
        <f t="shared" si="7"/>
        <v>9.4071856287425142</v>
      </c>
      <c r="K72" s="1">
        <f t="shared" si="8"/>
        <v>0.69254706053038928</v>
      </c>
      <c r="M72" s="1">
        <f t="shared" si="9"/>
        <v>0.98034321372854905</v>
      </c>
    </row>
    <row r="73" spans="1:13">
      <c r="A73">
        <v>1</v>
      </c>
      <c r="B73">
        <v>7</v>
      </c>
      <c r="C73" t="s">
        <v>237</v>
      </c>
      <c r="D73">
        <v>1</v>
      </c>
      <c r="E73" t="str">
        <f t="shared" si="10"/>
        <v>G1</v>
      </c>
      <c r="F73" t="s">
        <v>380</v>
      </c>
      <c r="H73" s="1">
        <v>0.10199999999999999</v>
      </c>
      <c r="I73" s="1">
        <v>1.1519999999999999</v>
      </c>
      <c r="J73" s="1">
        <f t="shared" si="7"/>
        <v>11.294117647058824</v>
      </c>
      <c r="K73" s="1">
        <f t="shared" si="8"/>
        <v>0.83146100081800289</v>
      </c>
      <c r="M73" s="1">
        <f t="shared" si="9"/>
        <v>0.71887675507020277</v>
      </c>
    </row>
    <row r="74" spans="1:13">
      <c r="A74">
        <v>5</v>
      </c>
      <c r="B74">
        <v>7</v>
      </c>
      <c r="C74" t="s">
        <v>237</v>
      </c>
      <c r="D74">
        <v>2</v>
      </c>
      <c r="E74" t="str">
        <f t="shared" si="10"/>
        <v>G2</v>
      </c>
      <c r="F74" t="s">
        <v>381</v>
      </c>
      <c r="H74" s="1">
        <v>0.104</v>
      </c>
      <c r="I74" s="1">
        <v>1.06</v>
      </c>
      <c r="J74" s="1">
        <f t="shared" si="7"/>
        <v>10.192307692307693</v>
      </c>
      <c r="K74" s="1">
        <f t="shared" si="8"/>
        <v>0.75034691680390686</v>
      </c>
      <c r="M74" s="1">
        <f t="shared" si="9"/>
        <v>0.6614664586583463</v>
      </c>
    </row>
    <row r="75" spans="1:13">
      <c r="A75">
        <v>6</v>
      </c>
      <c r="B75">
        <v>7</v>
      </c>
      <c r="C75" t="s">
        <v>237</v>
      </c>
      <c r="D75">
        <v>3</v>
      </c>
      <c r="E75" t="str">
        <f t="shared" si="10"/>
        <v>G3</v>
      </c>
      <c r="F75" t="s">
        <v>382</v>
      </c>
      <c r="H75" s="1">
        <v>0.106</v>
      </c>
      <c r="I75" s="1">
        <v>1.244</v>
      </c>
      <c r="J75" s="1">
        <f t="shared" si="7"/>
        <v>11.735849056603774</v>
      </c>
      <c r="K75" s="1">
        <f t="shared" si="8"/>
        <v>0.86398080018175738</v>
      </c>
      <c r="M75" s="1">
        <f t="shared" si="9"/>
        <v>0.77628705148205923</v>
      </c>
    </row>
    <row r="76" spans="1:13">
      <c r="A76">
        <v>7</v>
      </c>
      <c r="B76">
        <v>7</v>
      </c>
      <c r="C76" t="s">
        <v>237</v>
      </c>
      <c r="D76">
        <v>4</v>
      </c>
      <c r="E76" t="str">
        <f t="shared" si="10"/>
        <v>G4</v>
      </c>
      <c r="F76" t="s">
        <v>383</v>
      </c>
      <c r="G76" t="s">
        <v>384</v>
      </c>
      <c r="H76" s="1">
        <v>0.111</v>
      </c>
      <c r="I76" s="1">
        <v>1.4630000000000001</v>
      </c>
      <c r="J76" s="1">
        <f t="shared" si="7"/>
        <v>13.18018018018018</v>
      </c>
      <c r="K76" s="1">
        <f t="shared" si="8"/>
        <v>0.97031093052480055</v>
      </c>
      <c r="M76" s="1">
        <f t="shared" si="9"/>
        <v>0.91294851794071763</v>
      </c>
    </row>
    <row r="77" spans="1:13">
      <c r="A77">
        <v>8</v>
      </c>
      <c r="B77">
        <v>7</v>
      </c>
      <c r="C77" t="s">
        <v>237</v>
      </c>
      <c r="D77">
        <v>5</v>
      </c>
      <c r="E77" t="str">
        <f t="shared" si="10"/>
        <v>G5</v>
      </c>
      <c r="F77" t="s">
        <v>385</v>
      </c>
      <c r="H77" s="1">
        <v>0.104</v>
      </c>
      <c r="I77" s="1">
        <v>1.143</v>
      </c>
      <c r="J77" s="1">
        <f t="shared" si="7"/>
        <v>10.990384615384617</v>
      </c>
      <c r="K77" s="1">
        <f t="shared" si="8"/>
        <v>0.80910049613855251</v>
      </c>
      <c r="M77" s="1">
        <f t="shared" si="9"/>
        <v>0.71326053042121684</v>
      </c>
    </row>
    <row r="78" spans="1:13">
      <c r="A78">
        <v>9</v>
      </c>
      <c r="B78">
        <v>7</v>
      </c>
      <c r="C78" t="s">
        <v>237</v>
      </c>
      <c r="D78">
        <v>6</v>
      </c>
      <c r="E78" t="str">
        <f t="shared" si="10"/>
        <v>G6</v>
      </c>
      <c r="F78" t="s">
        <v>386</v>
      </c>
      <c r="G78" t="s">
        <v>387</v>
      </c>
      <c r="H78" s="1">
        <v>9.9000000000000005E-2</v>
      </c>
      <c r="I78" s="1">
        <v>0.98699999999999999</v>
      </c>
      <c r="J78" s="1">
        <f t="shared" si="7"/>
        <v>9.9696969696969688</v>
      </c>
      <c r="K78" s="1">
        <f t="shared" si="8"/>
        <v>0.73395855075364425</v>
      </c>
      <c r="M78" s="1">
        <f t="shared" si="9"/>
        <v>0.61591263650546024</v>
      </c>
    </row>
    <row r="79" spans="1:13">
      <c r="A79">
        <v>10</v>
      </c>
      <c r="B79">
        <v>7</v>
      </c>
      <c r="C79" t="s">
        <v>237</v>
      </c>
      <c r="D79">
        <v>7</v>
      </c>
      <c r="E79" t="str">
        <f t="shared" si="10"/>
        <v>G7</v>
      </c>
      <c r="F79" t="s">
        <v>388</v>
      </c>
      <c r="G79" t="s">
        <v>389</v>
      </c>
      <c r="H79" s="1">
        <v>0.09</v>
      </c>
      <c r="I79" s="1">
        <v>1.44</v>
      </c>
      <c r="J79" s="1">
        <f t="shared" si="7"/>
        <v>16</v>
      </c>
      <c r="K79" s="1">
        <f t="shared" si="8"/>
        <v>1.1779030844921707</v>
      </c>
      <c r="M79" s="1">
        <f t="shared" si="9"/>
        <v>0.89859594383775343</v>
      </c>
    </row>
    <row r="80" spans="1:13">
      <c r="A80">
        <v>11</v>
      </c>
      <c r="B80">
        <v>7</v>
      </c>
      <c r="C80" t="s">
        <v>237</v>
      </c>
      <c r="D80">
        <v>8</v>
      </c>
      <c r="E80" t="str">
        <f t="shared" si="10"/>
        <v>G8</v>
      </c>
      <c r="F80" t="s">
        <v>390</v>
      </c>
      <c r="G80" t="s">
        <v>761</v>
      </c>
      <c r="H80" s="1">
        <v>0.13100000000000001</v>
      </c>
      <c r="I80" s="1">
        <v>1.7110000000000001</v>
      </c>
      <c r="J80" s="1">
        <f t="shared" si="7"/>
        <v>13.061068702290076</v>
      </c>
      <c r="K80" s="1">
        <f t="shared" si="8"/>
        <v>0.96154206944947707</v>
      </c>
      <c r="M80" s="1">
        <f t="shared" si="9"/>
        <v>1.0677067082683307</v>
      </c>
    </row>
    <row r="81" spans="1:13">
      <c r="A81">
        <v>12</v>
      </c>
      <c r="B81">
        <v>7</v>
      </c>
      <c r="C81" t="s">
        <v>237</v>
      </c>
      <c r="D81">
        <v>9</v>
      </c>
      <c r="E81" t="str">
        <f t="shared" si="10"/>
        <v>G9</v>
      </c>
      <c r="F81" t="s">
        <v>1134</v>
      </c>
      <c r="G81" t="s">
        <v>1135</v>
      </c>
      <c r="H81" s="1">
        <v>0.14699999999999999</v>
      </c>
      <c r="I81" s="1">
        <v>2.3180000000000001</v>
      </c>
      <c r="J81" s="1">
        <f t="shared" si="7"/>
        <v>15.768707482993198</v>
      </c>
      <c r="K81" s="1">
        <f t="shared" si="8"/>
        <v>1.1608755739170289</v>
      </c>
      <c r="M81" s="1">
        <f t="shared" si="9"/>
        <v>1.4464898595943838</v>
      </c>
    </row>
    <row r="82" spans="1:13">
      <c r="A82">
        <v>2</v>
      </c>
      <c r="B82">
        <v>7</v>
      </c>
      <c r="C82" t="s">
        <v>237</v>
      </c>
      <c r="D82">
        <v>10</v>
      </c>
      <c r="E82" t="str">
        <f t="shared" si="10"/>
        <v>G10</v>
      </c>
      <c r="F82" t="s">
        <v>1136</v>
      </c>
      <c r="H82" s="1">
        <v>0.16400000000000001</v>
      </c>
      <c r="I82" s="1">
        <v>2.0720000000000001</v>
      </c>
      <c r="J82" s="1">
        <f t="shared" si="7"/>
        <v>12.634146341463415</v>
      </c>
      <c r="K82" s="1">
        <f t="shared" si="8"/>
        <v>0.93011249659595197</v>
      </c>
      <c r="M82" s="1">
        <f t="shared" si="9"/>
        <v>1.2929797191887675</v>
      </c>
    </row>
    <row r="83" spans="1:13">
      <c r="A83">
        <v>3</v>
      </c>
      <c r="B83">
        <v>7</v>
      </c>
      <c r="C83" t="s">
        <v>237</v>
      </c>
      <c r="D83">
        <v>11</v>
      </c>
      <c r="E83" t="str">
        <f t="shared" si="10"/>
        <v>G11</v>
      </c>
      <c r="F83" t="s">
        <v>1137</v>
      </c>
      <c r="G83" t="s">
        <v>1138</v>
      </c>
      <c r="H83" s="1">
        <v>0.161</v>
      </c>
      <c r="I83" s="1">
        <v>2.2250000000000001</v>
      </c>
      <c r="J83" s="1">
        <f t="shared" si="7"/>
        <v>13.819875776397515</v>
      </c>
      <c r="K83" s="1">
        <f t="shared" si="8"/>
        <v>1.017404644019829</v>
      </c>
      <c r="M83" s="1">
        <f t="shared" si="9"/>
        <v>1.3884555382215289</v>
      </c>
    </row>
    <row r="84" spans="1:13">
      <c r="A84">
        <v>4</v>
      </c>
      <c r="B84">
        <v>7</v>
      </c>
      <c r="C84" t="s">
        <v>237</v>
      </c>
      <c r="D84">
        <v>12</v>
      </c>
      <c r="E84" t="str">
        <f t="shared" si="10"/>
        <v>G12</v>
      </c>
      <c r="F84" t="s">
        <v>1139</v>
      </c>
      <c r="G84" t="s">
        <v>1140</v>
      </c>
      <c r="H84" s="1">
        <v>0.156</v>
      </c>
      <c r="I84" s="1">
        <v>1.599</v>
      </c>
      <c r="J84" s="1">
        <f t="shared" si="7"/>
        <v>10.25</v>
      </c>
      <c r="K84" s="1">
        <f t="shared" si="8"/>
        <v>0.75459416350279684</v>
      </c>
      <c r="M84" s="1">
        <f t="shared" si="9"/>
        <v>0.99781591263650538</v>
      </c>
    </row>
    <row r="85" spans="1:13">
      <c r="A85">
        <v>1</v>
      </c>
      <c r="B85">
        <v>7</v>
      </c>
      <c r="C85" t="s">
        <v>571</v>
      </c>
      <c r="D85">
        <v>1</v>
      </c>
      <c r="E85" t="str">
        <f t="shared" si="10"/>
        <v>H1</v>
      </c>
      <c r="F85" t="s">
        <v>1635</v>
      </c>
      <c r="G85" t="s">
        <v>1636</v>
      </c>
      <c r="H85" s="1">
        <v>0.112</v>
      </c>
      <c r="I85" s="1">
        <v>1.6319999999999999</v>
      </c>
      <c r="J85" s="1">
        <f t="shared" si="7"/>
        <v>14.571428571428569</v>
      </c>
      <c r="K85" s="1">
        <f t="shared" si="8"/>
        <v>1.072733166233941</v>
      </c>
      <c r="M85" s="1">
        <f t="shared" si="9"/>
        <v>1.0184087363494538</v>
      </c>
    </row>
    <row r="86" spans="1:13">
      <c r="A86">
        <v>5</v>
      </c>
      <c r="B86">
        <v>7</v>
      </c>
      <c r="C86" t="s">
        <v>571</v>
      </c>
      <c r="D86">
        <v>2</v>
      </c>
      <c r="E86" t="str">
        <f t="shared" si="10"/>
        <v>H2</v>
      </c>
      <c r="F86" t="s">
        <v>1637</v>
      </c>
      <c r="G86" t="s">
        <v>1638</v>
      </c>
      <c r="H86" s="1">
        <v>0.1</v>
      </c>
      <c r="I86" s="1">
        <v>1.179</v>
      </c>
      <c r="J86" s="1">
        <f t="shared" si="7"/>
        <v>11.79</v>
      </c>
      <c r="K86" s="1">
        <f t="shared" si="8"/>
        <v>0.86796733538516824</v>
      </c>
      <c r="M86" s="1">
        <f t="shared" si="9"/>
        <v>0.73572542901716065</v>
      </c>
    </row>
    <row r="87" spans="1:13">
      <c r="A87">
        <v>6</v>
      </c>
      <c r="B87">
        <v>7</v>
      </c>
      <c r="C87" t="s">
        <v>571</v>
      </c>
      <c r="D87">
        <v>3</v>
      </c>
      <c r="E87" t="str">
        <f t="shared" si="10"/>
        <v>H3</v>
      </c>
      <c r="F87" t="s">
        <v>1639</v>
      </c>
      <c r="G87" t="s">
        <v>1640</v>
      </c>
      <c r="H87" s="1">
        <v>0.113</v>
      </c>
      <c r="I87" s="1">
        <v>1.5580000000000001</v>
      </c>
      <c r="J87" s="1">
        <f t="shared" si="7"/>
        <v>13.787610619469026</v>
      </c>
      <c r="K87" s="1">
        <f t="shared" si="8"/>
        <v>1.0150293172780984</v>
      </c>
      <c r="M87" s="1">
        <f t="shared" si="9"/>
        <v>0.97223088923556944</v>
      </c>
    </row>
    <row r="88" spans="1:13">
      <c r="A88">
        <v>7</v>
      </c>
      <c r="B88">
        <v>7</v>
      </c>
      <c r="C88" t="s">
        <v>571</v>
      </c>
      <c r="D88">
        <v>4</v>
      </c>
      <c r="E88" t="str">
        <f t="shared" si="10"/>
        <v>H4</v>
      </c>
      <c r="F88" t="s">
        <v>1641</v>
      </c>
      <c r="G88" t="s">
        <v>1642</v>
      </c>
      <c r="H88" s="1">
        <v>6.0999999999999999E-2</v>
      </c>
      <c r="I88" s="1">
        <v>1.5760000000000001</v>
      </c>
      <c r="J88" s="1">
        <f t="shared" si="7"/>
        <v>25.836065573770494</v>
      </c>
      <c r="K88" s="1">
        <f t="shared" si="8"/>
        <v>1.9020238331553905</v>
      </c>
      <c r="M88" s="1">
        <f t="shared" si="9"/>
        <v>0.9834633385335414</v>
      </c>
    </row>
    <row r="89" spans="1:13">
      <c r="A89">
        <v>8</v>
      </c>
      <c r="B89">
        <v>7</v>
      </c>
      <c r="C89" t="s">
        <v>571</v>
      </c>
      <c r="D89">
        <v>5</v>
      </c>
      <c r="E89" t="str">
        <f t="shared" si="10"/>
        <v>H5</v>
      </c>
      <c r="F89" t="s">
        <v>1643</v>
      </c>
      <c r="G89" t="s">
        <v>1644</v>
      </c>
      <c r="H89" s="1">
        <v>6.3E-2</v>
      </c>
      <c r="I89" s="1">
        <v>9.9000000000000005E-2</v>
      </c>
      <c r="J89" s="1">
        <f t="shared" si="7"/>
        <v>1.5714285714285714</v>
      </c>
      <c r="K89" s="1">
        <f t="shared" si="8"/>
        <v>0.11568691008405248</v>
      </c>
      <c r="M89" s="1">
        <f t="shared" si="9"/>
        <v>6.1778471138845555E-2</v>
      </c>
    </row>
    <row r="90" spans="1:13">
      <c r="A90">
        <v>9</v>
      </c>
      <c r="B90">
        <v>7</v>
      </c>
      <c r="C90" t="s">
        <v>571</v>
      </c>
      <c r="D90">
        <v>6</v>
      </c>
      <c r="E90" t="str">
        <f t="shared" si="10"/>
        <v>H6</v>
      </c>
      <c r="F90" t="s">
        <v>1645</v>
      </c>
      <c r="G90" t="s">
        <v>1646</v>
      </c>
      <c r="H90" s="1">
        <v>0.106</v>
      </c>
      <c r="I90" s="1">
        <v>1.79</v>
      </c>
      <c r="J90" s="1">
        <f t="shared" si="7"/>
        <v>16.886792452830189</v>
      </c>
      <c r="K90" s="1">
        <f t="shared" si="8"/>
        <v>1.2431878073354867</v>
      </c>
      <c r="M90" s="1">
        <f t="shared" si="9"/>
        <v>1.1170046801872076</v>
      </c>
    </row>
    <row r="91" spans="1:13">
      <c r="A91">
        <v>10</v>
      </c>
      <c r="B91">
        <v>7</v>
      </c>
      <c r="C91" t="s">
        <v>571</v>
      </c>
      <c r="D91">
        <v>7</v>
      </c>
      <c r="E91" t="str">
        <f t="shared" si="10"/>
        <v>H7</v>
      </c>
      <c r="F91" t="s">
        <v>1647</v>
      </c>
      <c r="G91" t="s">
        <v>1648</v>
      </c>
      <c r="H91" s="1">
        <v>0.153</v>
      </c>
      <c r="I91" s="1">
        <v>1.1850000000000001</v>
      </c>
      <c r="J91" s="1">
        <f t="shared" si="7"/>
        <v>7.7450980392156872</v>
      </c>
      <c r="K91" s="1">
        <f t="shared" si="8"/>
        <v>0.57018592938040136</v>
      </c>
      <c r="M91" s="1">
        <f t="shared" si="9"/>
        <v>0.73946957878315134</v>
      </c>
    </row>
    <row r="92" spans="1:13">
      <c r="A92">
        <v>11</v>
      </c>
      <c r="B92">
        <v>7</v>
      </c>
      <c r="C92" t="s">
        <v>571</v>
      </c>
      <c r="D92">
        <v>8</v>
      </c>
      <c r="E92" t="str">
        <f t="shared" si="10"/>
        <v>H8</v>
      </c>
      <c r="F92" t="s">
        <v>1649</v>
      </c>
      <c r="G92" t="s">
        <v>1650</v>
      </c>
      <c r="H92" s="1">
        <v>0.104</v>
      </c>
      <c r="I92" s="1">
        <v>1.446</v>
      </c>
      <c r="J92" s="1">
        <f t="shared" si="7"/>
        <v>13.903846153846153</v>
      </c>
      <c r="K92" s="1">
        <f t="shared" si="8"/>
        <v>1.0235864544324993</v>
      </c>
      <c r="M92" s="1">
        <f t="shared" si="9"/>
        <v>0.90234009360374412</v>
      </c>
    </row>
    <row r="93" spans="1:13">
      <c r="A93">
        <v>12</v>
      </c>
      <c r="B93">
        <v>7</v>
      </c>
      <c r="C93" t="s">
        <v>571</v>
      </c>
      <c r="D93">
        <v>9</v>
      </c>
      <c r="E93" t="str">
        <f t="shared" si="10"/>
        <v>H9</v>
      </c>
      <c r="F93" t="s">
        <v>1651</v>
      </c>
      <c r="G93" t="s">
        <v>1652</v>
      </c>
      <c r="H93" s="1">
        <v>0.14499999999999999</v>
      </c>
      <c r="I93" s="1">
        <v>1.94</v>
      </c>
      <c r="J93" s="1">
        <f t="shared" si="7"/>
        <v>13.379310344827587</v>
      </c>
      <c r="K93" s="1">
        <f t="shared" si="8"/>
        <v>0.98497068272190147</v>
      </c>
      <c r="M93" s="1">
        <f t="shared" si="9"/>
        <v>1.2106084243369735</v>
      </c>
    </row>
    <row r="94" spans="1:13">
      <c r="A94">
        <v>2</v>
      </c>
      <c r="B94">
        <v>7</v>
      </c>
      <c r="C94" t="s">
        <v>571</v>
      </c>
      <c r="D94">
        <v>10</v>
      </c>
      <c r="E94" t="str">
        <f t="shared" si="10"/>
        <v>H10</v>
      </c>
      <c r="F94" t="s">
        <v>1653</v>
      </c>
      <c r="G94" t="s">
        <v>1654</v>
      </c>
      <c r="H94" s="1">
        <v>0.16200000000000001</v>
      </c>
      <c r="I94" s="1">
        <v>1.647</v>
      </c>
      <c r="J94" s="1">
        <f t="shared" si="7"/>
        <v>10.166666666666666</v>
      </c>
      <c r="K94" s="1">
        <f t="shared" si="8"/>
        <v>0.74845925160440008</v>
      </c>
      <c r="M94" s="1">
        <f t="shared" si="9"/>
        <v>1.0277691107644307</v>
      </c>
    </row>
    <row r="95" spans="1:13">
      <c r="A95">
        <v>3</v>
      </c>
      <c r="B95">
        <v>7</v>
      </c>
      <c r="C95" t="s">
        <v>571</v>
      </c>
      <c r="D95">
        <v>11</v>
      </c>
      <c r="E95" t="str">
        <f t="shared" si="10"/>
        <v>H11</v>
      </c>
      <c r="F95" t="s">
        <v>1655</v>
      </c>
      <c r="G95" t="s">
        <v>1656</v>
      </c>
      <c r="H95" s="1">
        <v>0.16500000000000001</v>
      </c>
      <c r="I95" s="1">
        <v>2.1560000000000001</v>
      </c>
      <c r="J95" s="1">
        <f t="shared" si="7"/>
        <v>13.066666666666666</v>
      </c>
      <c r="K95" s="1">
        <f t="shared" si="8"/>
        <v>0.96195418566860602</v>
      </c>
      <c r="M95" s="1">
        <f t="shared" si="9"/>
        <v>1.3453978159126365</v>
      </c>
    </row>
    <row r="96" spans="1:13">
      <c r="A96">
        <v>4</v>
      </c>
      <c r="B96">
        <v>7</v>
      </c>
      <c r="C96" t="s">
        <v>571</v>
      </c>
      <c r="D96">
        <v>12</v>
      </c>
      <c r="E96" t="str">
        <f t="shared" si="10"/>
        <v>H12</v>
      </c>
      <c r="F96" t="s">
        <v>1657</v>
      </c>
      <c r="G96" t="s">
        <v>1658</v>
      </c>
      <c r="H96" s="1">
        <v>0.159</v>
      </c>
      <c r="I96" s="1">
        <v>2.5680000000000001</v>
      </c>
      <c r="J96" s="1">
        <f t="shared" si="7"/>
        <v>16.150943396226417</v>
      </c>
      <c r="K96" s="1">
        <f t="shared" si="8"/>
        <v>1.1890153777420971</v>
      </c>
      <c r="M96" s="1">
        <f t="shared" si="9"/>
        <v>1.6024960998439937</v>
      </c>
    </row>
    <row r="98" spans="8:10">
      <c r="H98" s="1">
        <f>MEDIAN(H1:H96)</f>
        <v>0.1205</v>
      </c>
      <c r="I98" s="1">
        <f>MEDIAN(I1:I96)</f>
        <v>1.6025</v>
      </c>
      <c r="J98" s="1">
        <f>MEDIAN(J1:J96)</f>
        <v>13.583460482148308</v>
      </c>
    </row>
    <row r="99" spans="8:10">
      <c r="H99" s="1">
        <f>AVERAGE(H1:H96)</f>
        <v>0.12427083333333332</v>
      </c>
      <c r="I99" s="1">
        <f>AVERAGE(I1:I96)</f>
        <v>1.6850104166666664</v>
      </c>
      <c r="J99" s="1">
        <f>AVERAGE(J1:J96)</f>
        <v>13.890570602164926</v>
      </c>
    </row>
  </sheetData>
  <phoneticPr fontId="1"/>
  <conditionalFormatting sqref="K1:K1048576">
    <cfRule type="cellIs" dxfId="9" priority="0" stopIfTrue="1" operator="lessThanOrEqual">
      <formula>0.6</formula>
    </cfRule>
    <cfRule type="cellIs" dxfId="8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99"/>
  <sheetViews>
    <sheetView topLeftCell="C1" workbookViewId="0">
      <selection activeCell="P29" sqref="P29"/>
    </sheetView>
  </sheetViews>
  <sheetFormatPr baseColWidth="10" defaultRowHeight="13"/>
  <cols>
    <col min="1" max="16384" width="10.7109375" style="1"/>
  </cols>
  <sheetData>
    <row r="1" spans="1:13">
      <c r="A1">
        <v>1</v>
      </c>
      <c r="B1">
        <v>8</v>
      </c>
      <c r="C1" t="s">
        <v>397</v>
      </c>
      <c r="D1">
        <v>1</v>
      </c>
      <c r="E1" t="str">
        <f>CONCATENATE(C1,D1)</f>
        <v>A1</v>
      </c>
      <c r="F1" t="s">
        <v>1659</v>
      </c>
      <c r="H1">
        <v>0.114</v>
      </c>
      <c r="I1">
        <v>2.0920000000000001</v>
      </c>
      <c r="J1" s="1">
        <f t="shared" ref="J1:J32" si="0">I1/H1</f>
        <v>18.350877192982455</v>
      </c>
      <c r="K1" s="1">
        <f t="shared" ref="K1:K32" si="1">J1/$J$98</f>
        <v>1.5086595483322307</v>
      </c>
      <c r="M1" s="1">
        <f t="shared" ref="M1:M64" si="2">I1/$I$98</f>
        <v>1.2291421856639249</v>
      </c>
    </row>
    <row r="2" spans="1:13">
      <c r="A2">
        <v>2</v>
      </c>
      <c r="B2">
        <v>8</v>
      </c>
      <c r="C2" t="s">
        <v>397</v>
      </c>
      <c r="D2">
        <v>10</v>
      </c>
      <c r="E2" t="str">
        <f t="shared" ref="E2:E65" si="3">CONCATENATE(C2,D2)</f>
        <v>A10</v>
      </c>
      <c r="F2" t="s">
        <v>1672</v>
      </c>
      <c r="H2">
        <v>0.156</v>
      </c>
      <c r="I2">
        <v>1.7250000000000001</v>
      </c>
      <c r="J2" s="1">
        <f t="shared" si="0"/>
        <v>11.057692307692308</v>
      </c>
      <c r="K2" s="1">
        <f t="shared" si="1"/>
        <v>0.9090733324126502</v>
      </c>
      <c r="M2" s="1">
        <f t="shared" si="2"/>
        <v>1.0135135135135136</v>
      </c>
    </row>
    <row r="3" spans="1:13">
      <c r="A3">
        <v>3</v>
      </c>
      <c r="B3">
        <v>8</v>
      </c>
      <c r="C3" t="s">
        <v>397</v>
      </c>
      <c r="D3">
        <v>11</v>
      </c>
      <c r="E3" t="str">
        <f t="shared" si="3"/>
        <v>A11</v>
      </c>
      <c r="F3" t="s">
        <v>1673</v>
      </c>
      <c r="G3" t="s">
        <v>1674</v>
      </c>
      <c r="H3">
        <v>0.123</v>
      </c>
      <c r="I3">
        <v>1.5029999999999999</v>
      </c>
      <c r="J3" s="1">
        <f t="shared" si="0"/>
        <v>12.219512195121951</v>
      </c>
      <c r="K3" s="1">
        <f t="shared" si="1"/>
        <v>1.0045886937863993</v>
      </c>
      <c r="M3" s="1">
        <f t="shared" si="2"/>
        <v>0.88307873090481781</v>
      </c>
    </row>
    <row r="4" spans="1:13">
      <c r="A4">
        <v>4</v>
      </c>
      <c r="B4">
        <v>8</v>
      </c>
      <c r="C4" t="s">
        <v>397</v>
      </c>
      <c r="D4">
        <v>12</v>
      </c>
      <c r="E4" t="str">
        <f t="shared" si="3"/>
        <v>A12</v>
      </c>
      <c r="F4" t="s">
        <v>1675</v>
      </c>
      <c r="H4">
        <v>0.16400000000000001</v>
      </c>
      <c r="I4">
        <v>1.7829999999999999</v>
      </c>
      <c r="J4" s="1">
        <f t="shared" si="0"/>
        <v>10.871951219512194</v>
      </c>
      <c r="K4" s="1">
        <f t="shared" si="1"/>
        <v>0.89380321408241004</v>
      </c>
      <c r="M4" s="1">
        <f t="shared" si="2"/>
        <v>1.0475910693301997</v>
      </c>
    </row>
    <row r="5" spans="1:13">
      <c r="A5">
        <v>5</v>
      </c>
      <c r="B5">
        <v>8</v>
      </c>
      <c r="C5" t="s">
        <v>397</v>
      </c>
      <c r="D5">
        <v>2</v>
      </c>
      <c r="E5" t="str">
        <f t="shared" si="3"/>
        <v>A2</v>
      </c>
      <c r="F5" t="s">
        <v>1660</v>
      </c>
      <c r="G5" t="s">
        <v>1661</v>
      </c>
      <c r="H5">
        <v>0.108</v>
      </c>
      <c r="I5">
        <v>1.875</v>
      </c>
      <c r="J5" s="1">
        <f t="shared" si="0"/>
        <v>17.361111111111111</v>
      </c>
      <c r="K5" s="1">
        <f t="shared" si="1"/>
        <v>1.4272890484739675</v>
      </c>
      <c r="M5" s="1">
        <f t="shared" si="2"/>
        <v>1.1016451233842539</v>
      </c>
    </row>
    <row r="6" spans="1:13">
      <c r="A6">
        <v>6</v>
      </c>
      <c r="B6">
        <v>8</v>
      </c>
      <c r="C6" t="s">
        <v>397</v>
      </c>
      <c r="D6">
        <v>3</v>
      </c>
      <c r="E6" t="str">
        <f t="shared" si="3"/>
        <v>A3</v>
      </c>
      <c r="F6" t="s">
        <v>1662</v>
      </c>
      <c r="G6" t="s">
        <v>1663</v>
      </c>
      <c r="H6">
        <v>0.12</v>
      </c>
      <c r="I6">
        <v>1.911</v>
      </c>
      <c r="J6" s="1">
        <f t="shared" si="0"/>
        <v>15.925000000000001</v>
      </c>
      <c r="K6" s="1">
        <f t="shared" si="1"/>
        <v>1.3092236983842012</v>
      </c>
      <c r="M6" s="1">
        <f t="shared" si="2"/>
        <v>1.1227967097532316</v>
      </c>
    </row>
    <row r="7" spans="1:13">
      <c r="A7">
        <v>7</v>
      </c>
      <c r="B7">
        <v>8</v>
      </c>
      <c r="C7" t="s">
        <v>397</v>
      </c>
      <c r="D7">
        <v>4</v>
      </c>
      <c r="E7" t="str">
        <f t="shared" si="3"/>
        <v>A4</v>
      </c>
      <c r="F7" t="s">
        <v>1664</v>
      </c>
      <c r="G7" t="s">
        <v>1665</v>
      </c>
      <c r="H7">
        <v>0.14499999999999999</v>
      </c>
      <c r="I7">
        <v>2.0510000000000002</v>
      </c>
      <c r="J7" s="1">
        <f t="shared" si="0"/>
        <v>14.144827586206899</v>
      </c>
      <c r="K7" s="1">
        <f t="shared" si="1"/>
        <v>1.1628724323655051</v>
      </c>
      <c r="M7" s="1">
        <f t="shared" si="2"/>
        <v>1.2050528789659225</v>
      </c>
    </row>
    <row r="8" spans="1:13">
      <c r="A8">
        <v>8</v>
      </c>
      <c r="B8">
        <v>8</v>
      </c>
      <c r="C8" t="s">
        <v>397</v>
      </c>
      <c r="D8">
        <v>5</v>
      </c>
      <c r="E8" t="str">
        <f t="shared" si="3"/>
        <v>A5</v>
      </c>
      <c r="F8" t="s">
        <v>1666</v>
      </c>
      <c r="H8">
        <v>0.13600000000000001</v>
      </c>
      <c r="I8">
        <v>1.526</v>
      </c>
      <c r="J8" s="1">
        <f t="shared" si="0"/>
        <v>11.220588235294118</v>
      </c>
      <c r="K8" s="1">
        <f t="shared" si="1"/>
        <v>0.92246530784665748</v>
      </c>
      <c r="M8" s="1">
        <f t="shared" si="2"/>
        <v>0.89659224441833141</v>
      </c>
    </row>
    <row r="9" spans="1:13">
      <c r="A9">
        <v>9</v>
      </c>
      <c r="B9">
        <v>8</v>
      </c>
      <c r="C9" t="s">
        <v>397</v>
      </c>
      <c r="D9">
        <v>6</v>
      </c>
      <c r="E9" t="str">
        <f t="shared" si="3"/>
        <v>A6</v>
      </c>
      <c r="F9" t="s">
        <v>1667</v>
      </c>
      <c r="H9">
        <v>0.129</v>
      </c>
      <c r="I9">
        <v>1.173</v>
      </c>
      <c r="J9" s="1">
        <f t="shared" si="0"/>
        <v>9.0930232558139537</v>
      </c>
      <c r="K9" s="1">
        <f t="shared" si="1"/>
        <v>0.74755425660723973</v>
      </c>
      <c r="M9" s="1">
        <f t="shared" si="2"/>
        <v>0.68918918918918926</v>
      </c>
    </row>
    <row r="10" spans="1:13">
      <c r="A10">
        <v>10</v>
      </c>
      <c r="B10">
        <v>8</v>
      </c>
      <c r="C10" t="s">
        <v>397</v>
      </c>
      <c r="D10">
        <v>7</v>
      </c>
      <c r="E10" t="str">
        <f t="shared" si="3"/>
        <v>A7</v>
      </c>
      <c r="F10" t="s">
        <v>1668</v>
      </c>
      <c r="H10">
        <v>0.13500000000000001</v>
      </c>
      <c r="I10">
        <v>1.7070000000000001</v>
      </c>
      <c r="J10" s="1">
        <f t="shared" si="0"/>
        <v>12.644444444444444</v>
      </c>
      <c r="K10" s="1">
        <f t="shared" si="1"/>
        <v>1.03952315978456</v>
      </c>
      <c r="M10" s="1">
        <f t="shared" si="2"/>
        <v>1.0029377203290248</v>
      </c>
    </row>
    <row r="11" spans="1:13">
      <c r="A11">
        <v>11</v>
      </c>
      <c r="B11">
        <v>8</v>
      </c>
      <c r="C11" t="s">
        <v>397</v>
      </c>
      <c r="D11">
        <v>8</v>
      </c>
      <c r="E11" t="str">
        <f t="shared" si="3"/>
        <v>A8</v>
      </c>
      <c r="F11" t="s">
        <v>1669</v>
      </c>
      <c r="H11">
        <v>0.153</v>
      </c>
      <c r="I11">
        <v>1.696</v>
      </c>
      <c r="J11" s="1">
        <f t="shared" si="0"/>
        <v>11.084967320261438</v>
      </c>
      <c r="K11" s="1">
        <f t="shared" si="1"/>
        <v>0.91131566163269606</v>
      </c>
      <c r="M11" s="1">
        <f t="shared" si="2"/>
        <v>0.99647473560517041</v>
      </c>
    </row>
    <row r="12" spans="1:13">
      <c r="A12">
        <v>12</v>
      </c>
      <c r="B12">
        <v>8</v>
      </c>
      <c r="C12" t="s">
        <v>397</v>
      </c>
      <c r="D12">
        <v>9</v>
      </c>
      <c r="E12" t="str">
        <f t="shared" si="3"/>
        <v>A9</v>
      </c>
      <c r="F12" t="s">
        <v>1670</v>
      </c>
      <c r="G12" t="s">
        <v>1671</v>
      </c>
      <c r="H12">
        <v>0.187</v>
      </c>
      <c r="I12">
        <v>2.0379999999999998</v>
      </c>
      <c r="J12" s="1">
        <f t="shared" si="0"/>
        <v>10.898395721925132</v>
      </c>
      <c r="K12" s="1">
        <f t="shared" si="1"/>
        <v>0.89597726552674262</v>
      </c>
      <c r="M12" s="1">
        <f t="shared" si="2"/>
        <v>1.1974148061104581</v>
      </c>
    </row>
    <row r="13" spans="1:13">
      <c r="A13">
        <v>1</v>
      </c>
      <c r="B13">
        <v>8</v>
      </c>
      <c r="C13" t="s">
        <v>74</v>
      </c>
      <c r="D13">
        <v>1</v>
      </c>
      <c r="E13" t="str">
        <f t="shared" si="3"/>
        <v>B1</v>
      </c>
      <c r="F13" t="s">
        <v>1676</v>
      </c>
      <c r="G13" t="s">
        <v>1677</v>
      </c>
      <c r="H13">
        <v>0.108</v>
      </c>
      <c r="I13">
        <v>2.2930000000000001</v>
      </c>
      <c r="J13" s="1">
        <f t="shared" si="0"/>
        <v>21.231481481481485</v>
      </c>
      <c r="K13" s="1">
        <f t="shared" si="1"/>
        <v>1.7454793536804309</v>
      </c>
      <c r="M13" s="1">
        <f t="shared" si="2"/>
        <v>1.347238542890717</v>
      </c>
    </row>
    <row r="14" spans="1:13">
      <c r="A14">
        <v>2</v>
      </c>
      <c r="B14">
        <v>8</v>
      </c>
      <c r="C14" t="s">
        <v>74</v>
      </c>
      <c r="D14">
        <v>10</v>
      </c>
      <c r="E14" t="str">
        <f t="shared" si="3"/>
        <v>B10</v>
      </c>
      <c r="F14" t="s">
        <v>1531</v>
      </c>
      <c r="H14">
        <v>0.17199999999999999</v>
      </c>
      <c r="I14">
        <v>2.2919999999999998</v>
      </c>
      <c r="J14" s="1">
        <f t="shared" si="0"/>
        <v>13.325581395348838</v>
      </c>
      <c r="K14" s="1">
        <f t="shared" si="1"/>
        <v>1.0955206880714792</v>
      </c>
      <c r="M14" s="1">
        <f t="shared" si="2"/>
        <v>1.3466509988249118</v>
      </c>
    </row>
    <row r="15" spans="1:13">
      <c r="A15">
        <v>3</v>
      </c>
      <c r="B15">
        <v>8</v>
      </c>
      <c r="C15" t="s">
        <v>74</v>
      </c>
      <c r="D15">
        <v>11</v>
      </c>
      <c r="E15" t="str">
        <f t="shared" si="3"/>
        <v>B11</v>
      </c>
      <c r="F15" t="s">
        <v>1532</v>
      </c>
      <c r="H15">
        <v>0.127</v>
      </c>
      <c r="I15">
        <v>1.89</v>
      </c>
      <c r="J15" s="1">
        <f t="shared" si="0"/>
        <v>14.881889763779526</v>
      </c>
      <c r="K15" s="3">
        <f t="shared" si="1"/>
        <v>1.223467676953307</v>
      </c>
      <c r="M15" s="1">
        <f t="shared" si="2"/>
        <v>1.1104582843713278</v>
      </c>
    </row>
    <row r="16" spans="1:13">
      <c r="A16">
        <v>4</v>
      </c>
      <c r="B16">
        <v>8</v>
      </c>
      <c r="C16" t="s">
        <v>74</v>
      </c>
      <c r="D16">
        <v>12</v>
      </c>
      <c r="E16" t="str">
        <f t="shared" si="3"/>
        <v>B12</v>
      </c>
      <c r="F16" t="s">
        <v>1533</v>
      </c>
      <c r="G16" t="s">
        <v>1534</v>
      </c>
      <c r="H16">
        <v>0.128</v>
      </c>
      <c r="I16">
        <v>1.5649999999999999</v>
      </c>
      <c r="J16" s="1">
        <f t="shared" si="0"/>
        <v>12.2265625</v>
      </c>
      <c r="K16" s="1">
        <f t="shared" si="1"/>
        <v>1.0051683123877917</v>
      </c>
      <c r="M16" s="1">
        <f t="shared" si="2"/>
        <v>0.91950646298472383</v>
      </c>
    </row>
    <row r="17" spans="1:13">
      <c r="A17">
        <v>5</v>
      </c>
      <c r="B17">
        <v>8</v>
      </c>
      <c r="C17" t="s">
        <v>74</v>
      </c>
      <c r="D17">
        <v>2</v>
      </c>
      <c r="E17" t="str">
        <f t="shared" si="3"/>
        <v>B2</v>
      </c>
      <c r="F17" t="s">
        <v>1678</v>
      </c>
      <c r="H17">
        <v>0.11899999999999999</v>
      </c>
      <c r="I17">
        <v>1.8740000000000001</v>
      </c>
      <c r="J17" s="1">
        <f t="shared" si="0"/>
        <v>15.747899159663866</v>
      </c>
      <c r="K17" s="1">
        <f t="shared" si="1"/>
        <v>1.2946639108066924</v>
      </c>
      <c r="M17" s="1">
        <f t="shared" si="2"/>
        <v>1.1010575793184489</v>
      </c>
    </row>
    <row r="18" spans="1:13">
      <c r="A18">
        <v>6</v>
      </c>
      <c r="B18">
        <v>8</v>
      </c>
      <c r="C18" t="s">
        <v>74</v>
      </c>
      <c r="D18">
        <v>3</v>
      </c>
      <c r="E18" t="str">
        <f t="shared" si="3"/>
        <v>B3</v>
      </c>
      <c r="F18" t="s">
        <v>1679</v>
      </c>
      <c r="G18" t="s">
        <v>1680</v>
      </c>
      <c r="H18">
        <v>0.11700000000000001</v>
      </c>
      <c r="I18">
        <v>1.7689999999999999</v>
      </c>
      <c r="J18" s="1">
        <f t="shared" si="0"/>
        <v>15.119658119658117</v>
      </c>
      <c r="K18" s="1">
        <f t="shared" si="1"/>
        <v>1.2430150531694515</v>
      </c>
      <c r="M18" s="1">
        <f t="shared" si="2"/>
        <v>1.0393654524089306</v>
      </c>
    </row>
    <row r="19" spans="1:13">
      <c r="A19">
        <v>7</v>
      </c>
      <c r="B19">
        <v>8</v>
      </c>
      <c r="C19" t="s">
        <v>74</v>
      </c>
      <c r="D19">
        <v>4</v>
      </c>
      <c r="E19" t="str">
        <f t="shared" si="3"/>
        <v>B4</v>
      </c>
      <c r="F19" t="s">
        <v>1681</v>
      </c>
      <c r="G19" t="s">
        <v>1189</v>
      </c>
      <c r="H19">
        <v>0.12</v>
      </c>
      <c r="I19">
        <v>1.589</v>
      </c>
      <c r="J19" s="1">
        <f t="shared" si="0"/>
        <v>13.241666666666667</v>
      </c>
      <c r="K19" s="1">
        <f t="shared" si="1"/>
        <v>1.0886219030520645</v>
      </c>
      <c r="M19" s="1">
        <f t="shared" si="2"/>
        <v>0.93360752056404228</v>
      </c>
    </row>
    <row r="20" spans="1:13">
      <c r="A20">
        <v>8</v>
      </c>
      <c r="B20">
        <v>8</v>
      </c>
      <c r="C20" t="s">
        <v>74</v>
      </c>
      <c r="D20">
        <v>5</v>
      </c>
      <c r="E20" t="str">
        <f t="shared" si="3"/>
        <v>B5</v>
      </c>
      <c r="F20" t="s">
        <v>1190</v>
      </c>
      <c r="H20">
        <v>0.121</v>
      </c>
      <c r="I20">
        <v>2.234</v>
      </c>
      <c r="J20" s="1">
        <f t="shared" si="0"/>
        <v>18.462809917355372</v>
      </c>
      <c r="K20" s="1">
        <f t="shared" si="1"/>
        <v>1.517861744588038</v>
      </c>
      <c r="M20" s="1">
        <f t="shared" si="2"/>
        <v>1.3125734430082256</v>
      </c>
    </row>
    <row r="21" spans="1:13">
      <c r="A21">
        <v>9</v>
      </c>
      <c r="B21">
        <v>8</v>
      </c>
      <c r="C21" t="s">
        <v>74</v>
      </c>
      <c r="D21">
        <v>6</v>
      </c>
      <c r="E21" t="str">
        <f t="shared" si="3"/>
        <v>B6</v>
      </c>
      <c r="F21" t="s">
        <v>1191</v>
      </c>
      <c r="G21" t="s">
        <v>1192</v>
      </c>
      <c r="H21">
        <v>9.7000000000000003E-2</v>
      </c>
      <c r="I21">
        <v>1.859</v>
      </c>
      <c r="J21" s="1">
        <f t="shared" si="0"/>
        <v>19.164948453608247</v>
      </c>
      <c r="K21" s="1">
        <f t="shared" si="1"/>
        <v>1.5755858520424215</v>
      </c>
      <c r="M21" s="1">
        <f t="shared" si="2"/>
        <v>1.0922444183313749</v>
      </c>
    </row>
    <row r="22" spans="1:13">
      <c r="A22">
        <v>10</v>
      </c>
      <c r="B22">
        <v>8</v>
      </c>
      <c r="C22" t="s">
        <v>74</v>
      </c>
      <c r="D22">
        <v>7</v>
      </c>
      <c r="E22" t="str">
        <f t="shared" si="3"/>
        <v>B7</v>
      </c>
      <c r="F22" t="s">
        <v>1193</v>
      </c>
      <c r="G22" t="s">
        <v>1526</v>
      </c>
      <c r="H22">
        <v>0.13400000000000001</v>
      </c>
      <c r="I22">
        <v>1.0940000000000001</v>
      </c>
      <c r="J22" s="1">
        <f t="shared" si="0"/>
        <v>8.1641791044776113</v>
      </c>
      <c r="K22" s="1">
        <f t="shared" si="1"/>
        <v>0.67119226131461174</v>
      </c>
      <c r="M22" s="1">
        <f t="shared" si="2"/>
        <v>0.64277320799059934</v>
      </c>
    </row>
    <row r="23" spans="1:13">
      <c r="A23">
        <v>11</v>
      </c>
      <c r="B23">
        <v>8</v>
      </c>
      <c r="C23" t="s">
        <v>74</v>
      </c>
      <c r="D23">
        <v>8</v>
      </c>
      <c r="E23" t="str">
        <f t="shared" si="3"/>
        <v>B8</v>
      </c>
      <c r="F23" t="s">
        <v>1527</v>
      </c>
      <c r="G23" t="s">
        <v>1528</v>
      </c>
      <c r="H23">
        <v>0.13100000000000001</v>
      </c>
      <c r="I23">
        <v>0.97</v>
      </c>
      <c r="J23" s="1">
        <f t="shared" si="0"/>
        <v>7.4045801526717554</v>
      </c>
      <c r="K23" s="1">
        <f t="shared" si="1"/>
        <v>0.60874422684227114</v>
      </c>
      <c r="M23" s="1">
        <f t="shared" si="2"/>
        <v>0.5699177438307873</v>
      </c>
    </row>
    <row r="24" spans="1:13">
      <c r="A24">
        <v>12</v>
      </c>
      <c r="B24">
        <v>8</v>
      </c>
      <c r="C24" t="s">
        <v>74</v>
      </c>
      <c r="D24">
        <v>9</v>
      </c>
      <c r="E24" t="str">
        <f t="shared" si="3"/>
        <v>B9</v>
      </c>
      <c r="F24" t="s">
        <v>1529</v>
      </c>
      <c r="G24" t="s">
        <v>1530</v>
      </c>
      <c r="H24">
        <v>0.14299999999999999</v>
      </c>
      <c r="I24">
        <v>1.218</v>
      </c>
      <c r="J24" s="1">
        <f t="shared" si="0"/>
        <v>8.5174825174825184</v>
      </c>
      <c r="K24" s="1">
        <f t="shared" si="1"/>
        <v>0.7002379882236256</v>
      </c>
      <c r="M24" s="1">
        <f t="shared" si="2"/>
        <v>0.71562867215041126</v>
      </c>
    </row>
    <row r="25" spans="1:13">
      <c r="A25">
        <v>1</v>
      </c>
      <c r="B25">
        <v>8</v>
      </c>
      <c r="C25" t="s">
        <v>750</v>
      </c>
      <c r="D25">
        <v>1</v>
      </c>
      <c r="E25" t="str">
        <f t="shared" si="3"/>
        <v>C1</v>
      </c>
      <c r="F25" t="s">
        <v>1535</v>
      </c>
      <c r="G25" t="s">
        <v>1536</v>
      </c>
      <c r="H25">
        <v>0.10199999999999999</v>
      </c>
      <c r="I25">
        <v>1.153</v>
      </c>
      <c r="J25" s="1">
        <f t="shared" si="0"/>
        <v>11.303921568627452</v>
      </c>
      <c r="K25" s="1">
        <f t="shared" si="1"/>
        <v>0.92931629527933257</v>
      </c>
      <c r="M25" s="1">
        <f t="shared" si="2"/>
        <v>0.67743830787309056</v>
      </c>
    </row>
    <row r="26" spans="1:13">
      <c r="A26">
        <v>2</v>
      </c>
      <c r="B26">
        <v>8</v>
      </c>
      <c r="C26" t="s">
        <v>750</v>
      </c>
      <c r="D26">
        <v>10</v>
      </c>
      <c r="E26" t="str">
        <f t="shared" si="3"/>
        <v>C10</v>
      </c>
      <c r="F26" t="s">
        <v>1551</v>
      </c>
      <c r="G26" t="s">
        <v>1552</v>
      </c>
      <c r="H26">
        <v>0.157</v>
      </c>
      <c r="I26">
        <v>1.4810000000000001</v>
      </c>
      <c r="J26" s="1">
        <f t="shared" si="0"/>
        <v>9.433121019108281</v>
      </c>
      <c r="K26" s="1">
        <f t="shared" si="1"/>
        <v>0.77551432263376374</v>
      </c>
      <c r="M26" s="1">
        <f t="shared" si="2"/>
        <v>0.8701527614571094</v>
      </c>
    </row>
    <row r="27" spans="1:13">
      <c r="A27">
        <v>3</v>
      </c>
      <c r="B27">
        <v>8</v>
      </c>
      <c r="C27" t="s">
        <v>750</v>
      </c>
      <c r="D27">
        <v>11</v>
      </c>
      <c r="E27" t="str">
        <f t="shared" si="3"/>
        <v>C11</v>
      </c>
      <c r="F27" t="s">
        <v>1553</v>
      </c>
      <c r="G27" t="s">
        <v>1554</v>
      </c>
      <c r="H27">
        <v>0.2</v>
      </c>
      <c r="I27">
        <v>1.339</v>
      </c>
      <c r="J27" s="1">
        <f t="shared" si="0"/>
        <v>6.6949999999999994</v>
      </c>
      <c r="K27" s="1">
        <f t="shared" si="1"/>
        <v>0.55040833034111303</v>
      </c>
      <c r="M27" s="1">
        <f t="shared" si="2"/>
        <v>0.7867215041128085</v>
      </c>
    </row>
    <row r="28" spans="1:13">
      <c r="A28">
        <v>4</v>
      </c>
      <c r="B28">
        <v>8</v>
      </c>
      <c r="C28" t="s">
        <v>750</v>
      </c>
      <c r="D28">
        <v>12</v>
      </c>
      <c r="E28" t="str">
        <f t="shared" si="3"/>
        <v>C12</v>
      </c>
      <c r="F28" t="s">
        <v>1555</v>
      </c>
      <c r="H28">
        <v>0.18</v>
      </c>
      <c r="I28">
        <v>1.518</v>
      </c>
      <c r="J28" s="1">
        <f t="shared" si="0"/>
        <v>8.4333333333333336</v>
      </c>
      <c r="K28" s="1">
        <f t="shared" si="1"/>
        <v>0.69331992818671451</v>
      </c>
      <c r="M28" s="1">
        <f t="shared" si="2"/>
        <v>0.89189189189189189</v>
      </c>
    </row>
    <row r="29" spans="1:13">
      <c r="A29">
        <v>5</v>
      </c>
      <c r="B29">
        <v>8</v>
      </c>
      <c r="C29" t="s">
        <v>750</v>
      </c>
      <c r="D29">
        <v>2</v>
      </c>
      <c r="E29" t="str">
        <f t="shared" si="3"/>
        <v>C2</v>
      </c>
      <c r="F29" t="s">
        <v>1537</v>
      </c>
      <c r="G29" t="s">
        <v>1538</v>
      </c>
      <c r="H29">
        <v>9.6000000000000002E-2</v>
      </c>
      <c r="I29">
        <v>1.107</v>
      </c>
      <c r="J29" s="1">
        <f t="shared" si="0"/>
        <v>11.53125</v>
      </c>
      <c r="K29" s="1">
        <f t="shared" si="1"/>
        <v>0.94800538599640927</v>
      </c>
      <c r="M29" s="1">
        <f t="shared" si="2"/>
        <v>0.65041128084606348</v>
      </c>
    </row>
    <row r="30" spans="1:13">
      <c r="A30">
        <v>6</v>
      </c>
      <c r="B30">
        <v>8</v>
      </c>
      <c r="C30" t="s">
        <v>750</v>
      </c>
      <c r="D30">
        <v>3</v>
      </c>
      <c r="E30" t="str">
        <f t="shared" si="3"/>
        <v>C3</v>
      </c>
      <c r="F30" t="s">
        <v>1539</v>
      </c>
      <c r="G30" t="s">
        <v>1540</v>
      </c>
      <c r="H30">
        <v>0.11600000000000001</v>
      </c>
      <c r="I30">
        <v>1.482</v>
      </c>
      <c r="J30" s="1">
        <f t="shared" si="0"/>
        <v>12.775862068965516</v>
      </c>
      <c r="K30" s="1">
        <f t="shared" si="1"/>
        <v>1.0503272457128705</v>
      </c>
      <c r="M30" s="1">
        <f t="shared" si="2"/>
        <v>0.87074030552291426</v>
      </c>
    </row>
    <row r="31" spans="1:13">
      <c r="A31">
        <v>7</v>
      </c>
      <c r="B31">
        <v>8</v>
      </c>
      <c r="C31" t="s">
        <v>750</v>
      </c>
      <c r="D31">
        <v>4</v>
      </c>
      <c r="E31" t="str">
        <f t="shared" si="3"/>
        <v>C4</v>
      </c>
      <c r="F31" t="s">
        <v>1541</v>
      </c>
      <c r="G31" t="s">
        <v>1542</v>
      </c>
      <c r="H31">
        <v>6.9000000000000006E-2</v>
      </c>
      <c r="I31">
        <v>1.419</v>
      </c>
      <c r="J31" s="1">
        <f t="shared" si="0"/>
        <v>20.565217391304348</v>
      </c>
      <c r="K31" s="1">
        <f t="shared" si="1"/>
        <v>1.6907045507766763</v>
      </c>
      <c r="M31" s="1">
        <f t="shared" si="2"/>
        <v>0.83372502937720339</v>
      </c>
    </row>
    <row r="32" spans="1:13">
      <c r="A32">
        <v>8</v>
      </c>
      <c r="B32">
        <v>8</v>
      </c>
      <c r="C32" t="s">
        <v>750</v>
      </c>
      <c r="D32">
        <v>5</v>
      </c>
      <c r="E32" t="str">
        <f t="shared" si="3"/>
        <v>C5</v>
      </c>
      <c r="F32" t="s">
        <v>1543</v>
      </c>
      <c r="G32" t="s">
        <v>1544</v>
      </c>
      <c r="H32">
        <v>0.13400000000000001</v>
      </c>
      <c r="I32">
        <v>1.3759999999999999</v>
      </c>
      <c r="J32" s="1">
        <f t="shared" si="0"/>
        <v>10.26865671641791</v>
      </c>
      <c r="K32" s="1">
        <f t="shared" si="1"/>
        <v>0.84420525737559948</v>
      </c>
      <c r="M32" s="1">
        <f t="shared" si="2"/>
        <v>0.80846063454759098</v>
      </c>
    </row>
    <row r="33" spans="1:13">
      <c r="A33">
        <v>9</v>
      </c>
      <c r="B33">
        <v>8</v>
      </c>
      <c r="C33" t="s">
        <v>750</v>
      </c>
      <c r="D33">
        <v>6</v>
      </c>
      <c r="E33" t="str">
        <f t="shared" si="3"/>
        <v>C6</v>
      </c>
      <c r="F33" t="s">
        <v>1545</v>
      </c>
      <c r="H33">
        <v>0.13400000000000001</v>
      </c>
      <c r="I33">
        <v>1.786</v>
      </c>
      <c r="J33" s="1">
        <f t="shared" ref="J33:J64" si="4">I33/H33</f>
        <v>13.328358208955223</v>
      </c>
      <c r="K33" s="1">
        <f t="shared" ref="K33:K64" si="5">J33/$J$98</f>
        <v>1.0957489750529219</v>
      </c>
      <c r="M33" s="1">
        <f t="shared" si="2"/>
        <v>1.0493537015276146</v>
      </c>
    </row>
    <row r="34" spans="1:13">
      <c r="A34">
        <v>10</v>
      </c>
      <c r="B34">
        <v>8</v>
      </c>
      <c r="C34" t="s">
        <v>750</v>
      </c>
      <c r="D34">
        <v>7</v>
      </c>
      <c r="E34" t="str">
        <f t="shared" si="3"/>
        <v>C7</v>
      </c>
      <c r="F34" t="s">
        <v>1546</v>
      </c>
      <c r="G34" t="s">
        <v>1547</v>
      </c>
      <c r="H34">
        <v>0.151</v>
      </c>
      <c r="I34">
        <v>1.022</v>
      </c>
      <c r="J34" s="1">
        <f t="shared" si="4"/>
        <v>6.7682119205298017</v>
      </c>
      <c r="K34" s="1">
        <f t="shared" si="5"/>
        <v>0.55642721771077319</v>
      </c>
      <c r="M34" s="1">
        <f t="shared" si="2"/>
        <v>0.60047003525264397</v>
      </c>
    </row>
    <row r="35" spans="1:13">
      <c r="A35">
        <v>11</v>
      </c>
      <c r="B35">
        <v>8</v>
      </c>
      <c r="C35" t="s">
        <v>750</v>
      </c>
      <c r="D35">
        <v>8</v>
      </c>
      <c r="E35" t="str">
        <f t="shared" si="3"/>
        <v>C8</v>
      </c>
      <c r="F35" t="s">
        <v>1548</v>
      </c>
      <c r="H35">
        <v>0.17699999999999999</v>
      </c>
      <c r="I35">
        <v>1.1120000000000001</v>
      </c>
      <c r="J35" s="1">
        <f t="shared" si="4"/>
        <v>6.2824858757062154</v>
      </c>
      <c r="K35" s="1">
        <f t="shared" si="5"/>
        <v>0.516494781365061</v>
      </c>
      <c r="M35" s="1">
        <f t="shared" si="2"/>
        <v>0.65334900117508821</v>
      </c>
    </row>
    <row r="36" spans="1:13">
      <c r="A36">
        <v>12</v>
      </c>
      <c r="B36">
        <v>8</v>
      </c>
      <c r="C36" t="s">
        <v>750</v>
      </c>
      <c r="D36">
        <v>9</v>
      </c>
      <c r="E36" t="str">
        <f t="shared" si="3"/>
        <v>C9</v>
      </c>
      <c r="F36" t="s">
        <v>1549</v>
      </c>
      <c r="G36" t="s">
        <v>1550</v>
      </c>
      <c r="H36">
        <v>7.3999999999999996E-2</v>
      </c>
      <c r="I36">
        <v>1.43</v>
      </c>
      <c r="J36" s="1">
        <f t="shared" si="4"/>
        <v>19.324324324324323</v>
      </c>
      <c r="K36" s="1">
        <f t="shared" si="5"/>
        <v>1.5886884370905914</v>
      </c>
      <c r="M36" s="1">
        <f t="shared" si="2"/>
        <v>0.84018801410105759</v>
      </c>
    </row>
    <row r="37" spans="1:13">
      <c r="A37">
        <v>1</v>
      </c>
      <c r="B37">
        <v>8</v>
      </c>
      <c r="C37" t="s">
        <v>138</v>
      </c>
      <c r="D37">
        <v>1</v>
      </c>
      <c r="E37" t="str">
        <f t="shared" si="3"/>
        <v>D1</v>
      </c>
      <c r="F37" t="s">
        <v>1556</v>
      </c>
      <c r="G37" t="s">
        <v>1557</v>
      </c>
      <c r="H37">
        <v>9.9000000000000005E-2</v>
      </c>
      <c r="I37">
        <v>1.4650000000000001</v>
      </c>
      <c r="J37" s="1">
        <f t="shared" si="4"/>
        <v>14.797979797979798</v>
      </c>
      <c r="K37" s="1">
        <f t="shared" si="5"/>
        <v>1.2165692834992654</v>
      </c>
      <c r="M37" s="1">
        <f t="shared" si="2"/>
        <v>0.86075205640423036</v>
      </c>
    </row>
    <row r="38" spans="1:13">
      <c r="A38">
        <v>2</v>
      </c>
      <c r="B38">
        <v>8</v>
      </c>
      <c r="C38" t="s">
        <v>138</v>
      </c>
      <c r="D38">
        <v>10</v>
      </c>
      <c r="E38" t="str">
        <f t="shared" si="3"/>
        <v>D10</v>
      </c>
      <c r="F38" t="s">
        <v>866</v>
      </c>
      <c r="G38" t="s">
        <v>867</v>
      </c>
      <c r="H38">
        <v>0.11899999999999999</v>
      </c>
      <c r="I38">
        <v>1.6339999999999999</v>
      </c>
      <c r="J38" s="1">
        <f t="shared" si="4"/>
        <v>13.731092436974789</v>
      </c>
      <c r="K38" s="1">
        <f t="shared" si="5"/>
        <v>1.1288585006713636</v>
      </c>
      <c r="M38" s="1">
        <f t="shared" si="2"/>
        <v>0.9600470035252644</v>
      </c>
    </row>
    <row r="39" spans="1:13">
      <c r="A39">
        <v>3</v>
      </c>
      <c r="B39">
        <v>8</v>
      </c>
      <c r="C39" t="s">
        <v>138</v>
      </c>
      <c r="D39">
        <v>11</v>
      </c>
      <c r="E39" t="str">
        <f t="shared" si="3"/>
        <v>D11</v>
      </c>
      <c r="F39" t="s">
        <v>868</v>
      </c>
      <c r="G39" t="s">
        <v>869</v>
      </c>
      <c r="H39">
        <v>0.16800000000000001</v>
      </c>
      <c r="I39">
        <v>2.073</v>
      </c>
      <c r="J39" s="1">
        <f t="shared" si="4"/>
        <v>12.339285714285714</v>
      </c>
      <c r="K39" s="1">
        <f t="shared" si="5"/>
        <v>1.0144354962810975</v>
      </c>
      <c r="M39" s="1">
        <f t="shared" si="2"/>
        <v>1.2179788484136311</v>
      </c>
    </row>
    <row r="40" spans="1:13">
      <c r="A40">
        <v>4</v>
      </c>
      <c r="B40">
        <v>8</v>
      </c>
      <c r="C40" t="s">
        <v>138</v>
      </c>
      <c r="D40">
        <v>12</v>
      </c>
      <c r="E40" t="str">
        <f t="shared" si="3"/>
        <v>D12</v>
      </c>
      <c r="F40" t="s">
        <v>870</v>
      </c>
      <c r="H40">
        <v>0.154</v>
      </c>
      <c r="I40">
        <v>1.5529999999999999</v>
      </c>
      <c r="J40" s="1">
        <f t="shared" si="4"/>
        <v>10.084415584415584</v>
      </c>
      <c r="K40" s="1">
        <f t="shared" si="5"/>
        <v>0.82905845321644234</v>
      </c>
      <c r="M40" s="1">
        <f t="shared" si="2"/>
        <v>0.91245593419506466</v>
      </c>
    </row>
    <row r="41" spans="1:13">
      <c r="A41">
        <v>5</v>
      </c>
      <c r="B41">
        <v>8</v>
      </c>
      <c r="C41" t="s">
        <v>138</v>
      </c>
      <c r="D41">
        <v>2</v>
      </c>
      <c r="E41" t="str">
        <f t="shared" si="3"/>
        <v>D2</v>
      </c>
      <c r="F41" t="s">
        <v>1558</v>
      </c>
      <c r="G41" t="s">
        <v>1559</v>
      </c>
      <c r="H41">
        <v>0.13</v>
      </c>
      <c r="I41">
        <v>1.4059999999999999</v>
      </c>
      <c r="J41" s="1">
        <f t="shared" si="4"/>
        <v>10.815384615384614</v>
      </c>
      <c r="K41" s="1">
        <f t="shared" si="5"/>
        <v>0.88915276895456419</v>
      </c>
      <c r="M41" s="1">
        <f t="shared" si="2"/>
        <v>0.82608695652173914</v>
      </c>
    </row>
    <row r="42" spans="1:13">
      <c r="A42">
        <v>6</v>
      </c>
      <c r="B42">
        <v>8</v>
      </c>
      <c r="C42" t="s">
        <v>138</v>
      </c>
      <c r="D42">
        <v>3</v>
      </c>
      <c r="E42" t="str">
        <f t="shared" si="3"/>
        <v>D3</v>
      </c>
      <c r="F42" t="s">
        <v>1227</v>
      </c>
      <c r="G42" t="s">
        <v>1228</v>
      </c>
      <c r="H42">
        <v>0.11899999999999999</v>
      </c>
      <c r="I42">
        <v>1.3120000000000001</v>
      </c>
      <c r="J42" s="1">
        <f t="shared" si="4"/>
        <v>11.025210084033615</v>
      </c>
      <c r="K42" s="3">
        <f t="shared" si="5"/>
        <v>0.90640290873979767</v>
      </c>
      <c r="M42" s="1">
        <f t="shared" si="2"/>
        <v>0.77085781433607525</v>
      </c>
    </row>
    <row r="43" spans="1:13">
      <c r="A43">
        <v>7</v>
      </c>
      <c r="B43">
        <v>8</v>
      </c>
      <c r="C43" t="s">
        <v>138</v>
      </c>
      <c r="D43">
        <v>4</v>
      </c>
      <c r="E43" t="str">
        <f t="shared" si="3"/>
        <v>D4</v>
      </c>
      <c r="F43" t="s">
        <v>1229</v>
      </c>
      <c r="G43" t="s">
        <v>1230</v>
      </c>
      <c r="H43">
        <v>0.14699999999999999</v>
      </c>
      <c r="I43">
        <v>1.5329999999999999</v>
      </c>
      <c r="J43" s="1">
        <f t="shared" si="4"/>
        <v>10.428571428571429</v>
      </c>
      <c r="K43" s="1">
        <f t="shared" si="5"/>
        <v>0.85735214157476269</v>
      </c>
      <c r="M43" s="1">
        <f t="shared" si="2"/>
        <v>0.90070505287896585</v>
      </c>
    </row>
    <row r="44" spans="1:13">
      <c r="A44">
        <v>8</v>
      </c>
      <c r="B44">
        <v>8</v>
      </c>
      <c r="C44" t="s">
        <v>138</v>
      </c>
      <c r="D44">
        <v>5</v>
      </c>
      <c r="E44" t="str">
        <f t="shared" si="3"/>
        <v>D5</v>
      </c>
      <c r="F44" t="s">
        <v>858</v>
      </c>
      <c r="H44">
        <v>0.13600000000000001</v>
      </c>
      <c r="I44">
        <v>1.7090000000000001</v>
      </c>
      <c r="J44" s="1">
        <f t="shared" si="4"/>
        <v>12.566176470588236</v>
      </c>
      <c r="K44" s="1">
        <f t="shared" si="5"/>
        <v>1.0330886049213222</v>
      </c>
      <c r="M44" s="1">
        <f t="shared" si="2"/>
        <v>1.0041128084606346</v>
      </c>
    </row>
    <row r="45" spans="1:13">
      <c r="A45">
        <v>9</v>
      </c>
      <c r="B45">
        <v>8</v>
      </c>
      <c r="C45" t="s">
        <v>138</v>
      </c>
      <c r="D45">
        <v>6</v>
      </c>
      <c r="E45" t="str">
        <f t="shared" si="3"/>
        <v>D6</v>
      </c>
      <c r="F45" t="s">
        <v>859</v>
      </c>
      <c r="G45" t="s">
        <v>860</v>
      </c>
      <c r="H45">
        <v>0.113</v>
      </c>
      <c r="I45">
        <v>1.4019999999999999</v>
      </c>
      <c r="J45" s="1">
        <f t="shared" si="4"/>
        <v>12.407079646017698</v>
      </c>
      <c r="K45" s="1">
        <f t="shared" si="5"/>
        <v>1.0200089607727871</v>
      </c>
      <c r="M45" s="1">
        <f t="shared" si="2"/>
        <v>0.82373678025851937</v>
      </c>
    </row>
    <row r="46" spans="1:13">
      <c r="A46">
        <v>10</v>
      </c>
      <c r="B46">
        <v>8</v>
      </c>
      <c r="C46" t="s">
        <v>138</v>
      </c>
      <c r="D46">
        <v>7</v>
      </c>
      <c r="E46" t="str">
        <f t="shared" si="3"/>
        <v>D7</v>
      </c>
      <c r="F46" t="s">
        <v>861</v>
      </c>
      <c r="H46">
        <v>0.11899999999999999</v>
      </c>
      <c r="I46">
        <v>1.897</v>
      </c>
      <c r="J46" s="1">
        <f t="shared" si="4"/>
        <v>15.941176470588236</v>
      </c>
      <c r="K46" s="1">
        <f t="shared" si="5"/>
        <v>1.3105535959446615</v>
      </c>
      <c r="M46" s="1">
        <f t="shared" si="2"/>
        <v>1.1145710928319625</v>
      </c>
    </row>
    <row r="47" spans="1:13">
      <c r="A47">
        <v>11</v>
      </c>
      <c r="B47">
        <v>8</v>
      </c>
      <c r="C47" t="s">
        <v>138</v>
      </c>
      <c r="D47">
        <v>8</v>
      </c>
      <c r="E47" t="str">
        <f t="shared" si="3"/>
        <v>D8</v>
      </c>
      <c r="F47" t="s">
        <v>862</v>
      </c>
      <c r="G47" t="s">
        <v>863</v>
      </c>
      <c r="H47">
        <v>0.16600000000000001</v>
      </c>
      <c r="I47">
        <v>1.5960000000000001</v>
      </c>
      <c r="J47" s="1">
        <f t="shared" si="4"/>
        <v>9.6144578313253017</v>
      </c>
      <c r="K47" s="1">
        <f t="shared" si="5"/>
        <v>0.7904223572927257</v>
      </c>
      <c r="M47" s="1">
        <f t="shared" si="2"/>
        <v>0.93772032902467695</v>
      </c>
    </row>
    <row r="48" spans="1:13">
      <c r="A48">
        <v>12</v>
      </c>
      <c r="B48">
        <v>8</v>
      </c>
      <c r="C48" t="s">
        <v>138</v>
      </c>
      <c r="D48">
        <v>9</v>
      </c>
      <c r="E48" t="str">
        <f t="shared" si="3"/>
        <v>D9</v>
      </c>
      <c r="F48" t="s">
        <v>864</v>
      </c>
      <c r="G48" t="s">
        <v>865</v>
      </c>
      <c r="H48">
        <v>0.20100000000000001</v>
      </c>
      <c r="I48">
        <v>1.7030000000000001</v>
      </c>
      <c r="J48" s="1">
        <f t="shared" si="4"/>
        <v>8.4726368159203975</v>
      </c>
      <c r="K48" s="1">
        <f t="shared" si="5"/>
        <v>0.69655114016988662</v>
      </c>
      <c r="M48" s="1">
        <f t="shared" si="2"/>
        <v>1.000587544065805</v>
      </c>
    </row>
    <row r="49" spans="1:13">
      <c r="A49">
        <v>1</v>
      </c>
      <c r="B49">
        <v>8</v>
      </c>
      <c r="C49" t="s">
        <v>161</v>
      </c>
      <c r="D49">
        <v>1</v>
      </c>
      <c r="E49" t="str">
        <f t="shared" si="3"/>
        <v>E1</v>
      </c>
      <c r="F49" t="s">
        <v>1243</v>
      </c>
      <c r="G49" t="s">
        <v>1244</v>
      </c>
      <c r="H49">
        <v>9.2999999999999999E-2</v>
      </c>
      <c r="I49">
        <v>8.4000000000000005E-2</v>
      </c>
      <c r="J49" s="1">
        <f t="shared" si="4"/>
        <v>0.90322580645161299</v>
      </c>
      <c r="K49" s="1">
        <f t="shared" si="5"/>
        <v>7.4255863786413398E-2</v>
      </c>
      <c r="M49" s="1">
        <f t="shared" si="2"/>
        <v>4.9353701527614577E-2</v>
      </c>
    </row>
    <row r="50" spans="1:13">
      <c r="A50">
        <v>2</v>
      </c>
      <c r="B50">
        <v>8</v>
      </c>
      <c r="C50" t="s">
        <v>161</v>
      </c>
      <c r="D50">
        <v>10</v>
      </c>
      <c r="E50" t="str">
        <f t="shared" si="3"/>
        <v>E10</v>
      </c>
      <c r="F50" t="s">
        <v>1201</v>
      </c>
      <c r="H50">
        <v>0.20899999999999999</v>
      </c>
      <c r="I50">
        <v>1.3939999999999999</v>
      </c>
      <c r="J50" s="1">
        <f t="shared" si="4"/>
        <v>6.669856459330143</v>
      </c>
      <c r="K50" s="1">
        <f t="shared" si="5"/>
        <v>0.54834123336740737</v>
      </c>
      <c r="M50" s="1">
        <f t="shared" si="2"/>
        <v>0.81903642773207985</v>
      </c>
    </row>
    <row r="51" spans="1:13">
      <c r="A51">
        <v>3</v>
      </c>
      <c r="B51">
        <v>8</v>
      </c>
      <c r="C51" t="s">
        <v>161</v>
      </c>
      <c r="D51">
        <v>11</v>
      </c>
      <c r="E51" t="str">
        <f t="shared" si="3"/>
        <v>E11</v>
      </c>
      <c r="F51" t="s">
        <v>1202</v>
      </c>
      <c r="G51" t="s">
        <v>1203</v>
      </c>
      <c r="H51">
        <v>0.20300000000000001</v>
      </c>
      <c r="I51">
        <v>1.673</v>
      </c>
      <c r="J51" s="1">
        <f t="shared" si="4"/>
        <v>8.2413793103448274</v>
      </c>
      <c r="K51" s="1">
        <f t="shared" si="5"/>
        <v>0.67753903299696649</v>
      </c>
      <c r="M51" s="1">
        <f t="shared" si="2"/>
        <v>0.98296122209165693</v>
      </c>
    </row>
    <row r="52" spans="1:13">
      <c r="A52">
        <v>4</v>
      </c>
      <c r="B52">
        <v>8</v>
      </c>
      <c r="C52" t="s">
        <v>161</v>
      </c>
      <c r="D52">
        <v>12</v>
      </c>
      <c r="E52" t="str">
        <f t="shared" si="3"/>
        <v>E12</v>
      </c>
      <c r="F52" t="s">
        <v>1204</v>
      </c>
      <c r="H52">
        <v>0.18</v>
      </c>
      <c r="I52">
        <v>2.1389999999999998</v>
      </c>
      <c r="J52" s="1">
        <f t="shared" si="4"/>
        <v>11.883333333333333</v>
      </c>
      <c r="K52" s="1">
        <f t="shared" si="5"/>
        <v>0.97695080789946132</v>
      </c>
      <c r="M52" s="1">
        <f t="shared" si="2"/>
        <v>1.2567567567567566</v>
      </c>
    </row>
    <row r="53" spans="1:13">
      <c r="A53">
        <v>5</v>
      </c>
      <c r="B53">
        <v>8</v>
      </c>
      <c r="C53" t="s">
        <v>161</v>
      </c>
      <c r="D53">
        <v>2</v>
      </c>
      <c r="E53" t="str">
        <f t="shared" si="3"/>
        <v>E2</v>
      </c>
      <c r="F53" t="s">
        <v>1245</v>
      </c>
      <c r="G53" t="s">
        <v>1246</v>
      </c>
      <c r="H53">
        <v>0.13600000000000001</v>
      </c>
      <c r="I53">
        <v>1.944</v>
      </c>
      <c r="J53" s="1">
        <f t="shared" si="4"/>
        <v>14.294117647058822</v>
      </c>
      <c r="K53" s="1">
        <f t="shared" si="5"/>
        <v>1.1751458443341429</v>
      </c>
      <c r="M53" s="1">
        <f t="shared" si="2"/>
        <v>1.1421856639247943</v>
      </c>
    </row>
    <row r="54" spans="1:13">
      <c r="A54">
        <v>6</v>
      </c>
      <c r="B54">
        <v>8</v>
      </c>
      <c r="C54" t="s">
        <v>161</v>
      </c>
      <c r="D54">
        <v>3</v>
      </c>
      <c r="E54" t="str">
        <f t="shared" si="3"/>
        <v>E3</v>
      </c>
      <c r="F54" t="s">
        <v>1247</v>
      </c>
      <c r="G54" t="s">
        <v>1248</v>
      </c>
      <c r="H54">
        <v>0.13400000000000001</v>
      </c>
      <c r="I54">
        <v>1.7010000000000001</v>
      </c>
      <c r="J54" s="1">
        <f t="shared" si="4"/>
        <v>12.694029850746269</v>
      </c>
      <c r="K54" s="1">
        <f t="shared" si="5"/>
        <v>1.0435996677295747</v>
      </c>
      <c r="M54" s="1">
        <f t="shared" si="2"/>
        <v>0.99941245593419514</v>
      </c>
    </row>
    <row r="55" spans="1:13">
      <c r="A55">
        <v>7</v>
      </c>
      <c r="B55">
        <v>8</v>
      </c>
      <c r="C55" t="s">
        <v>161</v>
      </c>
      <c r="D55">
        <v>4</v>
      </c>
      <c r="E55" t="str">
        <f t="shared" si="3"/>
        <v>E4</v>
      </c>
      <c r="F55" t="s">
        <v>1249</v>
      </c>
      <c r="G55" t="s">
        <v>1250</v>
      </c>
      <c r="H55">
        <v>0.113</v>
      </c>
      <c r="I55">
        <v>2.1890000000000001</v>
      </c>
      <c r="J55" s="1">
        <f t="shared" si="4"/>
        <v>19.371681415929203</v>
      </c>
      <c r="K55" s="1">
        <f t="shared" si="5"/>
        <v>1.5925817511637881</v>
      </c>
      <c r="M55" s="1">
        <f t="shared" si="2"/>
        <v>1.2861339600470036</v>
      </c>
    </row>
    <row r="56" spans="1:13">
      <c r="A56">
        <v>8</v>
      </c>
      <c r="B56">
        <v>8</v>
      </c>
      <c r="C56" t="s">
        <v>161</v>
      </c>
      <c r="D56">
        <v>5</v>
      </c>
      <c r="E56" t="str">
        <f t="shared" si="3"/>
        <v>E5</v>
      </c>
      <c r="F56" t="s">
        <v>1251</v>
      </c>
      <c r="H56">
        <v>0.14899999999999999</v>
      </c>
      <c r="I56">
        <v>1.831</v>
      </c>
      <c r="J56" s="1">
        <f t="shared" si="4"/>
        <v>12.288590604026846</v>
      </c>
      <c r="K56" s="1">
        <f t="shared" si="5"/>
        <v>1.0102677575217187</v>
      </c>
      <c r="M56" s="1">
        <f t="shared" si="2"/>
        <v>1.0757931844888367</v>
      </c>
    </row>
    <row r="57" spans="1:13">
      <c r="A57">
        <v>9</v>
      </c>
      <c r="B57">
        <v>8</v>
      </c>
      <c r="C57" t="s">
        <v>161</v>
      </c>
      <c r="D57">
        <v>6</v>
      </c>
      <c r="E57" t="str">
        <f t="shared" si="3"/>
        <v>E6</v>
      </c>
      <c r="F57" t="s">
        <v>1252</v>
      </c>
      <c r="H57">
        <v>0.161</v>
      </c>
      <c r="I57">
        <v>1.871</v>
      </c>
      <c r="J57" s="1">
        <f t="shared" si="4"/>
        <v>11.621118012422359</v>
      </c>
      <c r="K57" s="1">
        <f t="shared" si="5"/>
        <v>0.95539360148087005</v>
      </c>
      <c r="M57" s="1">
        <f t="shared" si="2"/>
        <v>1.099294947121034</v>
      </c>
    </row>
    <row r="58" spans="1:13">
      <c r="A58">
        <v>10</v>
      </c>
      <c r="B58">
        <v>8</v>
      </c>
      <c r="C58" t="s">
        <v>161</v>
      </c>
      <c r="D58">
        <v>7</v>
      </c>
      <c r="E58" t="str">
        <f t="shared" si="3"/>
        <v>E7</v>
      </c>
      <c r="F58" t="s">
        <v>1196</v>
      </c>
      <c r="G58" t="s">
        <v>1197</v>
      </c>
      <c r="H58">
        <v>0.10299999999999999</v>
      </c>
      <c r="I58">
        <v>1.794</v>
      </c>
      <c r="J58" s="1">
        <f t="shared" si="4"/>
        <v>17.417475728155342</v>
      </c>
      <c r="K58" s="1">
        <f t="shared" si="5"/>
        <v>1.4319228878701784</v>
      </c>
      <c r="M58" s="1">
        <f t="shared" si="2"/>
        <v>1.0540540540540542</v>
      </c>
    </row>
    <row r="59" spans="1:13">
      <c r="A59">
        <v>11</v>
      </c>
      <c r="B59">
        <v>8</v>
      </c>
      <c r="C59" t="s">
        <v>161</v>
      </c>
      <c r="D59">
        <v>8</v>
      </c>
      <c r="E59" t="str">
        <f t="shared" si="3"/>
        <v>E8</v>
      </c>
      <c r="F59" t="s">
        <v>1198</v>
      </c>
      <c r="H59">
        <v>0.17799999999999999</v>
      </c>
      <c r="I59">
        <v>1.839</v>
      </c>
      <c r="J59" s="1">
        <f t="shared" si="4"/>
        <v>10.331460674157304</v>
      </c>
      <c r="K59" s="1">
        <f t="shared" si="5"/>
        <v>0.84936848687793765</v>
      </c>
      <c r="M59" s="1">
        <f t="shared" si="2"/>
        <v>1.0804935370152762</v>
      </c>
    </row>
    <row r="60" spans="1:13">
      <c r="A60">
        <v>12</v>
      </c>
      <c r="B60">
        <v>8</v>
      </c>
      <c r="C60" t="s">
        <v>161</v>
      </c>
      <c r="D60">
        <v>9</v>
      </c>
      <c r="E60" t="str">
        <f t="shared" si="3"/>
        <v>E9</v>
      </c>
      <c r="F60" t="s">
        <v>1199</v>
      </c>
      <c r="G60" t="s">
        <v>1200</v>
      </c>
      <c r="H60">
        <v>0.20399999999999999</v>
      </c>
      <c r="I60">
        <v>1.897</v>
      </c>
      <c r="J60" s="1">
        <f t="shared" si="4"/>
        <v>9.2990196078431371</v>
      </c>
      <c r="K60" s="1">
        <f t="shared" si="5"/>
        <v>0.76448959763438584</v>
      </c>
      <c r="M60" s="1">
        <f t="shared" si="2"/>
        <v>1.1145710928319625</v>
      </c>
    </row>
    <row r="61" spans="1:13">
      <c r="A61">
        <v>1</v>
      </c>
      <c r="B61">
        <v>8</v>
      </c>
      <c r="C61" t="s">
        <v>52</v>
      </c>
      <c r="D61">
        <v>1</v>
      </c>
      <c r="E61" t="str">
        <f t="shared" si="3"/>
        <v>F1</v>
      </c>
      <c r="F61" t="s">
        <v>1205</v>
      </c>
      <c r="G61" t="s">
        <v>1206</v>
      </c>
      <c r="H61">
        <v>9.0999999999999998E-2</v>
      </c>
      <c r="I61">
        <v>1.0609999999999999</v>
      </c>
      <c r="J61" s="1">
        <f t="shared" si="4"/>
        <v>11.659340659340659</v>
      </c>
      <c r="K61" s="1">
        <f t="shared" si="5"/>
        <v>0.95853595596504026</v>
      </c>
      <c r="M61" s="1">
        <f t="shared" si="2"/>
        <v>0.62338425381903639</v>
      </c>
    </row>
    <row r="62" spans="1:13">
      <c r="A62">
        <v>2</v>
      </c>
      <c r="B62">
        <v>8</v>
      </c>
      <c r="C62" t="s">
        <v>52</v>
      </c>
      <c r="D62">
        <v>10</v>
      </c>
      <c r="E62" t="str">
        <f t="shared" si="3"/>
        <v>F10</v>
      </c>
      <c r="F62" t="s">
        <v>1278</v>
      </c>
      <c r="G62" t="s">
        <v>1279</v>
      </c>
      <c r="H62">
        <v>0.16200000000000001</v>
      </c>
      <c r="I62">
        <v>1.4650000000000001</v>
      </c>
      <c r="J62" s="1">
        <f t="shared" si="4"/>
        <v>9.0432098765432105</v>
      </c>
      <c r="K62" s="1">
        <f t="shared" si="5"/>
        <v>0.74345900658288455</v>
      </c>
      <c r="M62" s="1">
        <f t="shared" si="2"/>
        <v>0.86075205640423036</v>
      </c>
    </row>
    <row r="63" spans="1:13">
      <c r="A63">
        <v>3</v>
      </c>
      <c r="B63">
        <v>8</v>
      </c>
      <c r="C63" t="s">
        <v>52</v>
      </c>
      <c r="D63">
        <v>11</v>
      </c>
      <c r="E63" t="str">
        <f t="shared" si="3"/>
        <v>F11</v>
      </c>
      <c r="F63" t="s">
        <v>1280</v>
      </c>
      <c r="G63" t="s">
        <v>1281</v>
      </c>
      <c r="H63">
        <v>0.16</v>
      </c>
      <c r="I63">
        <v>2.0449999999999999</v>
      </c>
      <c r="J63" s="1">
        <f t="shared" si="4"/>
        <v>12.78125</v>
      </c>
      <c r="K63" s="1">
        <f t="shared" si="5"/>
        <v>1.0507701974865349</v>
      </c>
      <c r="M63" s="1">
        <f t="shared" si="2"/>
        <v>1.2015276145710929</v>
      </c>
    </row>
    <row r="64" spans="1:13">
      <c r="A64">
        <v>4</v>
      </c>
      <c r="B64">
        <v>8</v>
      </c>
      <c r="C64" t="s">
        <v>52</v>
      </c>
      <c r="D64">
        <v>12</v>
      </c>
      <c r="E64" t="str">
        <f t="shared" si="3"/>
        <v>F12</v>
      </c>
      <c r="F64" t="s">
        <v>1224</v>
      </c>
      <c r="G64" t="s">
        <v>1225</v>
      </c>
      <c r="H64">
        <v>0.17399999999999999</v>
      </c>
      <c r="I64">
        <v>2.1909999999999998</v>
      </c>
      <c r="J64" s="1">
        <f t="shared" si="4"/>
        <v>12.591954022988507</v>
      </c>
      <c r="K64" s="1">
        <f t="shared" si="5"/>
        <v>1.0352078251717947</v>
      </c>
      <c r="M64" s="1">
        <f t="shared" si="2"/>
        <v>1.2873090481786134</v>
      </c>
    </row>
    <row r="65" spans="1:13">
      <c r="A65">
        <v>5</v>
      </c>
      <c r="B65">
        <v>8</v>
      </c>
      <c r="C65" t="s">
        <v>52</v>
      </c>
      <c r="D65">
        <v>2</v>
      </c>
      <c r="E65" t="str">
        <f t="shared" si="3"/>
        <v>F2</v>
      </c>
      <c r="F65" t="s">
        <v>1207</v>
      </c>
      <c r="G65" t="s">
        <v>1208</v>
      </c>
      <c r="H65">
        <v>0.11799999999999999</v>
      </c>
      <c r="I65">
        <v>1.9359999999999999</v>
      </c>
      <c r="J65" s="1">
        <f t="shared" ref="J65:J96" si="6">I65/H65</f>
        <v>16.406779661016948</v>
      </c>
      <c r="K65" s="1">
        <f t="shared" ref="K65:K96" si="7">J65/$J$98</f>
        <v>1.3488316952195476</v>
      </c>
      <c r="M65" s="1">
        <f t="shared" ref="M65:M96" si="8">I65/$I$98</f>
        <v>1.137485311398355</v>
      </c>
    </row>
    <row r="66" spans="1:13">
      <c r="A66">
        <v>6</v>
      </c>
      <c r="B66">
        <v>8</v>
      </c>
      <c r="C66" t="s">
        <v>52</v>
      </c>
      <c r="D66">
        <v>3</v>
      </c>
      <c r="E66" t="str">
        <f t="shared" ref="E66:E96" si="9">CONCATENATE(C66,D66)</f>
        <v>F3</v>
      </c>
      <c r="F66" t="s">
        <v>1209</v>
      </c>
      <c r="G66" t="s">
        <v>1210</v>
      </c>
      <c r="H66">
        <v>7.6999999999999999E-2</v>
      </c>
      <c r="I66">
        <v>1.093</v>
      </c>
      <c r="J66" s="1">
        <f t="shared" si="6"/>
        <v>14.194805194805195</v>
      </c>
      <c r="K66" s="1">
        <f t="shared" si="7"/>
        <v>1.1669811839865698</v>
      </c>
      <c r="M66" s="1">
        <f t="shared" si="8"/>
        <v>0.64218566392479437</v>
      </c>
    </row>
    <row r="67" spans="1:13">
      <c r="A67">
        <v>7</v>
      </c>
      <c r="B67">
        <v>8</v>
      </c>
      <c r="C67" t="s">
        <v>52</v>
      </c>
      <c r="D67">
        <v>4</v>
      </c>
      <c r="E67" t="str">
        <f t="shared" si="9"/>
        <v>F4</v>
      </c>
      <c r="F67" t="s">
        <v>1268</v>
      </c>
      <c r="G67" t="s">
        <v>1269</v>
      </c>
      <c r="H67">
        <v>0.13300000000000001</v>
      </c>
      <c r="I67">
        <v>1.9359999999999999</v>
      </c>
      <c r="J67" s="1">
        <f t="shared" si="6"/>
        <v>14.556390977443607</v>
      </c>
      <c r="K67" s="1">
        <f t="shared" si="7"/>
        <v>1.1967078198188468</v>
      </c>
      <c r="M67" s="1">
        <f t="shared" si="8"/>
        <v>1.137485311398355</v>
      </c>
    </row>
    <row r="68" spans="1:13">
      <c r="A68">
        <v>8</v>
      </c>
      <c r="B68">
        <v>8</v>
      </c>
      <c r="C68" t="s">
        <v>52</v>
      </c>
      <c r="D68">
        <v>5</v>
      </c>
      <c r="E68" t="str">
        <f t="shared" si="9"/>
        <v>F5</v>
      </c>
      <c r="F68" t="s">
        <v>1270</v>
      </c>
      <c r="G68" t="s">
        <v>1271</v>
      </c>
      <c r="H68">
        <v>0.13200000000000001</v>
      </c>
      <c r="I68">
        <v>0.93500000000000005</v>
      </c>
      <c r="J68" s="1">
        <f t="shared" si="6"/>
        <v>7.083333333333333</v>
      </c>
      <c r="K68" s="1">
        <f t="shared" si="7"/>
        <v>0.5823339317773788</v>
      </c>
      <c r="M68" s="1">
        <f t="shared" si="8"/>
        <v>0.54935370152761465</v>
      </c>
    </row>
    <row r="69" spans="1:13">
      <c r="A69">
        <v>9</v>
      </c>
      <c r="B69">
        <v>8</v>
      </c>
      <c r="C69" t="s">
        <v>52</v>
      </c>
      <c r="D69">
        <v>6</v>
      </c>
      <c r="E69" t="str">
        <f t="shared" si="9"/>
        <v>F6</v>
      </c>
      <c r="F69" t="s">
        <v>1272</v>
      </c>
      <c r="G69" t="s">
        <v>1273</v>
      </c>
      <c r="H69">
        <v>0.108</v>
      </c>
      <c r="I69">
        <v>1.014</v>
      </c>
      <c r="J69" s="1">
        <f t="shared" si="6"/>
        <v>9.3888888888888893</v>
      </c>
      <c r="K69" s="1">
        <f t="shared" si="7"/>
        <v>0.77187791741472167</v>
      </c>
      <c r="M69" s="1">
        <f t="shared" si="8"/>
        <v>0.59576968272620445</v>
      </c>
    </row>
    <row r="70" spans="1:13">
      <c r="A70">
        <v>10</v>
      </c>
      <c r="B70">
        <v>8</v>
      </c>
      <c r="C70" t="s">
        <v>52</v>
      </c>
      <c r="D70">
        <v>7</v>
      </c>
      <c r="E70" t="str">
        <f t="shared" si="9"/>
        <v>F7</v>
      </c>
      <c r="F70" t="s">
        <v>1274</v>
      </c>
      <c r="H70">
        <v>0.14199999999999999</v>
      </c>
      <c r="I70">
        <v>1.083</v>
      </c>
      <c r="J70" s="1">
        <f t="shared" si="6"/>
        <v>7.626760563380282</v>
      </c>
      <c r="K70" s="1">
        <f t="shared" si="7"/>
        <v>0.62701008926087942</v>
      </c>
      <c r="M70" s="1">
        <f t="shared" si="8"/>
        <v>0.63631022326674502</v>
      </c>
    </row>
    <row r="71" spans="1:13">
      <c r="A71">
        <v>11</v>
      </c>
      <c r="B71">
        <v>8</v>
      </c>
      <c r="C71" t="s">
        <v>52</v>
      </c>
      <c r="D71">
        <v>8</v>
      </c>
      <c r="E71" t="str">
        <f t="shared" si="9"/>
        <v>F8</v>
      </c>
      <c r="F71" t="s">
        <v>1275</v>
      </c>
      <c r="G71" t="s">
        <v>1276</v>
      </c>
      <c r="H71">
        <v>7.9000000000000001E-2</v>
      </c>
      <c r="I71">
        <v>1.3129999999999999</v>
      </c>
      <c r="J71" s="1">
        <f t="shared" si="6"/>
        <v>16.62025316455696</v>
      </c>
      <c r="K71" s="1">
        <f t="shared" si="7"/>
        <v>1.3663817466990884</v>
      </c>
      <c r="M71" s="1">
        <f t="shared" si="8"/>
        <v>0.77144535840188011</v>
      </c>
    </row>
    <row r="72" spans="1:13">
      <c r="A72">
        <v>12</v>
      </c>
      <c r="B72">
        <v>8</v>
      </c>
      <c r="C72" t="s">
        <v>52</v>
      </c>
      <c r="D72">
        <v>9</v>
      </c>
      <c r="E72" t="str">
        <f t="shared" si="9"/>
        <v>F9</v>
      </c>
      <c r="F72" t="s">
        <v>1277</v>
      </c>
      <c r="H72">
        <v>0.17299999999999999</v>
      </c>
      <c r="I72">
        <v>1.9359999999999999</v>
      </c>
      <c r="J72" s="1">
        <f t="shared" si="6"/>
        <v>11.190751445086706</v>
      </c>
      <c r="K72" s="1">
        <f t="shared" si="7"/>
        <v>0.92001237014974935</v>
      </c>
      <c r="M72" s="1">
        <f t="shared" si="8"/>
        <v>1.137485311398355</v>
      </c>
    </row>
    <row r="73" spans="1:13">
      <c r="A73">
        <v>1</v>
      </c>
      <c r="B73">
        <v>8</v>
      </c>
      <c r="C73" t="s">
        <v>237</v>
      </c>
      <c r="D73">
        <v>1</v>
      </c>
      <c r="E73" t="str">
        <f t="shared" si="9"/>
        <v>G1</v>
      </c>
      <c r="F73" t="s">
        <v>1226</v>
      </c>
      <c r="H73">
        <v>0.106</v>
      </c>
      <c r="I73">
        <v>1.2909999999999999</v>
      </c>
      <c r="J73" s="1">
        <f t="shared" si="6"/>
        <v>12.179245283018867</v>
      </c>
      <c r="K73" s="1">
        <f t="shared" si="7"/>
        <v>1.001278276481149</v>
      </c>
      <c r="M73" s="1">
        <f t="shared" si="8"/>
        <v>0.75851938895417159</v>
      </c>
    </row>
    <row r="74" spans="1:13">
      <c r="A74">
        <v>2</v>
      </c>
      <c r="B74">
        <v>8</v>
      </c>
      <c r="C74" t="s">
        <v>237</v>
      </c>
      <c r="D74">
        <v>10</v>
      </c>
      <c r="E74" t="str">
        <f t="shared" si="9"/>
        <v>G10</v>
      </c>
      <c r="F74" t="s">
        <v>927</v>
      </c>
      <c r="G74" t="s">
        <v>928</v>
      </c>
      <c r="H74">
        <v>0.13700000000000001</v>
      </c>
      <c r="I74">
        <v>1.7989999999999999</v>
      </c>
      <c r="J74" s="1">
        <f t="shared" si="6"/>
        <v>13.131386861313867</v>
      </c>
      <c r="K74" s="1">
        <f t="shared" si="7"/>
        <v>1.0795555963254659</v>
      </c>
      <c r="M74" s="1">
        <f t="shared" si="8"/>
        <v>1.0569917743830788</v>
      </c>
    </row>
    <row r="75" spans="1:13">
      <c r="A75">
        <v>3</v>
      </c>
      <c r="B75">
        <v>8</v>
      </c>
      <c r="C75" t="s">
        <v>237</v>
      </c>
      <c r="D75">
        <v>11</v>
      </c>
      <c r="E75" t="str">
        <f t="shared" si="9"/>
        <v>G11</v>
      </c>
      <c r="F75" t="s">
        <v>929</v>
      </c>
      <c r="H75">
        <v>0.152</v>
      </c>
      <c r="I75">
        <v>1.8049999999999999</v>
      </c>
      <c r="J75" s="1">
        <f t="shared" si="6"/>
        <v>11.875</v>
      </c>
      <c r="K75" s="1">
        <f t="shared" si="7"/>
        <v>0.97626570915619382</v>
      </c>
      <c r="M75" s="1">
        <f t="shared" si="8"/>
        <v>1.0605170387779084</v>
      </c>
    </row>
    <row r="76" spans="1:13">
      <c r="A76">
        <v>4</v>
      </c>
      <c r="B76">
        <v>8</v>
      </c>
      <c r="C76" t="s">
        <v>237</v>
      </c>
      <c r="D76">
        <v>12</v>
      </c>
      <c r="E76" t="str">
        <f t="shared" si="9"/>
        <v>G12</v>
      </c>
      <c r="F76" t="s">
        <v>930</v>
      </c>
      <c r="G76" t="s">
        <v>931</v>
      </c>
      <c r="H76">
        <v>0.191</v>
      </c>
      <c r="I76">
        <v>2.1459999999999999</v>
      </c>
      <c r="J76" s="1">
        <f t="shared" si="6"/>
        <v>11.235602094240837</v>
      </c>
      <c r="K76" s="1">
        <f t="shared" si="7"/>
        <v>0.92369962495417668</v>
      </c>
      <c r="M76" s="1">
        <f t="shared" si="8"/>
        <v>1.2608695652173914</v>
      </c>
    </row>
    <row r="77" spans="1:13">
      <c r="A77">
        <v>5</v>
      </c>
      <c r="B77">
        <v>8</v>
      </c>
      <c r="C77" t="s">
        <v>237</v>
      </c>
      <c r="D77">
        <v>2</v>
      </c>
      <c r="E77" t="str">
        <f t="shared" si="9"/>
        <v>G2</v>
      </c>
      <c r="F77" t="s">
        <v>912</v>
      </c>
      <c r="G77" t="s">
        <v>913</v>
      </c>
      <c r="H77">
        <v>9.0999999999999998E-2</v>
      </c>
      <c r="I77">
        <v>0.96799999999999997</v>
      </c>
      <c r="J77" s="1">
        <f t="shared" si="6"/>
        <v>10.637362637362637</v>
      </c>
      <c r="K77" s="1">
        <f t="shared" si="7"/>
        <v>0.87451725294454186</v>
      </c>
      <c r="M77" s="1">
        <f t="shared" si="8"/>
        <v>0.56874265569917748</v>
      </c>
    </row>
    <row r="78" spans="1:13">
      <c r="A78">
        <v>6</v>
      </c>
      <c r="B78">
        <v>8</v>
      </c>
      <c r="C78" t="s">
        <v>237</v>
      </c>
      <c r="D78">
        <v>3</v>
      </c>
      <c r="E78" t="str">
        <f t="shared" si="9"/>
        <v>G3</v>
      </c>
      <c r="F78" t="s">
        <v>914</v>
      </c>
      <c r="G78" t="s">
        <v>915</v>
      </c>
      <c r="H78">
        <v>0.128</v>
      </c>
      <c r="I78">
        <v>1.48</v>
      </c>
      <c r="J78" s="1">
        <f t="shared" si="6"/>
        <v>11.5625</v>
      </c>
      <c r="K78" s="1">
        <f t="shared" si="7"/>
        <v>0.95057450628366247</v>
      </c>
      <c r="M78" s="1">
        <f t="shared" si="8"/>
        <v>0.86956521739130432</v>
      </c>
    </row>
    <row r="79" spans="1:13">
      <c r="A79">
        <v>7</v>
      </c>
      <c r="B79">
        <v>8</v>
      </c>
      <c r="C79" t="s">
        <v>237</v>
      </c>
      <c r="D79">
        <v>4</v>
      </c>
      <c r="E79" t="str">
        <f t="shared" si="9"/>
        <v>G4</v>
      </c>
      <c r="F79" t="s">
        <v>916</v>
      </c>
      <c r="G79" t="s">
        <v>917</v>
      </c>
      <c r="H79">
        <v>0.13400000000000001</v>
      </c>
      <c r="I79">
        <v>1.5349999999999999</v>
      </c>
      <c r="J79" s="1">
        <f t="shared" si="6"/>
        <v>11.455223880597014</v>
      </c>
      <c r="K79" s="1">
        <f t="shared" si="7"/>
        <v>0.9417551381333904</v>
      </c>
      <c r="M79" s="1">
        <f t="shared" si="8"/>
        <v>0.90188014101057579</v>
      </c>
    </row>
    <row r="80" spans="1:13">
      <c r="A80">
        <v>8</v>
      </c>
      <c r="B80">
        <v>8</v>
      </c>
      <c r="C80" t="s">
        <v>237</v>
      </c>
      <c r="D80">
        <v>5</v>
      </c>
      <c r="E80" t="str">
        <f t="shared" si="9"/>
        <v>G5</v>
      </c>
      <c r="F80" t="s">
        <v>918</v>
      </c>
      <c r="H80">
        <v>6.6000000000000003E-2</v>
      </c>
      <c r="I80">
        <v>0.56699999999999995</v>
      </c>
      <c r="J80" s="1">
        <f t="shared" si="6"/>
        <v>8.5909090909090899</v>
      </c>
      <c r="K80" s="1">
        <f t="shared" si="7"/>
        <v>0.70627452260486356</v>
      </c>
      <c r="M80" s="1">
        <f t="shared" si="8"/>
        <v>0.33313748531139831</v>
      </c>
    </row>
    <row r="81" spans="1:13">
      <c r="A81">
        <v>9</v>
      </c>
      <c r="B81">
        <v>8</v>
      </c>
      <c r="C81" t="s">
        <v>237</v>
      </c>
      <c r="D81">
        <v>6</v>
      </c>
      <c r="E81" t="str">
        <f t="shared" si="9"/>
        <v>G6</v>
      </c>
      <c r="F81" t="s">
        <v>919</v>
      </c>
      <c r="G81" t="s">
        <v>920</v>
      </c>
      <c r="H81">
        <v>0.05</v>
      </c>
      <c r="I81">
        <v>0.38</v>
      </c>
      <c r="J81" s="1">
        <f t="shared" si="6"/>
        <v>7.6</v>
      </c>
      <c r="K81" s="1">
        <f t="shared" si="7"/>
        <v>0.62481005385996402</v>
      </c>
      <c r="M81" s="1">
        <f t="shared" si="8"/>
        <v>0.22326674500587546</v>
      </c>
    </row>
    <row r="82" spans="1:13">
      <c r="A82">
        <v>10</v>
      </c>
      <c r="B82">
        <v>8</v>
      </c>
      <c r="C82" t="s">
        <v>237</v>
      </c>
      <c r="D82">
        <v>7</v>
      </c>
      <c r="E82" t="str">
        <f t="shared" si="9"/>
        <v>G7</v>
      </c>
      <c r="F82" t="s">
        <v>921</v>
      </c>
      <c r="G82" t="s">
        <v>922</v>
      </c>
      <c r="H82">
        <v>0.108</v>
      </c>
      <c r="I82">
        <v>1.3120000000000001</v>
      </c>
      <c r="J82" s="1">
        <f t="shared" si="6"/>
        <v>12.148148148148149</v>
      </c>
      <c r="K82" s="1">
        <f t="shared" si="7"/>
        <v>0.99872172351885102</v>
      </c>
      <c r="M82" s="1">
        <f t="shared" si="8"/>
        <v>0.77085781433607525</v>
      </c>
    </row>
    <row r="83" spans="1:13">
      <c r="A83">
        <v>11</v>
      </c>
      <c r="B83">
        <v>8</v>
      </c>
      <c r="C83" t="s">
        <v>237</v>
      </c>
      <c r="D83">
        <v>8</v>
      </c>
      <c r="E83" t="str">
        <f t="shared" si="9"/>
        <v>G8</v>
      </c>
      <c r="F83" t="s">
        <v>923</v>
      </c>
      <c r="G83" t="s">
        <v>924</v>
      </c>
      <c r="H83">
        <v>0.158</v>
      </c>
      <c r="I83">
        <v>1.966</v>
      </c>
      <c r="J83" s="1">
        <f t="shared" si="6"/>
        <v>12.443037974683543</v>
      </c>
      <c r="K83" s="1">
        <f t="shared" si="7"/>
        <v>1.0229651614662636</v>
      </c>
      <c r="M83" s="1">
        <f t="shared" si="8"/>
        <v>1.1551116333725029</v>
      </c>
    </row>
    <row r="84" spans="1:13">
      <c r="A84">
        <v>12</v>
      </c>
      <c r="B84">
        <v>8</v>
      </c>
      <c r="C84" t="s">
        <v>237</v>
      </c>
      <c r="D84">
        <v>9</v>
      </c>
      <c r="E84" t="str">
        <f t="shared" si="9"/>
        <v>G9</v>
      </c>
      <c r="F84" t="s">
        <v>925</v>
      </c>
      <c r="G84" t="s">
        <v>926</v>
      </c>
      <c r="H84">
        <v>0.14799999999999999</v>
      </c>
      <c r="I84">
        <v>2.1909999999999998</v>
      </c>
      <c r="J84" s="1">
        <f t="shared" si="6"/>
        <v>14.804054054054054</v>
      </c>
      <c r="K84" s="1">
        <f t="shared" si="7"/>
        <v>1.2170686593235964</v>
      </c>
      <c r="M84" s="1">
        <f t="shared" si="8"/>
        <v>1.2873090481786134</v>
      </c>
    </row>
    <row r="85" spans="1:13">
      <c r="A85">
        <v>1</v>
      </c>
      <c r="B85">
        <v>8</v>
      </c>
      <c r="C85" t="s">
        <v>571</v>
      </c>
      <c r="D85">
        <v>1</v>
      </c>
      <c r="E85" t="str">
        <f t="shared" si="9"/>
        <v>H1</v>
      </c>
      <c r="F85" t="s">
        <v>932</v>
      </c>
      <c r="H85">
        <v>0.114</v>
      </c>
      <c r="I85">
        <v>0.64</v>
      </c>
      <c r="J85" s="1">
        <f t="shared" si="6"/>
        <v>5.6140350877192979</v>
      </c>
      <c r="K85" s="1">
        <f t="shared" si="7"/>
        <v>0.4615402059907398</v>
      </c>
      <c r="M85" s="1">
        <f t="shared" si="8"/>
        <v>0.37602820211515864</v>
      </c>
    </row>
    <row r="86" spans="1:13">
      <c r="A86">
        <v>2</v>
      </c>
      <c r="B86">
        <v>8</v>
      </c>
      <c r="C86" t="s">
        <v>571</v>
      </c>
      <c r="D86">
        <v>10</v>
      </c>
      <c r="E86" t="str">
        <f t="shared" si="9"/>
        <v>H10</v>
      </c>
      <c r="F86" t="s">
        <v>1328</v>
      </c>
      <c r="H86">
        <v>0.126</v>
      </c>
      <c r="I86">
        <v>1.9319999999999999</v>
      </c>
      <c r="J86" s="1">
        <f t="shared" si="6"/>
        <v>15.333333333333332</v>
      </c>
      <c r="K86" s="1">
        <f t="shared" si="7"/>
        <v>1.260581687612208</v>
      </c>
      <c r="M86" s="1">
        <f t="shared" si="8"/>
        <v>1.1351351351351351</v>
      </c>
    </row>
    <row r="87" spans="1:13">
      <c r="A87">
        <v>3</v>
      </c>
      <c r="B87">
        <v>8</v>
      </c>
      <c r="C87" t="s">
        <v>571</v>
      </c>
      <c r="D87">
        <v>11</v>
      </c>
      <c r="E87" t="str">
        <f t="shared" si="9"/>
        <v>H11</v>
      </c>
      <c r="F87" t="s">
        <v>1329</v>
      </c>
      <c r="G87" t="s">
        <v>1330</v>
      </c>
      <c r="H87">
        <v>0.16700000000000001</v>
      </c>
      <c r="I87">
        <v>2.2170000000000001</v>
      </c>
      <c r="J87" s="1">
        <f t="shared" si="6"/>
        <v>13.275449101796408</v>
      </c>
      <c r="K87" s="1">
        <f t="shared" si="7"/>
        <v>1.0913992195142928</v>
      </c>
      <c r="M87" s="1">
        <f t="shared" si="8"/>
        <v>1.3025851938895419</v>
      </c>
    </row>
    <row r="88" spans="1:13">
      <c r="A88">
        <v>4</v>
      </c>
      <c r="B88">
        <v>8</v>
      </c>
      <c r="C88" t="s">
        <v>571</v>
      </c>
      <c r="D88">
        <v>12</v>
      </c>
      <c r="E88" t="str">
        <f t="shared" si="9"/>
        <v>H12</v>
      </c>
      <c r="F88" t="s">
        <v>1331</v>
      </c>
      <c r="H88">
        <v>0.191</v>
      </c>
      <c r="I88">
        <v>2.0459999999999998</v>
      </c>
      <c r="J88" s="1">
        <f t="shared" si="6"/>
        <v>10.712041884816752</v>
      </c>
      <c r="K88" s="1">
        <f t="shared" si="7"/>
        <v>0.88065677197401926</v>
      </c>
      <c r="M88" s="1">
        <f t="shared" si="8"/>
        <v>1.2021151586368977</v>
      </c>
    </row>
    <row r="89" spans="1:13">
      <c r="A89">
        <v>5</v>
      </c>
      <c r="B89">
        <v>8</v>
      </c>
      <c r="C89" t="s">
        <v>571</v>
      </c>
      <c r="D89">
        <v>2</v>
      </c>
      <c r="E89" t="str">
        <f t="shared" si="9"/>
        <v>H2</v>
      </c>
      <c r="F89" t="s">
        <v>933</v>
      </c>
      <c r="G89" t="s">
        <v>934</v>
      </c>
      <c r="H89">
        <v>0.127</v>
      </c>
      <c r="I89">
        <v>1.8779999999999999</v>
      </c>
      <c r="J89" s="1">
        <f t="shared" si="6"/>
        <v>14.787401574803148</v>
      </c>
      <c r="K89" s="1">
        <f t="shared" si="7"/>
        <v>1.2156996282107464</v>
      </c>
      <c r="M89" s="1">
        <f t="shared" si="8"/>
        <v>1.1034077555816686</v>
      </c>
    </row>
    <row r="90" spans="1:13">
      <c r="A90">
        <v>6</v>
      </c>
      <c r="B90">
        <v>8</v>
      </c>
      <c r="C90" t="s">
        <v>571</v>
      </c>
      <c r="D90">
        <v>3</v>
      </c>
      <c r="E90" t="str">
        <f t="shared" si="9"/>
        <v>H3</v>
      </c>
      <c r="F90" t="s">
        <v>566</v>
      </c>
      <c r="G90" t="s">
        <v>879</v>
      </c>
      <c r="H90">
        <v>0.128</v>
      </c>
      <c r="I90">
        <v>2.1859999999999999</v>
      </c>
      <c r="J90" s="1">
        <f t="shared" si="6"/>
        <v>17.078125</v>
      </c>
      <c r="K90" s="1">
        <f t="shared" si="7"/>
        <v>1.4040242369838418</v>
      </c>
      <c r="M90" s="1">
        <f t="shared" si="8"/>
        <v>1.2843713278495887</v>
      </c>
    </row>
    <row r="91" spans="1:13">
      <c r="A91">
        <v>7</v>
      </c>
      <c r="B91">
        <v>8</v>
      </c>
      <c r="C91" t="s">
        <v>571</v>
      </c>
      <c r="D91">
        <v>4</v>
      </c>
      <c r="E91" t="str">
        <f t="shared" si="9"/>
        <v>H4</v>
      </c>
      <c r="F91" t="s">
        <v>880</v>
      </c>
      <c r="G91" t="s">
        <v>881</v>
      </c>
      <c r="H91">
        <v>0.14599999999999999</v>
      </c>
      <c r="I91">
        <v>1.6619999999999999</v>
      </c>
      <c r="J91" s="1">
        <f t="shared" si="6"/>
        <v>11.383561643835616</v>
      </c>
      <c r="K91" s="1">
        <f t="shared" si="7"/>
        <v>0.93586365313199371</v>
      </c>
      <c r="M91" s="1">
        <f t="shared" si="8"/>
        <v>0.97649823736780261</v>
      </c>
    </row>
    <row r="92" spans="1:13">
      <c r="A92">
        <v>8</v>
      </c>
      <c r="B92">
        <v>8</v>
      </c>
      <c r="C92" t="s">
        <v>571</v>
      </c>
      <c r="D92">
        <v>5</v>
      </c>
      <c r="E92" t="str">
        <f t="shared" si="9"/>
        <v>H5</v>
      </c>
      <c r="F92" t="s">
        <v>882</v>
      </c>
      <c r="G92" t="s">
        <v>883</v>
      </c>
      <c r="H92">
        <v>0.114</v>
      </c>
      <c r="I92">
        <v>1.9079999999999999</v>
      </c>
      <c r="J92" s="1">
        <f t="shared" si="6"/>
        <v>16.736842105263158</v>
      </c>
      <c r="K92" s="1">
        <f t="shared" si="7"/>
        <v>1.3759667391098931</v>
      </c>
      <c r="M92" s="1">
        <f t="shared" si="8"/>
        <v>1.1210340775558167</v>
      </c>
    </row>
    <row r="93" spans="1:13">
      <c r="A93">
        <v>9</v>
      </c>
      <c r="B93">
        <v>8</v>
      </c>
      <c r="C93" t="s">
        <v>571</v>
      </c>
      <c r="D93">
        <v>6</v>
      </c>
      <c r="E93" t="str">
        <f t="shared" si="9"/>
        <v>H6</v>
      </c>
      <c r="F93" t="s">
        <v>884</v>
      </c>
      <c r="G93" t="s">
        <v>885</v>
      </c>
      <c r="H93">
        <v>0.14599999999999999</v>
      </c>
      <c r="I93">
        <v>2.1709999999999998</v>
      </c>
      <c r="J93" s="1">
        <f t="shared" si="6"/>
        <v>14.86986301369863</v>
      </c>
      <c r="K93" s="1">
        <f t="shared" si="7"/>
        <v>1.2224789355893853</v>
      </c>
      <c r="M93" s="1">
        <f t="shared" si="8"/>
        <v>1.2755581668625147</v>
      </c>
    </row>
    <row r="94" spans="1:13">
      <c r="A94">
        <v>10</v>
      </c>
      <c r="B94">
        <v>8</v>
      </c>
      <c r="C94" t="s">
        <v>571</v>
      </c>
      <c r="D94">
        <v>7</v>
      </c>
      <c r="E94" t="str">
        <f t="shared" si="9"/>
        <v>H7</v>
      </c>
      <c r="F94" t="s">
        <v>886</v>
      </c>
      <c r="G94" t="s">
        <v>887</v>
      </c>
      <c r="H94">
        <v>0.19900000000000001</v>
      </c>
      <c r="I94">
        <v>2.036</v>
      </c>
      <c r="J94" s="1">
        <f t="shared" si="6"/>
        <v>10.231155778894472</v>
      </c>
      <c r="K94" s="1">
        <f t="shared" si="7"/>
        <v>0.84112223595536018</v>
      </c>
      <c r="M94" s="1">
        <f t="shared" si="8"/>
        <v>1.1962397179788484</v>
      </c>
    </row>
    <row r="95" spans="1:13">
      <c r="A95">
        <v>11</v>
      </c>
      <c r="B95">
        <v>8</v>
      </c>
      <c r="C95" t="s">
        <v>571</v>
      </c>
      <c r="D95">
        <v>8</v>
      </c>
      <c r="E95" t="str">
        <f t="shared" si="9"/>
        <v>H8</v>
      </c>
      <c r="F95" t="s">
        <v>888</v>
      </c>
      <c r="H95">
        <v>0.14499999999999999</v>
      </c>
      <c r="I95">
        <v>1.768</v>
      </c>
      <c r="J95" s="1">
        <f t="shared" si="6"/>
        <v>12.193103448275863</v>
      </c>
      <c r="K95" s="1">
        <f t="shared" si="7"/>
        <v>1.0024175818733363</v>
      </c>
      <c r="M95" s="1">
        <f t="shared" si="8"/>
        <v>1.0387779083431257</v>
      </c>
    </row>
    <row r="96" spans="1:13">
      <c r="A96">
        <v>12</v>
      </c>
      <c r="B96">
        <v>8</v>
      </c>
      <c r="C96" t="s">
        <v>571</v>
      </c>
      <c r="D96">
        <v>9</v>
      </c>
      <c r="E96" t="str">
        <f t="shared" si="9"/>
        <v>H9</v>
      </c>
      <c r="F96" t="s">
        <v>889</v>
      </c>
      <c r="G96" t="s">
        <v>947</v>
      </c>
      <c r="H96">
        <v>0.17599999999999999</v>
      </c>
      <c r="I96">
        <v>2.2869999999999999</v>
      </c>
      <c r="J96" s="1">
        <f t="shared" si="6"/>
        <v>12.994318181818182</v>
      </c>
      <c r="K96" s="1">
        <f t="shared" si="7"/>
        <v>1.0682869267178063</v>
      </c>
      <c r="M96" s="1">
        <f t="shared" si="8"/>
        <v>1.3437132784958872</v>
      </c>
    </row>
    <row r="98" spans="8:10">
      <c r="H98" s="1">
        <f>MEDIAN(H1:H96)</f>
        <v>0.13400000000000001</v>
      </c>
      <c r="I98" s="1">
        <f>MEDIAN(I1:I96)</f>
        <v>1.702</v>
      </c>
      <c r="J98" s="1">
        <f>MEDIAN(J1:J96)</f>
        <v>12.163696715583509</v>
      </c>
    </row>
    <row r="99" spans="8:10">
      <c r="H99" s="1">
        <f>AVERAGE(H1:H96)</f>
        <v>0.1365416666666667</v>
      </c>
      <c r="I99" s="1">
        <f>AVERAGE(I1:I96)</f>
        <v>1.6226041666666671</v>
      </c>
      <c r="J99" s="1">
        <f>AVERAGE(J1:J96)</f>
        <v>12.211719224600877</v>
      </c>
    </row>
  </sheetData>
  <phoneticPr fontId="1"/>
  <conditionalFormatting sqref="K1:K1048576">
    <cfRule type="cellIs" dxfId="7" priority="0" stopIfTrue="1" operator="lessThanOrEqual">
      <formula>0.6</formula>
    </cfRule>
    <cfRule type="cellIs" dxfId="6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6</vt:lpstr>
      <vt:lpstr>6_2nd</vt:lpstr>
      <vt:lpstr>7</vt:lpstr>
      <vt:lpstr>8</vt:lpstr>
      <vt:lpstr>9</vt:lpstr>
      <vt:lpstr>10</vt:lpstr>
    </vt:vector>
  </TitlesOfParts>
  <Company>ETH Zurich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Plant Sciences</dc:creator>
  <cp:lastModifiedBy>.</cp:lastModifiedBy>
  <cp:lastPrinted>2005-07-25T15:06:43Z</cp:lastPrinted>
  <dcterms:created xsi:type="dcterms:W3CDTF">2005-07-11T12:51:19Z</dcterms:created>
  <dcterms:modified xsi:type="dcterms:W3CDTF">2013-09-16T20:27:20Z</dcterms:modified>
</cp:coreProperties>
</file>