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80" yWindow="400" windowWidth="20660" windowHeight="13160" activeTab="15"/>
  </bookViews>
  <sheets>
    <sheet name="25b" sheetId="16" r:id="rId1"/>
    <sheet name="24b" sheetId="15" r:id="rId2"/>
    <sheet name="23b" sheetId="14" r:id="rId3"/>
    <sheet name="22b" sheetId="13" r:id="rId4"/>
    <sheet name="21b" sheetId="12" r:id="rId5"/>
    <sheet name="21" sheetId="1" r:id="rId6"/>
    <sheet name="22" sheetId="2" r:id="rId7"/>
    <sheet name="23" sheetId="3" r:id="rId8"/>
    <sheet name="24" sheetId="4" r:id="rId9"/>
    <sheet name="25" sheetId="5" r:id="rId10"/>
    <sheet name="26" sheetId="6" r:id="rId11"/>
    <sheet name="27" sheetId="7" r:id="rId12"/>
    <sheet name="27 (2)" sheetId="11" r:id="rId13"/>
    <sheet name="28" sheetId="8" r:id="rId14"/>
    <sheet name="29" sheetId="9" r:id="rId15"/>
    <sheet name="30" sheetId="10" r:id="rId16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99" i="1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1"/>
  <c r="G98"/>
  <c r="F99" i="12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G99" i="2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1"/>
  <c r="G98"/>
  <c r="F99" i="13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G99" i="3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1"/>
  <c r="G98"/>
  <c r="F99" i="14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G99" i="4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1"/>
  <c r="G98"/>
  <c r="F99" i="15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9" i="5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9" i="16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9" i="6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8" i="7"/>
  <c r="J35"/>
  <c r="G35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35"/>
  <c r="F99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9" i="11"/>
  <c r="F98"/>
  <c r="J35"/>
  <c r="G35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35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F99" i="8"/>
  <c r="F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9"/>
  <c r="G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8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9"/>
  <c r="G99"/>
  <c r="J98"/>
  <c r="H98"/>
  <c r="I99" i="9"/>
  <c r="I98"/>
  <c r="J1"/>
  <c r="J10"/>
  <c r="J11"/>
  <c r="J12"/>
  <c r="J2"/>
  <c r="J3"/>
  <c r="J4"/>
  <c r="J5"/>
  <c r="J6"/>
  <c r="J7"/>
  <c r="J8"/>
  <c r="J9"/>
  <c r="J13"/>
  <c r="J22"/>
  <c r="J23"/>
  <c r="J24"/>
  <c r="J14"/>
  <c r="J15"/>
  <c r="J16"/>
  <c r="J17"/>
  <c r="J18"/>
  <c r="J19"/>
  <c r="J20"/>
  <c r="J21"/>
  <c r="J25"/>
  <c r="J34"/>
  <c r="J35"/>
  <c r="J36"/>
  <c r="J26"/>
  <c r="J27"/>
  <c r="J28"/>
  <c r="J29"/>
  <c r="J30"/>
  <c r="J31"/>
  <c r="J32"/>
  <c r="J33"/>
  <c r="J37"/>
  <c r="J46"/>
  <c r="J47"/>
  <c r="J48"/>
  <c r="J38"/>
  <c r="J39"/>
  <c r="J40"/>
  <c r="J41"/>
  <c r="J42"/>
  <c r="J43"/>
  <c r="J44"/>
  <c r="J45"/>
  <c r="J49"/>
  <c r="J58"/>
  <c r="J59"/>
  <c r="J60"/>
  <c r="J50"/>
  <c r="J51"/>
  <c r="J52"/>
  <c r="J53"/>
  <c r="J54"/>
  <c r="J55"/>
  <c r="J56"/>
  <c r="J57"/>
  <c r="J61"/>
  <c r="J70"/>
  <c r="J71"/>
  <c r="J72"/>
  <c r="J62"/>
  <c r="J63"/>
  <c r="J64"/>
  <c r="J65"/>
  <c r="J66"/>
  <c r="J67"/>
  <c r="J68"/>
  <c r="J69"/>
  <c r="J73"/>
  <c r="J82"/>
  <c r="J83"/>
  <c r="J84"/>
  <c r="J74"/>
  <c r="J75"/>
  <c r="J76"/>
  <c r="J77"/>
  <c r="J78"/>
  <c r="J79"/>
  <c r="J80"/>
  <c r="J81"/>
  <c r="J85"/>
  <c r="J94"/>
  <c r="J95"/>
  <c r="J96"/>
  <c r="J86"/>
  <c r="J87"/>
  <c r="J88"/>
  <c r="J89"/>
  <c r="J90"/>
  <c r="J91"/>
  <c r="J92"/>
  <c r="J93"/>
  <c r="J99"/>
  <c r="J98"/>
  <c r="M93"/>
  <c r="K93"/>
  <c r="M92"/>
  <c r="K92"/>
  <c r="M91"/>
  <c r="K91"/>
  <c r="M90"/>
  <c r="K90"/>
  <c r="M89"/>
  <c r="K89"/>
  <c r="M88"/>
  <c r="K88"/>
  <c r="M87"/>
  <c r="K87"/>
  <c r="M86"/>
  <c r="K86"/>
  <c r="M96"/>
  <c r="K96"/>
  <c r="M95"/>
  <c r="K95"/>
  <c r="M94"/>
  <c r="K94"/>
  <c r="M85"/>
  <c r="K85"/>
  <c r="M81"/>
  <c r="K81"/>
  <c r="M80"/>
  <c r="K80"/>
  <c r="M79"/>
  <c r="K79"/>
  <c r="M78"/>
  <c r="K78"/>
  <c r="M77"/>
  <c r="K77"/>
  <c r="M76"/>
  <c r="K76"/>
  <c r="M75"/>
  <c r="K75"/>
  <c r="M74"/>
  <c r="K74"/>
  <c r="M84"/>
  <c r="K84"/>
  <c r="M83"/>
  <c r="K83"/>
  <c r="M82"/>
  <c r="K82"/>
  <c r="M73"/>
  <c r="K73"/>
  <c r="M69"/>
  <c r="K69"/>
  <c r="M68"/>
  <c r="K68"/>
  <c r="M67"/>
  <c r="K67"/>
  <c r="M66"/>
  <c r="K66"/>
  <c r="M65"/>
  <c r="K65"/>
  <c r="M64"/>
  <c r="K64"/>
  <c r="M63"/>
  <c r="K63"/>
  <c r="M62"/>
  <c r="K62"/>
  <c r="M72"/>
  <c r="K72"/>
  <c r="M71"/>
  <c r="K71"/>
  <c r="M70"/>
  <c r="K70"/>
  <c r="M61"/>
  <c r="K61"/>
  <c r="M57"/>
  <c r="K57"/>
  <c r="M56"/>
  <c r="K56"/>
  <c r="M55"/>
  <c r="K55"/>
  <c r="M54"/>
  <c r="K54"/>
  <c r="M53"/>
  <c r="K53"/>
  <c r="M52"/>
  <c r="K52"/>
  <c r="M51"/>
  <c r="K51"/>
  <c r="M50"/>
  <c r="K50"/>
  <c r="M60"/>
  <c r="K60"/>
  <c r="M59"/>
  <c r="K59"/>
  <c r="M58"/>
  <c r="K58"/>
  <c r="M49"/>
  <c r="K49"/>
  <c r="M45"/>
  <c r="K45"/>
  <c r="M44"/>
  <c r="K44"/>
  <c r="M43"/>
  <c r="K43"/>
  <c r="M42"/>
  <c r="K42"/>
  <c r="M41"/>
  <c r="K41"/>
  <c r="M40"/>
  <c r="K40"/>
  <c r="M39"/>
  <c r="K39"/>
  <c r="M38"/>
  <c r="K38"/>
  <c r="M48"/>
  <c r="K48"/>
  <c r="M47"/>
  <c r="K47"/>
  <c r="M46"/>
  <c r="K46"/>
  <c r="M37"/>
  <c r="K37"/>
  <c r="M33"/>
  <c r="K33"/>
  <c r="M32"/>
  <c r="K32"/>
  <c r="M31"/>
  <c r="K31"/>
  <c r="M30"/>
  <c r="K30"/>
  <c r="M29"/>
  <c r="K29"/>
  <c r="M28"/>
  <c r="K28"/>
  <c r="M27"/>
  <c r="K27"/>
  <c r="M26"/>
  <c r="K26"/>
  <c r="M36"/>
  <c r="K36"/>
  <c r="M35"/>
  <c r="K35"/>
  <c r="M34"/>
  <c r="K34"/>
  <c r="M25"/>
  <c r="K25"/>
  <c r="M21"/>
  <c r="K21"/>
  <c r="M20"/>
  <c r="K20"/>
  <c r="M19"/>
  <c r="K19"/>
  <c r="M18"/>
  <c r="K18"/>
  <c r="M17"/>
  <c r="K17"/>
  <c r="M16"/>
  <c r="K16"/>
  <c r="M15"/>
  <c r="K15"/>
  <c r="M14"/>
  <c r="K14"/>
  <c r="M24"/>
  <c r="K24"/>
  <c r="M23"/>
  <c r="K23"/>
  <c r="M22"/>
  <c r="K22"/>
  <c r="M13"/>
  <c r="K13"/>
  <c r="M9"/>
  <c r="K9"/>
  <c r="M8"/>
  <c r="K8"/>
  <c r="M7"/>
  <c r="K7"/>
  <c r="M6"/>
  <c r="K6"/>
  <c r="M5"/>
  <c r="K5"/>
  <c r="M4"/>
  <c r="K4"/>
  <c r="M3"/>
  <c r="K3"/>
  <c r="M2"/>
  <c r="K2"/>
  <c r="M12"/>
  <c r="K12"/>
  <c r="M11"/>
  <c r="K11"/>
  <c r="M10"/>
  <c r="K10"/>
  <c r="M1"/>
  <c r="K1"/>
  <c r="E93"/>
  <c r="E92"/>
  <c r="E91"/>
  <c r="E90"/>
  <c r="E89"/>
  <c r="E88"/>
  <c r="E87"/>
  <c r="E86"/>
  <c r="E96"/>
  <c r="E95"/>
  <c r="E94"/>
  <c r="E85"/>
  <c r="E81"/>
  <c r="E80"/>
  <c r="E79"/>
  <c r="E78"/>
  <c r="E77"/>
  <c r="E76"/>
  <c r="E75"/>
  <c r="E74"/>
  <c r="E84"/>
  <c r="E83"/>
  <c r="E82"/>
  <c r="E73"/>
  <c r="E69"/>
  <c r="E68"/>
  <c r="E67"/>
  <c r="E66"/>
  <c r="E65"/>
  <c r="E64"/>
  <c r="E63"/>
  <c r="E62"/>
  <c r="E72"/>
  <c r="E71"/>
  <c r="E70"/>
  <c r="E61"/>
  <c r="E57"/>
  <c r="E56"/>
  <c r="E55"/>
  <c r="E54"/>
  <c r="E53"/>
  <c r="E52"/>
  <c r="E51"/>
  <c r="E50"/>
  <c r="E60"/>
  <c r="E59"/>
  <c r="E58"/>
  <c r="E49"/>
  <c r="E45"/>
  <c r="E44"/>
  <c r="E43"/>
  <c r="E42"/>
  <c r="E41"/>
  <c r="E40"/>
  <c r="E39"/>
  <c r="E38"/>
  <c r="E48"/>
  <c r="E47"/>
  <c r="E46"/>
  <c r="E37"/>
  <c r="E33"/>
  <c r="E32"/>
  <c r="E31"/>
  <c r="E30"/>
  <c r="E29"/>
  <c r="E28"/>
  <c r="E27"/>
  <c r="E26"/>
  <c r="E36"/>
  <c r="E35"/>
  <c r="E34"/>
  <c r="E25"/>
  <c r="E21"/>
  <c r="E20"/>
  <c r="E19"/>
  <c r="E18"/>
  <c r="E17"/>
  <c r="E16"/>
  <c r="E15"/>
  <c r="E14"/>
  <c r="E24"/>
  <c r="E23"/>
  <c r="E22"/>
  <c r="E13"/>
  <c r="E9"/>
  <c r="E8"/>
  <c r="E7"/>
  <c r="E6"/>
  <c r="E5"/>
  <c r="E4"/>
  <c r="E3"/>
  <c r="E2"/>
  <c r="E12"/>
  <c r="E11"/>
  <c r="E10"/>
  <c r="E1"/>
  <c r="I98" i="10"/>
  <c r="M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9"/>
  <c r="M98"/>
  <c r="J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8"/>
  <c r="K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9"/>
  <c r="K98"/>
  <c r="H99"/>
  <c r="H98"/>
  <c r="I99"/>
  <c r="J99"/>
  <c r="E93"/>
  <c r="E92"/>
  <c r="E91"/>
  <c r="E90"/>
  <c r="E89"/>
  <c r="E88"/>
  <c r="E87"/>
  <c r="E86"/>
  <c r="E96"/>
  <c r="E95"/>
  <c r="E94"/>
  <c r="E85"/>
  <c r="E81"/>
  <c r="E80"/>
  <c r="E79"/>
  <c r="E78"/>
  <c r="E77"/>
  <c r="E76"/>
  <c r="E75"/>
  <c r="E74"/>
  <c r="E84"/>
  <c r="E83"/>
  <c r="E82"/>
  <c r="E73"/>
  <c r="E69"/>
  <c r="E68"/>
  <c r="E67"/>
  <c r="E66"/>
  <c r="E65"/>
  <c r="E64"/>
  <c r="E63"/>
  <c r="E62"/>
  <c r="E72"/>
  <c r="E71"/>
  <c r="E70"/>
  <c r="E61"/>
  <c r="E57"/>
  <c r="E56"/>
  <c r="E55"/>
  <c r="E54"/>
  <c r="E53"/>
  <c r="E52"/>
  <c r="E51"/>
  <c r="E50"/>
  <c r="E60"/>
  <c r="E59"/>
  <c r="E58"/>
  <c r="E49"/>
  <c r="E45"/>
  <c r="E44"/>
  <c r="E43"/>
  <c r="E42"/>
  <c r="E41"/>
  <c r="E40"/>
  <c r="E39"/>
  <c r="E38"/>
  <c r="E48"/>
  <c r="E47"/>
  <c r="E46"/>
  <c r="E37"/>
  <c r="E33"/>
  <c r="E32"/>
  <c r="E31"/>
  <c r="E30"/>
  <c r="E29"/>
  <c r="E28"/>
  <c r="E27"/>
  <c r="E26"/>
  <c r="E36"/>
  <c r="E35"/>
  <c r="E34"/>
  <c r="E25"/>
  <c r="E21"/>
  <c r="E20"/>
  <c r="E19"/>
  <c r="E18"/>
  <c r="E17"/>
  <c r="E16"/>
  <c r="E15"/>
  <c r="E14"/>
  <c r="E24"/>
  <c r="E23"/>
  <c r="E22"/>
  <c r="E13"/>
  <c r="E9"/>
  <c r="E8"/>
  <c r="E7"/>
  <c r="E6"/>
  <c r="E5"/>
  <c r="E4"/>
  <c r="E3"/>
  <c r="E2"/>
  <c r="E12"/>
  <c r="E11"/>
  <c r="E10"/>
  <c r="E1"/>
</calcChain>
</file>

<file path=xl/sharedStrings.xml><?xml version="1.0" encoding="utf-8"?>
<sst xmlns="http://schemas.openxmlformats.org/spreadsheetml/2006/main" count="3000" uniqueCount="979">
  <si>
    <t>SSK22</t>
  </si>
  <si>
    <t>YCR075C</t>
  </si>
  <si>
    <t>ERS1</t>
  </si>
  <si>
    <t>YCR083W</t>
  </si>
  <si>
    <t>TRX3</t>
  </si>
  <si>
    <t>YCR084C</t>
  </si>
  <si>
    <t>TUP1</t>
  </si>
  <si>
    <t>YCR088W</t>
  </si>
  <si>
    <t>ABP1</t>
  </si>
  <si>
    <t>YCR089W</t>
  </si>
  <si>
    <t>FIG2</t>
  </si>
  <si>
    <t>YDL194W</t>
  </si>
  <si>
    <t>YKL053C-A</t>
  </si>
  <si>
    <t>MDM35</t>
  </si>
  <si>
    <t>YKR106W</t>
  </si>
  <si>
    <t>YMR322C</t>
  </si>
  <si>
    <t>SNO4</t>
  </si>
  <si>
    <t>YNL138W</t>
  </si>
  <si>
    <t>SRV2</t>
  </si>
  <si>
    <t>YNL140C</t>
  </si>
  <si>
    <t>YNL142W</t>
  </si>
  <si>
    <t>MEP2</t>
  </si>
  <si>
    <t>YNL315C</t>
  </si>
  <si>
    <t>ATP11</t>
  </si>
  <si>
    <t>YOL151W</t>
  </si>
  <si>
    <t>GRE2</t>
  </si>
  <si>
    <t>YOL152W</t>
  </si>
  <si>
    <t>FRE7</t>
  </si>
  <si>
    <t>YOL155C</t>
  </si>
  <si>
    <t>YOR265W</t>
  </si>
  <si>
    <t>RBL2</t>
  </si>
  <si>
    <t>YOR266W</t>
  </si>
  <si>
    <t>PNT1</t>
  </si>
  <si>
    <t>SNF3</t>
  </si>
  <si>
    <t>YDR007W</t>
  </si>
  <si>
    <t>TRP1</t>
  </si>
  <si>
    <t>YFR055W</t>
  </si>
  <si>
    <t>YFR056C</t>
  </si>
  <si>
    <t>YFR057W</t>
  </si>
  <si>
    <t>YGR219W</t>
  </si>
  <si>
    <t>YGR220C</t>
  </si>
  <si>
    <t>MRPL9</t>
  </si>
  <si>
    <t>YGR272C</t>
  </si>
  <si>
    <t>YGR273C</t>
  </si>
  <si>
    <t>YGR276C</t>
  </si>
  <si>
    <t>RNH70</t>
  </si>
  <si>
    <t>YGR289C</t>
  </si>
  <si>
    <t>MAL11</t>
  </si>
  <si>
    <t>YGR291C</t>
  </si>
  <si>
    <t>YGR292W</t>
  </si>
  <si>
    <t>MAL12</t>
  </si>
  <si>
    <t>YGR295C</t>
  </si>
  <si>
    <t>COS6</t>
  </si>
  <si>
    <t>YHR132W-A</t>
  </si>
  <si>
    <t>YIL030C</t>
  </si>
  <si>
    <t>SSM4</t>
  </si>
  <si>
    <t>YIL058W</t>
  </si>
  <si>
    <t>YIR023W</t>
  </si>
  <si>
    <t>DAL81</t>
  </si>
  <si>
    <t>YIR030C</t>
  </si>
  <si>
    <t>DCG1</t>
  </si>
  <si>
    <t>YIR032C</t>
  </si>
  <si>
    <t>DAL3</t>
  </si>
  <si>
    <t>YIR043C</t>
  </si>
  <si>
    <t>YIR044C</t>
  </si>
  <si>
    <t>YJR003C</t>
  </si>
  <si>
    <t>YPL004C</t>
  </si>
  <si>
    <t>LSP1</t>
  </si>
  <si>
    <t>YPL017C</t>
  </si>
  <si>
    <t>YPL027W</t>
  </si>
  <si>
    <t>SMA1</t>
  </si>
  <si>
    <t>YPL034W</t>
  </si>
  <si>
    <t>YPL036W</t>
  </si>
  <si>
    <t>PMA2</t>
  </si>
  <si>
    <t>YPL078C</t>
  </si>
  <si>
    <t>ATP4</t>
  </si>
  <si>
    <t>YPL137C</t>
  </si>
  <si>
    <t>YBR020W</t>
  </si>
  <si>
    <t>GAL1</t>
  </si>
  <si>
    <t>YBR075W</t>
  </si>
  <si>
    <t>YFL063W</t>
  </si>
  <si>
    <t>YJL103C</t>
  </si>
  <si>
    <t>YML073C</t>
  </si>
  <si>
    <t>RPL6A</t>
  </si>
  <si>
    <t>YNL011C</t>
  </si>
  <si>
    <t>YBR150C</t>
  </si>
  <si>
    <t>TBS1</t>
  </si>
  <si>
    <t>YBR168W</t>
  </si>
  <si>
    <t>PEX32</t>
  </si>
  <si>
    <t>YNL090W</t>
  </si>
  <si>
    <t>RHO2</t>
  </si>
  <si>
    <t>YNL091W</t>
  </si>
  <si>
    <t>NST1</t>
  </si>
  <si>
    <t>YNL093W</t>
  </si>
  <si>
    <t>YPT53</t>
  </si>
  <si>
    <t>YNL095C</t>
  </si>
  <si>
    <t>YNL097C</t>
  </si>
  <si>
    <t>PHO23</t>
  </si>
  <si>
    <t>YNL099C</t>
  </si>
  <si>
    <t>OCA1</t>
  </si>
  <si>
    <t>YNL100W</t>
  </si>
  <si>
    <t>YNL104C</t>
  </si>
  <si>
    <t>LEU4</t>
  </si>
  <si>
    <t>YNL105W</t>
  </si>
  <si>
    <t>YNL106C</t>
  </si>
  <si>
    <t>INP52</t>
  </si>
  <si>
    <t>YNL107W</t>
  </si>
  <si>
    <t>YAF9</t>
  </si>
  <si>
    <t>YNL115C</t>
  </si>
  <si>
    <t>YNL119W</t>
  </si>
  <si>
    <t>NCS2</t>
  </si>
  <si>
    <t>YNL120C</t>
  </si>
  <si>
    <t>YNL121C</t>
  </si>
  <si>
    <t>TOM70</t>
  </si>
  <si>
    <t>YNL125C</t>
  </si>
  <si>
    <t>ESBP6</t>
  </si>
  <si>
    <t>YNL130C</t>
  </si>
  <si>
    <t>CPT1</t>
  </si>
  <si>
    <t>YAL024C</t>
  </si>
  <si>
    <t>LTE1</t>
  </si>
  <si>
    <t>YBR299W</t>
  </si>
  <si>
    <t>MAL32</t>
  </si>
  <si>
    <t>YCR107W</t>
  </si>
  <si>
    <t>AAD3</t>
  </si>
  <si>
    <t>YDR242W</t>
  </si>
  <si>
    <t>AMD2</t>
  </si>
  <si>
    <t>YDR326C</t>
  </si>
  <si>
    <t>YDR417C</t>
  </si>
  <si>
    <t>YDR444W</t>
  </si>
  <si>
    <t>YGR232W</t>
  </si>
  <si>
    <t>NAS6</t>
  </si>
  <si>
    <t>YGR233C</t>
  </si>
  <si>
    <t>PHO81</t>
  </si>
  <si>
    <t>YGR234W</t>
  </si>
  <si>
    <t>YHB1</t>
  </si>
  <si>
    <t>YGR235C</t>
  </si>
  <si>
    <t>YGR236C</t>
  </si>
  <si>
    <t>SPG1</t>
  </si>
  <si>
    <t>YGR237C</t>
  </si>
  <si>
    <t>YGR240C</t>
  </si>
  <si>
    <t>PFK1</t>
  </si>
  <si>
    <t>YGR241C</t>
  </si>
  <si>
    <t>YAP1802</t>
  </si>
  <si>
    <t>YGR242W</t>
  </si>
  <si>
    <t>YGR243W</t>
  </si>
  <si>
    <t>FMP43</t>
  </si>
  <si>
    <t>YGR244C</t>
  </si>
  <si>
    <t>LSC2</t>
  </si>
  <si>
    <t>YGR247W</t>
  </si>
  <si>
    <t>CPD1</t>
  </si>
  <si>
    <t>YGR249W</t>
  </si>
  <si>
    <t>MGA1</t>
  </si>
  <si>
    <t>YGR256W</t>
  </si>
  <si>
    <t>GND2</t>
  </si>
  <si>
    <t>YGR259C</t>
  </si>
  <si>
    <t>YGR260W</t>
  </si>
  <si>
    <t>TNA1</t>
  </si>
  <si>
    <t>YGR261C</t>
  </si>
  <si>
    <t>F</t>
  </si>
  <si>
    <t>G</t>
  </si>
  <si>
    <t>H</t>
  </si>
  <si>
    <t>A</t>
  </si>
  <si>
    <t>B</t>
  </si>
  <si>
    <t>C</t>
  </si>
  <si>
    <t>D</t>
  </si>
  <si>
    <t>E</t>
  </si>
  <si>
    <t>YMR191W</t>
  </si>
  <si>
    <t>SPG5</t>
  </si>
  <si>
    <t>YNL268W</t>
  </si>
  <si>
    <t>LYP1</t>
  </si>
  <si>
    <t>YOR302W</t>
  </si>
  <si>
    <t>YOR303W</t>
  </si>
  <si>
    <t>CPA1</t>
  </si>
  <si>
    <t>YPL194W</t>
  </si>
  <si>
    <t>DDC1</t>
  </si>
  <si>
    <t>YIL092W</t>
  </si>
  <si>
    <t>YOR298C-A</t>
  </si>
  <si>
    <t>YCR033W</t>
  </si>
  <si>
    <t>SNT1</t>
  </si>
  <si>
    <t>YCR046C</t>
  </si>
  <si>
    <t>IMG1</t>
  </si>
  <si>
    <t>YCR047C</t>
  </si>
  <si>
    <t>BUD23</t>
  </si>
  <si>
    <t>YCR048W</t>
  </si>
  <si>
    <t>ARE1</t>
  </si>
  <si>
    <t>YCR053W</t>
  </si>
  <si>
    <t>THR4</t>
  </si>
  <si>
    <t>YCR060W</t>
  </si>
  <si>
    <t>TAH1</t>
  </si>
  <si>
    <t>YCR062W</t>
  </si>
  <si>
    <t>YCR067C</t>
  </si>
  <si>
    <t>SED4</t>
  </si>
  <si>
    <t>YCR069W</t>
  </si>
  <si>
    <t>CPR4</t>
  </si>
  <si>
    <t>YCR073C</t>
  </si>
  <si>
    <t>YNL073W</t>
  </si>
  <si>
    <t>MSK1</t>
  </si>
  <si>
    <t>YNL074C</t>
  </si>
  <si>
    <t>YJR055W</t>
  </si>
  <si>
    <t>HIT1</t>
  </si>
  <si>
    <t>YFL033C</t>
  </si>
  <si>
    <t>RIM15</t>
  </si>
  <si>
    <t>YGR122C-A</t>
  </si>
  <si>
    <t>YGR162W</t>
  </si>
  <si>
    <t>TIF4631</t>
  </si>
  <si>
    <t>YGR252W</t>
  </si>
  <si>
    <t>GCN5</t>
  </si>
  <si>
    <t>YGR254W</t>
  </si>
  <si>
    <t>ENO1</t>
  </si>
  <si>
    <t>YGR255C</t>
  </si>
  <si>
    <t>COQ6</t>
  </si>
  <si>
    <t>YGR257C</t>
  </si>
  <si>
    <t>MTM1</t>
  </si>
  <si>
    <t>YGR258C</t>
  </si>
  <si>
    <t>RAD2</t>
  </si>
  <si>
    <t>YGR271W</t>
  </si>
  <si>
    <t>SLH1</t>
  </si>
  <si>
    <t>SRP40</t>
  </si>
  <si>
    <t>YKR093W</t>
  </si>
  <si>
    <t>PTR2</t>
  </si>
  <si>
    <t>YKR097W</t>
  </si>
  <si>
    <t>PCK1</t>
  </si>
  <si>
    <t>YKR098C</t>
  </si>
  <si>
    <t>UBP11</t>
  </si>
  <si>
    <t>YKR099W</t>
  </si>
  <si>
    <t>BAS1</t>
  </si>
  <si>
    <t>YKR100C</t>
  </si>
  <si>
    <t>SKG1</t>
  </si>
  <si>
    <t>YKR101W</t>
  </si>
  <si>
    <t>SIR1</t>
  </si>
  <si>
    <t>YKR103W</t>
  </si>
  <si>
    <t>NFT1</t>
  </si>
  <si>
    <t>YKR104W</t>
  </si>
  <si>
    <t>YKR105C</t>
  </si>
  <si>
    <t>YLL018C-A</t>
  </si>
  <si>
    <t>COX19</t>
  </si>
  <si>
    <t>YLR262C-A</t>
  </si>
  <si>
    <t>RBF7</t>
  </si>
  <si>
    <t>YLR422W</t>
  </si>
  <si>
    <t>HEF3</t>
  </si>
  <si>
    <t>YNL047C</t>
  </si>
  <si>
    <t>YOR267C</t>
  </si>
  <si>
    <t>HRK1</t>
  </si>
  <si>
    <t>YOR268C</t>
  </si>
  <si>
    <t>YOR269W</t>
  </si>
  <si>
    <t>PAC1</t>
  </si>
  <si>
    <t>YOR270C</t>
  </si>
  <si>
    <t>VPH1</t>
  </si>
  <si>
    <t>YOR271C</t>
  </si>
  <si>
    <t>YOR273C</t>
  </si>
  <si>
    <t>TPO4</t>
  </si>
  <si>
    <t>YOR274W</t>
  </si>
  <si>
    <t>MOD5</t>
  </si>
  <si>
    <t>YOR275C</t>
  </si>
  <si>
    <t>RIM20</t>
  </si>
  <si>
    <t>YOR276W</t>
  </si>
  <si>
    <t>CAF20</t>
  </si>
  <si>
    <t>YNL111C</t>
  </si>
  <si>
    <t>CYB5</t>
  </si>
  <si>
    <t>YNL147W</t>
  </si>
  <si>
    <t>LSM7</t>
  </si>
  <si>
    <t>YNL220W</t>
  </si>
  <si>
    <t>YNL014W</t>
  </si>
  <si>
    <t>YML066C</t>
  </si>
  <si>
    <t>SMA2</t>
  </si>
  <si>
    <t>YML115C</t>
  </si>
  <si>
    <t>VAN1</t>
  </si>
  <si>
    <t>YMR037C</t>
  </si>
  <si>
    <t>MSN2</t>
  </si>
  <si>
    <t>YMR074C</t>
  </si>
  <si>
    <t>YMR104C</t>
  </si>
  <si>
    <t>YPK2</t>
  </si>
  <si>
    <t>YMR118C</t>
  </si>
  <si>
    <t>YMR119W</t>
  </si>
  <si>
    <t>ASI1</t>
  </si>
  <si>
    <t>YNR052C</t>
  </si>
  <si>
    <t>POP2</t>
  </si>
  <si>
    <t>YNR055C</t>
  </si>
  <si>
    <t>HOL1</t>
  </si>
  <si>
    <t>YNR069C</t>
  </si>
  <si>
    <t>BSC5</t>
  </si>
  <si>
    <t>YOL125W</t>
  </si>
  <si>
    <t>YOL147C</t>
  </si>
  <si>
    <t>PEX11</t>
  </si>
  <si>
    <t>YOL153C</t>
  </si>
  <si>
    <t>YPL268W</t>
  </si>
  <si>
    <t>PLC1</t>
  </si>
  <si>
    <t>YPR007C</t>
  </si>
  <si>
    <t>REC8</t>
  </si>
  <si>
    <t>YPR008W</t>
  </si>
  <si>
    <t>HAA1</t>
  </si>
  <si>
    <t>YPR013C</t>
  </si>
  <si>
    <t>YPR022C</t>
  </si>
  <si>
    <t>YPR023C</t>
  </si>
  <si>
    <t>EAF3</t>
  </si>
  <si>
    <t>YPR024W</t>
  </si>
  <si>
    <t>YME1</t>
  </si>
  <si>
    <t>YPR026W</t>
  </si>
  <si>
    <t>ATH1</t>
  </si>
  <si>
    <t>DIE2</t>
  </si>
  <si>
    <t>YGR228W</t>
  </si>
  <si>
    <t>YGR229C</t>
  </si>
  <si>
    <t>SMI1</t>
  </si>
  <si>
    <t>YGR230W</t>
  </si>
  <si>
    <t>BNS1</t>
  </si>
  <si>
    <t>YGR231C</t>
  </si>
  <si>
    <t>PHB2</t>
  </si>
  <si>
    <t>YDR536W</t>
  </si>
  <si>
    <t>STL1</t>
  </si>
  <si>
    <t>YDR538W</t>
  </si>
  <si>
    <t>PAD1</t>
  </si>
  <si>
    <t>YDR539W</t>
  </si>
  <si>
    <t>YDR540C</t>
  </si>
  <si>
    <t>YDR541C</t>
  </si>
  <si>
    <t>YPR031W</t>
  </si>
  <si>
    <t>NTO1</t>
  </si>
  <si>
    <t>YPR037C</t>
  </si>
  <si>
    <t>ERV2</t>
  </si>
  <si>
    <t>YPR043W</t>
  </si>
  <si>
    <t>RPL43A</t>
  </si>
  <si>
    <t>YPR050C</t>
  </si>
  <si>
    <t>YPR064W</t>
  </si>
  <si>
    <t>YPR067W</t>
  </si>
  <si>
    <t>ISA2</t>
  </si>
  <si>
    <t>YPR078C</t>
  </si>
  <si>
    <t>YAR002C-A</t>
  </si>
  <si>
    <t>ERP1</t>
  </si>
  <si>
    <t>YBR083W</t>
  </si>
  <si>
    <t>TEC1</t>
  </si>
  <si>
    <t>YBR084C-A</t>
  </si>
  <si>
    <t>YFR035C</t>
  </si>
  <si>
    <t>YFR036W</t>
  </si>
  <si>
    <t>CDC26</t>
  </si>
  <si>
    <t>YFR038W</t>
  </si>
  <si>
    <t>YFR040W</t>
  </si>
  <si>
    <t>SAP155</t>
  </si>
  <si>
    <t>YFR041C</t>
  </si>
  <si>
    <t>ERJ5</t>
  </si>
  <si>
    <t>YFR043C</t>
  </si>
  <si>
    <t>YFR044C</t>
  </si>
  <si>
    <t>YFR045W</t>
  </si>
  <si>
    <t>YFR046C</t>
  </si>
  <si>
    <t>CNN1</t>
  </si>
  <si>
    <t>YFR047C</t>
  </si>
  <si>
    <t>BNA6</t>
  </si>
  <si>
    <t>YFR048W</t>
  </si>
  <si>
    <t>RMD8</t>
  </si>
  <si>
    <t>YFR049W</t>
  </si>
  <si>
    <t>YMR31</t>
  </si>
  <si>
    <t>YFR053C</t>
  </si>
  <si>
    <t>HXK1</t>
  </si>
  <si>
    <t>YFR054C</t>
  </si>
  <si>
    <t>YGR288W</t>
  </si>
  <si>
    <t>MAL13</t>
  </si>
  <si>
    <t>YGR290W</t>
  </si>
  <si>
    <t>YHR021W-A</t>
  </si>
  <si>
    <t>ECM12</t>
  </si>
  <si>
    <t>YHR039C-B</t>
  </si>
  <si>
    <t>YHR079C-B</t>
  </si>
  <si>
    <t>YIL009C-A</t>
  </si>
  <si>
    <t>EST3</t>
  </si>
  <si>
    <t>YIR017C</t>
  </si>
  <si>
    <t>MET28</t>
  </si>
  <si>
    <t>YKR082W</t>
  </si>
  <si>
    <t>NUP133</t>
  </si>
  <si>
    <t>YKR084C</t>
  </si>
  <si>
    <t>HBS1</t>
  </si>
  <si>
    <t>YKR087C</t>
  </si>
  <si>
    <t>OMA1</t>
  </si>
  <si>
    <t>YKR088C</t>
  </si>
  <si>
    <t>TVP38</t>
  </si>
  <si>
    <t>YKR089C</t>
  </si>
  <si>
    <t>STC1</t>
  </si>
  <si>
    <t>YKR090W</t>
  </si>
  <si>
    <t>PXL1</t>
  </si>
  <si>
    <t>YKR091W</t>
  </si>
  <si>
    <t>SRL3</t>
  </si>
  <si>
    <t>YKR092C</t>
  </si>
  <si>
    <t>YKL166C</t>
  </si>
  <si>
    <t>TPK3</t>
  </si>
  <si>
    <t>YKL167C</t>
  </si>
  <si>
    <t>MRP49</t>
  </si>
  <si>
    <t>YKL168C</t>
  </si>
  <si>
    <t>KKQ8</t>
  </si>
  <si>
    <t>YKL169C</t>
  </si>
  <si>
    <t>YKL170W</t>
  </si>
  <si>
    <t>MRPL38</t>
  </si>
  <si>
    <t>YKL171W</t>
  </si>
  <si>
    <t>YKL174C</t>
  </si>
  <si>
    <t>YDR461W</t>
  </si>
  <si>
    <t>MFA1</t>
  </si>
  <si>
    <t>YDR493W</t>
  </si>
  <si>
    <t>FMP36</t>
  </si>
  <si>
    <t>YDR500C</t>
  </si>
  <si>
    <t>RPL37B</t>
  </si>
  <si>
    <t>YDR502C</t>
  </si>
  <si>
    <t>SAM2</t>
  </si>
  <si>
    <t>YDR506C</t>
  </si>
  <si>
    <t>YDR512C</t>
  </si>
  <si>
    <t>EMI1</t>
  </si>
  <si>
    <t>YDR515W</t>
  </si>
  <si>
    <t>SLF1</t>
  </si>
  <si>
    <t>YER089C</t>
  </si>
  <si>
    <t>PTC2</t>
  </si>
  <si>
    <t>YFL001W</t>
  </si>
  <si>
    <t>YBR169C</t>
  </si>
  <si>
    <t>SSE2</t>
  </si>
  <si>
    <t>YBR270C</t>
  </si>
  <si>
    <t>BIT2</t>
  </si>
  <si>
    <t>YBR272C</t>
  </si>
  <si>
    <t>HSM3</t>
  </si>
  <si>
    <t>YBR275C</t>
  </si>
  <si>
    <t>RIF1</t>
  </si>
  <si>
    <t>YBR276C</t>
  </si>
  <si>
    <t>PPS1</t>
  </si>
  <si>
    <t>YBR280C</t>
  </si>
  <si>
    <t>YBR287W</t>
  </si>
  <si>
    <t>ZSP1</t>
  </si>
  <si>
    <t>YBR288C</t>
  </si>
  <si>
    <t>APM3</t>
  </si>
  <si>
    <t>YBR289W</t>
  </si>
  <si>
    <t>SNF5</t>
  </si>
  <si>
    <t>YBR294W</t>
  </si>
  <si>
    <t>SUL1</t>
  </si>
  <si>
    <t>YBR301W</t>
  </si>
  <si>
    <t>DAN3</t>
  </si>
  <si>
    <t>YCL026C-A</t>
  </si>
  <si>
    <t>FRM2</t>
  </si>
  <si>
    <t>YCR028C-A</t>
  </si>
  <si>
    <t>RIM1</t>
  </si>
  <si>
    <t>YCR030C</t>
  </si>
  <si>
    <t>SYP1</t>
  </si>
  <si>
    <t>YCR032W</t>
  </si>
  <si>
    <t>BPH1</t>
  </si>
  <si>
    <t>YFR032C</t>
  </si>
  <si>
    <t>YFR032C-A</t>
  </si>
  <si>
    <t>RPL29</t>
  </si>
  <si>
    <t>YFR033C</t>
  </si>
  <si>
    <t>QCR6</t>
  </si>
  <si>
    <t>YFR034C</t>
  </si>
  <si>
    <t>PHO4</t>
  </si>
  <si>
    <t>ZUO1</t>
  </si>
  <si>
    <t>YGR286C</t>
  </si>
  <si>
    <t>BIO2</t>
  </si>
  <si>
    <t>MLF3</t>
  </si>
  <si>
    <t>YNL076W</t>
  </si>
  <si>
    <t>MKS1</t>
  </si>
  <si>
    <t>YNL078W</t>
  </si>
  <si>
    <t>NIS1</t>
  </si>
  <si>
    <t>YNL079C</t>
  </si>
  <si>
    <t>TPM1</t>
  </si>
  <si>
    <t>YNL080C</t>
  </si>
  <si>
    <t>YNL082W</t>
  </si>
  <si>
    <t>PMS1</t>
  </si>
  <si>
    <t>YNL083W</t>
  </si>
  <si>
    <t>SAL1</t>
  </si>
  <si>
    <t>YNL085W</t>
  </si>
  <si>
    <t>MKT1</t>
  </si>
  <si>
    <t>YNL087W</t>
  </si>
  <si>
    <t>TCB2</t>
  </si>
  <si>
    <t>YIR018W</t>
  </si>
  <si>
    <t>YAP5</t>
  </si>
  <si>
    <t>YIR019C</t>
  </si>
  <si>
    <t>MUC1</t>
  </si>
  <si>
    <t>YIR020C</t>
  </si>
  <si>
    <t>YIR020W-B</t>
  </si>
  <si>
    <t>YIR021W</t>
  </si>
  <si>
    <t>MRS1</t>
  </si>
  <si>
    <t>YIR024C</t>
  </si>
  <si>
    <t>YIR025W</t>
  </si>
  <si>
    <t>MND2</t>
  </si>
  <si>
    <t>YIR026C</t>
  </si>
  <si>
    <t>YVH1</t>
  </si>
  <si>
    <t>YIR027C</t>
  </si>
  <si>
    <t>DAL1</t>
  </si>
  <si>
    <t>YIR028W</t>
  </si>
  <si>
    <t>DAL4</t>
  </si>
  <si>
    <t>YIR029W</t>
  </si>
  <si>
    <t>DAL2</t>
  </si>
  <si>
    <t>YIR031C</t>
  </si>
  <si>
    <t>DAL7</t>
  </si>
  <si>
    <t>YIR033W</t>
  </si>
  <si>
    <t>MGA2</t>
  </si>
  <si>
    <t>YIR034C</t>
  </si>
  <si>
    <t>LYS1</t>
  </si>
  <si>
    <t>YIR035C</t>
  </si>
  <si>
    <t>YIR036C</t>
  </si>
  <si>
    <t>YDR048C</t>
  </si>
  <si>
    <t>YFR011C</t>
  </si>
  <si>
    <t>YFR013W</t>
  </si>
  <si>
    <t>IOC3</t>
  </si>
  <si>
    <t>YNL051W</t>
  </si>
  <si>
    <t>COG5</t>
  </si>
  <si>
    <t>YNL052W</t>
  </si>
  <si>
    <t>COX5A</t>
  </si>
  <si>
    <t>YNL056W</t>
  </si>
  <si>
    <t>YNL065W</t>
  </si>
  <si>
    <t>AQR1</t>
  </si>
  <si>
    <t>YNL066W</t>
  </si>
  <si>
    <t>SUN4</t>
  </si>
  <si>
    <t>YNL067W</t>
  </si>
  <si>
    <t>RPL9B</t>
  </si>
  <si>
    <t>YNL068C</t>
  </si>
  <si>
    <t>FKH2</t>
  </si>
  <si>
    <t>YNL070W</t>
  </si>
  <si>
    <t>TOM7</t>
  </si>
  <si>
    <t>YNL071W</t>
  </si>
  <si>
    <t>LAT1</t>
  </si>
  <si>
    <t>YNL072W</t>
  </si>
  <si>
    <t>RNH201</t>
  </si>
  <si>
    <t>YKL113C</t>
  </si>
  <si>
    <t>RAD27</t>
  </si>
  <si>
    <t>YKL114C</t>
  </si>
  <si>
    <t>APN1</t>
  </si>
  <si>
    <t>YKL116C</t>
  </si>
  <si>
    <t>PRR1</t>
  </si>
  <si>
    <t>YKL117W</t>
  </si>
  <si>
    <t>SBA1</t>
  </si>
  <si>
    <t>YKL118W</t>
  </si>
  <si>
    <t>ADE12</t>
  </si>
  <si>
    <t>YNL284C</t>
  </si>
  <si>
    <t>MRPL10</t>
  </si>
  <si>
    <t>YNR033W</t>
  </si>
  <si>
    <t>ABZ1</t>
  </si>
  <si>
    <t>YOL148C</t>
  </si>
  <si>
    <t>SPT20</t>
  </si>
  <si>
    <t>YPL158C</t>
  </si>
  <si>
    <t>YPR011C</t>
  </si>
  <si>
    <t>YPR021C</t>
  </si>
  <si>
    <t>AGC1</t>
  </si>
  <si>
    <t>YPR083W</t>
  </si>
  <si>
    <t>MDM36</t>
  </si>
  <si>
    <t>YPR091C</t>
  </si>
  <si>
    <t>YPR118W</t>
  </si>
  <si>
    <t>YPR133W-A</t>
  </si>
  <si>
    <t>TOM5</t>
  </si>
  <si>
    <t>YPR151C</t>
  </si>
  <si>
    <t>SUE1</t>
  </si>
  <si>
    <t>YCR090C</t>
  </si>
  <si>
    <t>YCR091W</t>
  </si>
  <si>
    <t>KIN82</t>
  </si>
  <si>
    <t>YCR092C</t>
  </si>
  <si>
    <t>MSH3</t>
  </si>
  <si>
    <t>YCR094W</t>
  </si>
  <si>
    <t>CDC50</t>
  </si>
  <si>
    <t>YCR098C</t>
  </si>
  <si>
    <t>GIT1</t>
  </si>
  <si>
    <t>YCR099C</t>
  </si>
  <si>
    <t>YCR100C</t>
  </si>
  <si>
    <t>YCR101C</t>
  </si>
  <si>
    <t>YCR102C</t>
  </si>
  <si>
    <t>YCR105W</t>
  </si>
  <si>
    <t>ADH7</t>
  </si>
  <si>
    <t>YCR106W</t>
  </si>
  <si>
    <t>RDS1</t>
  </si>
  <si>
    <t>YDL130W-A</t>
  </si>
  <si>
    <t>STF1</t>
  </si>
  <si>
    <t>YDR363W-A</t>
  </si>
  <si>
    <t>SEM1</t>
  </si>
  <si>
    <t>YDR525W-A</t>
  </si>
  <si>
    <t>SNA2</t>
  </si>
  <si>
    <t>YDR535C</t>
  </si>
  <si>
    <t>YKL158W</t>
  </si>
  <si>
    <t>YKL159C</t>
  </si>
  <si>
    <t>RCN1</t>
  </si>
  <si>
    <t>YKL160W</t>
  </si>
  <si>
    <t>ELF1</t>
  </si>
  <si>
    <t>YKL161C</t>
  </si>
  <si>
    <t>YKL162C</t>
  </si>
  <si>
    <t>YKL163W</t>
  </si>
  <si>
    <t>PIR3</t>
  </si>
  <si>
    <t>YKL164C</t>
  </si>
  <si>
    <t>PIR1</t>
  </si>
  <si>
    <t>YKL128C</t>
  </si>
  <si>
    <t>PMU1</t>
  </si>
  <si>
    <t>YKL129C</t>
  </si>
  <si>
    <t>MYO3</t>
  </si>
  <si>
    <t>YKL130C</t>
  </si>
  <si>
    <t>SHE2</t>
  </si>
  <si>
    <t>YKL131W</t>
  </si>
  <si>
    <t>YKL217W</t>
  </si>
  <si>
    <t>JEN1</t>
  </si>
  <si>
    <t>YKL218C</t>
  </si>
  <si>
    <t>SRY1</t>
  </si>
  <si>
    <t>YKL221W</t>
  </si>
  <si>
    <t>MCH2</t>
  </si>
  <si>
    <t>YKL222C</t>
  </si>
  <si>
    <t>YKR001C</t>
  </si>
  <si>
    <t>VPS1</t>
  </si>
  <si>
    <t>YKR003W</t>
  </si>
  <si>
    <t>OSH6</t>
  </si>
  <si>
    <t>YKR005C</t>
  </si>
  <si>
    <t>YKR006C</t>
  </si>
  <si>
    <t>MRPL13</t>
  </si>
  <si>
    <t>YKR007W</t>
  </si>
  <si>
    <t>MEH1</t>
  </si>
  <si>
    <t>YKR009C</t>
  </si>
  <si>
    <t>FOX2</t>
  </si>
  <si>
    <t>YKR011C</t>
  </si>
  <si>
    <t>YKR012C</t>
  </si>
  <si>
    <t>YKR013W</t>
  </si>
  <si>
    <t>PRY2</t>
  </si>
  <si>
    <t>YKR014C</t>
  </si>
  <si>
    <t>YPT52</t>
  </si>
  <si>
    <t>YKR015C</t>
  </si>
  <si>
    <t>YKR016W</t>
  </si>
  <si>
    <t>FMP13</t>
  </si>
  <si>
    <t>YKR017C</t>
  </si>
  <si>
    <t>YKR018C</t>
  </si>
  <si>
    <t>YKR020W</t>
  </si>
  <si>
    <t>VPS51</t>
  </si>
  <si>
    <t>YKR021W</t>
  </si>
  <si>
    <t>YKR024C</t>
  </si>
  <si>
    <t>DBP7</t>
  </si>
  <si>
    <t>YGR221C</t>
  </si>
  <si>
    <t>TOS2</t>
  </si>
  <si>
    <t>YGR222W</t>
  </si>
  <si>
    <t>PET54</t>
  </si>
  <si>
    <t>YGR223C</t>
  </si>
  <si>
    <t>HSV2</t>
  </si>
  <si>
    <t>YGR224W</t>
  </si>
  <si>
    <t>AZR1</t>
  </si>
  <si>
    <t>YGR225W</t>
  </si>
  <si>
    <t>AMA1</t>
  </si>
  <si>
    <t>YGR226C</t>
  </si>
  <si>
    <t>YGR227W</t>
  </si>
  <si>
    <t>APL6</t>
  </si>
  <si>
    <t>YGR262C</t>
  </si>
  <si>
    <t>BUD32</t>
  </si>
  <si>
    <t>YGR263C</t>
  </si>
  <si>
    <t>YGR266W</t>
  </si>
  <si>
    <t>YGR268C</t>
  </si>
  <si>
    <t>HUA1</t>
  </si>
  <si>
    <t>YGR269W</t>
  </si>
  <si>
    <t>YGR270W</t>
  </si>
  <si>
    <t>YTA7</t>
  </si>
  <si>
    <t>YGR275W</t>
  </si>
  <si>
    <t>RTT102</t>
  </si>
  <si>
    <t>YGR279C</t>
  </si>
  <si>
    <t>SCW4</t>
  </si>
  <si>
    <t>YGR281W</t>
  </si>
  <si>
    <t>YOR1</t>
  </si>
  <si>
    <t>YGR282C</t>
  </si>
  <si>
    <t>BGL2</t>
  </si>
  <si>
    <t>YGR283C</t>
  </si>
  <si>
    <t>YGR284C</t>
  </si>
  <si>
    <t>ERV29</t>
  </si>
  <si>
    <t>YGR285C</t>
  </si>
  <si>
    <t>MBF1</t>
  </si>
  <si>
    <t>YPL183W-A</t>
  </si>
  <si>
    <t>RPL19A</t>
  </si>
  <si>
    <t>YBR090C</t>
  </si>
  <si>
    <t>YBR100W</t>
  </si>
  <si>
    <t>YBR112C</t>
  </si>
  <si>
    <t>CYC8</t>
  </si>
  <si>
    <t>YBR125C</t>
  </si>
  <si>
    <t>PTC4</t>
  </si>
  <si>
    <t>YBR131W</t>
  </si>
  <si>
    <t>CCZ1</t>
  </si>
  <si>
    <t>UBP6</t>
  </si>
  <si>
    <t>YFR012W</t>
  </si>
  <si>
    <t>YFR014C</t>
  </si>
  <si>
    <t>CMK1</t>
  </si>
  <si>
    <t>YFR015C</t>
  </si>
  <si>
    <t>GSY1</t>
  </si>
  <si>
    <t>YGR287C</t>
  </si>
  <si>
    <t>CNB1</t>
  </si>
  <si>
    <t>YKL191W</t>
  </si>
  <si>
    <t>DPH2</t>
  </si>
  <si>
    <t>SLM2</t>
  </si>
  <si>
    <t>YNL053W</t>
  </si>
  <si>
    <t>MSG5</t>
  </si>
  <si>
    <t>YNL055C</t>
  </si>
  <si>
    <t>POR1</t>
  </si>
  <si>
    <t>YNL059C</t>
  </si>
  <si>
    <t>ARP5</t>
  </si>
  <si>
    <t>YNL069C</t>
  </si>
  <si>
    <t>RPL16B</t>
  </si>
  <si>
    <t>YNL086W</t>
  </si>
  <si>
    <t>YNL089C</t>
  </si>
  <si>
    <t>YNL096C</t>
  </si>
  <si>
    <t>RPS7B</t>
  </si>
  <si>
    <t>YNL109W</t>
  </si>
  <si>
    <t>YER039C-A</t>
  </si>
  <si>
    <t>YER091C-A</t>
  </si>
  <si>
    <t>YER144C</t>
  </si>
  <si>
    <t>UBP5</t>
  </si>
  <si>
    <t>YER188W</t>
  </si>
  <si>
    <t>YFL034C-A</t>
  </si>
  <si>
    <t>RPL22B</t>
  </si>
  <si>
    <t>NAP1</t>
  </si>
  <si>
    <t>YKR049C</t>
  </si>
  <si>
    <t>FMP46</t>
  </si>
  <si>
    <t>YKR050W</t>
  </si>
  <si>
    <t>TRK2</t>
  </si>
  <si>
    <t>YKR051W</t>
  </si>
  <si>
    <t>YKR052C</t>
  </si>
  <si>
    <t>MRS4</t>
  </si>
  <si>
    <t>YKR054C</t>
  </si>
  <si>
    <t>DYN1</t>
  </si>
  <si>
    <t>YKR055W</t>
  </si>
  <si>
    <t>RHO4</t>
  </si>
  <si>
    <t>YKR056W</t>
  </si>
  <si>
    <t>TRM2</t>
  </si>
  <si>
    <t>YKR057W</t>
  </si>
  <si>
    <t>RPS21A</t>
  </si>
  <si>
    <t>YKR058W</t>
  </si>
  <si>
    <t>GLG1</t>
  </si>
  <si>
    <t>YKR059W</t>
  </si>
  <si>
    <t>TIF1</t>
  </si>
  <si>
    <t>YKR060W</t>
  </si>
  <si>
    <t>UTP30</t>
  </si>
  <si>
    <t>YKR061W</t>
  </si>
  <si>
    <t>KTR2</t>
  </si>
  <si>
    <t>YKR064W</t>
  </si>
  <si>
    <t>YKR065C</t>
  </si>
  <si>
    <t>FMP18</t>
  </si>
  <si>
    <t>YLR228C</t>
  </si>
  <si>
    <t>ECM22</t>
  </si>
  <si>
    <t>YLR231C</t>
  </si>
  <si>
    <t>BNA5</t>
  </si>
  <si>
    <t>YLR232W</t>
  </si>
  <si>
    <t>YLR233C</t>
  </si>
  <si>
    <t>EST1</t>
  </si>
  <si>
    <t>YLR234W</t>
  </si>
  <si>
    <t>TOP3</t>
  </si>
  <si>
    <t>YKL197C</t>
  </si>
  <si>
    <t>PEX1</t>
  </si>
  <si>
    <t>YKL198C</t>
  </si>
  <si>
    <t>PTK1</t>
  </si>
  <si>
    <t>YKL199C</t>
  </si>
  <si>
    <t>YKT9</t>
  </si>
  <si>
    <t>YKL200C</t>
  </si>
  <si>
    <t>YKL205W</t>
  </si>
  <si>
    <t>LOS1</t>
  </si>
  <si>
    <t>YKL206C</t>
  </si>
  <si>
    <t>YKL207W</t>
  </si>
  <si>
    <t>YKL208W</t>
  </si>
  <si>
    <t>CBT1</t>
  </si>
  <si>
    <t>YKL211C</t>
  </si>
  <si>
    <t>TRP3</t>
  </si>
  <si>
    <t>YKL212W</t>
  </si>
  <si>
    <t>YIR037W</t>
  </si>
  <si>
    <t>HYR1</t>
  </si>
  <si>
    <t>YIR038C</t>
  </si>
  <si>
    <t>GTT1</t>
  </si>
  <si>
    <t>YIR039C</t>
  </si>
  <si>
    <t>YPS6</t>
  </si>
  <si>
    <t>YIR042C</t>
  </si>
  <si>
    <t>YKL033W-A</t>
  </si>
  <si>
    <t>YKL162C-A</t>
  </si>
  <si>
    <t>YKR035W-A</t>
  </si>
  <si>
    <t>DID2</t>
  </si>
  <si>
    <t>YKR066C</t>
  </si>
  <si>
    <t>CCP1</t>
  </si>
  <si>
    <t>YKR067W</t>
  </si>
  <si>
    <t>GPT2</t>
  </si>
  <si>
    <t>YKR069W</t>
  </si>
  <si>
    <t>MET1</t>
  </si>
  <si>
    <t>YKR070W</t>
  </si>
  <si>
    <t>YKR072C</t>
  </si>
  <si>
    <t>SIS2</t>
  </si>
  <si>
    <t>YKR073C</t>
  </si>
  <si>
    <t>YKR074W</t>
  </si>
  <si>
    <t>YKR075C</t>
  </si>
  <si>
    <t>YKR076W</t>
  </si>
  <si>
    <t>ECM4</t>
  </si>
  <si>
    <t>YKR077W</t>
  </si>
  <si>
    <t>YKR078W</t>
  </si>
  <si>
    <t>YKR080W</t>
  </si>
  <si>
    <t>MTD1</t>
  </si>
  <si>
    <t>DEG1</t>
  </si>
  <si>
    <t>YFL003C</t>
  </si>
  <si>
    <t>MSH4</t>
  </si>
  <si>
    <t>YFL004W</t>
  </si>
  <si>
    <t>VTC2</t>
  </si>
  <si>
    <t>YFL007W</t>
  </si>
  <si>
    <t>BLM3</t>
  </si>
  <si>
    <t>YFL010C</t>
  </si>
  <si>
    <t>WWM1</t>
  </si>
  <si>
    <t>YFL010W-A</t>
  </si>
  <si>
    <t>AUA1</t>
  </si>
  <si>
    <t>YFL012W</t>
  </si>
  <si>
    <t>YFL013C</t>
  </si>
  <si>
    <t>IES1</t>
  </si>
  <si>
    <t>YFL016C</t>
  </si>
  <si>
    <t>MDJ1</t>
  </si>
  <si>
    <t>OVER</t>
  </si>
  <si>
    <t>Mean</t>
  </si>
  <si>
    <t>Median</t>
  </si>
  <si>
    <t>YFR016C</t>
  </si>
  <si>
    <t>YFR017C</t>
  </si>
  <si>
    <t>YFR018C</t>
  </si>
  <si>
    <t>YFR020W</t>
  </si>
  <si>
    <t>YFR021W</t>
  </si>
  <si>
    <t>ATG18</t>
  </si>
  <si>
    <t>YFR022W</t>
  </si>
  <si>
    <t>YFR023W</t>
  </si>
  <si>
    <t>PES4</t>
  </si>
  <si>
    <t>YFR024C-A</t>
  </si>
  <si>
    <t>LSB3</t>
  </si>
  <si>
    <t>YFR026C</t>
  </si>
  <si>
    <t>YFR031C-A</t>
  </si>
  <si>
    <t>RPL2A</t>
  </si>
  <si>
    <t>YKL096W</t>
  </si>
  <si>
    <t>CWP1</t>
  </si>
  <si>
    <t>YKL097C</t>
  </si>
  <si>
    <t>YKL098W</t>
  </si>
  <si>
    <t>YKL100C</t>
  </si>
  <si>
    <t>YKL101W</t>
  </si>
  <si>
    <t>HSL1</t>
  </si>
  <si>
    <t>YKL102C</t>
  </si>
  <si>
    <t>YKL103C</t>
  </si>
  <si>
    <t>LAP4</t>
  </si>
  <si>
    <t>YKL105C</t>
  </si>
  <si>
    <t>YKL106W</t>
  </si>
  <si>
    <t>AAT1</t>
  </si>
  <si>
    <t>YKL107W</t>
  </si>
  <si>
    <t>YKL109W</t>
  </si>
  <si>
    <t>HAP4</t>
  </si>
  <si>
    <t>YKL110C</t>
  </si>
  <si>
    <t>KTI12</t>
  </si>
  <si>
    <t>SAC1</t>
  </si>
  <si>
    <t>YKL213C</t>
  </si>
  <si>
    <t>DOA1</t>
  </si>
  <si>
    <t>YKL214C</t>
  </si>
  <si>
    <t>YRA2</t>
  </si>
  <si>
    <t>YKL216W</t>
  </si>
  <si>
    <t>URA1</t>
  </si>
  <si>
    <t>YLR235C</t>
  </si>
  <si>
    <t>YLR236C</t>
  </si>
  <si>
    <t>YLR238W</t>
  </si>
  <si>
    <t>FAR10</t>
  </si>
  <si>
    <t>YLR239C</t>
  </si>
  <si>
    <t>LIP2</t>
  </si>
  <si>
    <t>YLR240W</t>
  </si>
  <si>
    <t>VPS34</t>
  </si>
  <si>
    <t>YLR241W</t>
  </si>
  <si>
    <t>YLR242C</t>
  </si>
  <si>
    <t>ARV1</t>
  </si>
  <si>
    <t>YLR244C</t>
  </si>
  <si>
    <t>MAP1</t>
  </si>
  <si>
    <t>YLR247C</t>
  </si>
  <si>
    <t>YLR248W</t>
  </si>
  <si>
    <t>RCK2</t>
  </si>
  <si>
    <t>YLR250W</t>
  </si>
  <si>
    <t>SSP120</t>
  </si>
  <si>
    <t>YLR251W</t>
  </si>
  <si>
    <t>SYM1</t>
  </si>
  <si>
    <t>YLR252W</t>
  </si>
  <si>
    <t>YLR253W</t>
  </si>
  <si>
    <t>YLR254C</t>
  </si>
  <si>
    <t>NDL1</t>
  </si>
  <si>
    <t>YLR255C</t>
  </si>
  <si>
    <t>YLR257W</t>
  </si>
  <si>
    <t>YLR258W</t>
  </si>
  <si>
    <t>GSY2</t>
  </si>
  <si>
    <t>YLR260W</t>
  </si>
  <si>
    <t>LCB5</t>
  </si>
  <si>
    <t>YLR261C</t>
  </si>
  <si>
    <t>VPS63</t>
  </si>
  <si>
    <t>YLR262C</t>
  </si>
  <si>
    <t>YPT6</t>
  </si>
  <si>
    <t>YLR263W</t>
  </si>
  <si>
    <t>RED1</t>
  </si>
  <si>
    <t>YLR264W</t>
  </si>
  <si>
    <t>RPS28B</t>
  </si>
  <si>
    <t>YLR265C</t>
  </si>
  <si>
    <t>17/8/2005</t>
  </si>
  <si>
    <t>YKR026C</t>
  </si>
  <si>
    <t>GCN3</t>
  </si>
  <si>
    <t>YKR030W</t>
  </si>
  <si>
    <t>GMH1</t>
  </si>
  <si>
    <t>YKR031C</t>
  </si>
  <si>
    <t>SPO14</t>
  </si>
  <si>
    <t>YKR032W</t>
  </si>
  <si>
    <t>YKR033C</t>
  </si>
  <si>
    <t>YKR035C</t>
  </si>
  <si>
    <t>YKR042W</t>
  </si>
  <si>
    <t>UTH1</t>
  </si>
  <si>
    <t>YKR043C</t>
  </si>
  <si>
    <t>YKR044W</t>
  </si>
  <si>
    <t>UIP5</t>
  </si>
  <si>
    <t>YKR045C</t>
  </si>
  <si>
    <t>YKR047W</t>
  </si>
  <si>
    <t>YKR048C</t>
  </si>
  <si>
    <t>NEJ1</t>
  </si>
  <si>
    <t>YLR266C</t>
  </si>
  <si>
    <t>PDR8</t>
  </si>
  <si>
    <t>YLR267W</t>
  </si>
  <si>
    <t>BOP2</t>
  </si>
  <si>
    <t>YLR268W</t>
  </si>
  <si>
    <t>SEC22</t>
  </si>
  <si>
    <t>YLR269C</t>
  </si>
  <si>
    <t>YLR270W</t>
  </si>
  <si>
    <t>DCS1</t>
  </si>
  <si>
    <t>YFL051C</t>
  </si>
  <si>
    <t>YFL052W</t>
  </si>
  <si>
    <t>YFL053W</t>
  </si>
  <si>
    <t>DAK2</t>
  </si>
  <si>
    <t>YFL054C</t>
  </si>
  <si>
    <t>YFL055W</t>
  </si>
  <si>
    <t>AGP3</t>
  </si>
  <si>
    <t>YFL056C</t>
  </si>
  <si>
    <t>AAD6</t>
  </si>
  <si>
    <t>YFR001W</t>
  </si>
  <si>
    <t>LOC1</t>
  </si>
  <si>
    <t>YFR006W</t>
  </si>
  <si>
    <t>YFR007W</t>
  </si>
  <si>
    <t>YFR008W</t>
  </si>
  <si>
    <t>FAR7</t>
  </si>
  <si>
    <t>YFR009W</t>
  </si>
  <si>
    <t>GCN20</t>
  </si>
  <si>
    <t>YFR010W</t>
  </si>
  <si>
    <t>YKL119C</t>
  </si>
  <si>
    <t>VPH2</t>
  </si>
  <si>
    <t>YKL120W</t>
  </si>
  <si>
    <t>OAC1</t>
  </si>
  <si>
    <t>YKL121W</t>
  </si>
  <si>
    <t>YKL123W</t>
  </si>
  <si>
    <t>YKL124W</t>
  </si>
  <si>
    <t>SSH4</t>
  </si>
  <si>
    <t>YKL126W</t>
  </si>
  <si>
    <t>YPK1</t>
  </si>
  <si>
    <t>YKL127W</t>
  </si>
  <si>
    <t>PGM1</t>
  </si>
  <si>
    <t>YKL132C</t>
  </si>
  <si>
    <t>RMA1</t>
  </si>
  <si>
    <t>YKL133C</t>
  </si>
  <si>
    <t>YKL134C</t>
  </si>
  <si>
    <t>YKL135C</t>
  </si>
  <si>
    <t>APL2</t>
  </si>
  <si>
    <t>YKL136W</t>
  </si>
  <si>
    <t>YKL137W</t>
  </si>
  <si>
    <t>YKL138C</t>
  </si>
  <si>
    <t>MRPL31</t>
  </si>
  <si>
    <t>YKL140W</t>
  </si>
  <si>
    <t>TGL1</t>
  </si>
  <si>
    <t>YKL142W</t>
  </si>
  <si>
    <t>MRP8</t>
  </si>
  <si>
    <t>YKL143W</t>
  </si>
  <si>
    <t>LTV1</t>
  </si>
  <si>
    <t>YKL146W</t>
  </si>
  <si>
    <t>AVT3</t>
  </si>
  <si>
    <t>YKL147C</t>
  </si>
  <si>
    <t>YKL148C</t>
  </si>
  <si>
    <t>SDH1</t>
  </si>
  <si>
    <t>YKL149C</t>
  </si>
  <si>
    <t>DBR1</t>
  </si>
  <si>
    <t>YKL150W</t>
  </si>
  <si>
    <t>MCR1</t>
  </si>
  <si>
    <t>YKL151C</t>
  </si>
  <si>
    <t>YKL155C</t>
  </si>
  <si>
    <t>RSM22</t>
  </si>
  <si>
    <t>YKL156W</t>
  </si>
  <si>
    <t>RPS27A</t>
  </si>
  <si>
    <t>YKL157W</t>
  </si>
  <si>
    <t>APE2</t>
  </si>
  <si>
    <t>18/8/2005</t>
  </si>
  <si>
    <t>TPO5</t>
  </si>
  <si>
    <t>YKL175W</t>
  </si>
  <si>
    <t>ZRT3</t>
  </si>
  <si>
    <t>YKL176C</t>
  </si>
  <si>
    <t>LST4</t>
  </si>
  <si>
    <t>YKL177W</t>
  </si>
  <si>
    <t>YKL178C</t>
  </si>
  <si>
    <t>STE3</t>
  </si>
  <si>
    <t>YKL179C</t>
  </si>
  <si>
    <t>COY1</t>
  </si>
  <si>
    <t>YKL183W</t>
  </si>
  <si>
    <t>LOT5</t>
  </si>
  <si>
    <t>YKL184W</t>
  </si>
  <si>
    <t>SPE1</t>
  </si>
  <si>
    <t>YKL185W</t>
  </si>
  <si>
    <t>ASH1</t>
  </si>
  <si>
    <t>YKL187C</t>
  </si>
  <si>
    <t>YKL188C</t>
  </si>
  <si>
    <t>PXA2</t>
  </si>
  <si>
    <t>YKL190W</t>
  </si>
</sst>
</file>

<file path=xl/styles.xml><?xml version="1.0" encoding="utf-8"?>
<styleSheet xmlns="http://schemas.openxmlformats.org/spreadsheetml/2006/main">
  <numFmts count="4">
    <numFmt numFmtId="168" formatCode="_(&quot;$&quot;* #,##0_);_(&quot;$&quot;* \(#,##0\);_(&quot;$&quot;* &quot;-&quot;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7"/>
        <bgColor indexed="4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 applyFill="1"/>
    <xf numFmtId="14" fontId="0" fillId="0" borderId="0" xfId="0" applyNumberFormat="1"/>
  </cellXfs>
  <cellStyles count="1">
    <cellStyle name="Normal" xfId="0" builtinId="0"/>
  </cellStyles>
  <dxfs count="32"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72" workbookViewId="0">
      <selection activeCell="E13" sqref="E13"/>
    </sheetView>
  </sheetViews>
  <sheetFormatPr baseColWidth="10" defaultRowHeight="13"/>
  <cols>
    <col min="1" max="16384" width="10.7109375" style="2"/>
  </cols>
  <sheetData>
    <row r="1" spans="1:10">
      <c r="A1" s="6" t="s">
        <v>958</v>
      </c>
      <c r="B1">
        <v>25</v>
      </c>
      <c r="C1" t="s">
        <v>161</v>
      </c>
      <c r="D1">
        <v>1</v>
      </c>
      <c r="E1">
        <v>0.14499999999999999</v>
      </c>
      <c r="F1">
        <v>2.6829999999999998</v>
      </c>
      <c r="G1" s="2">
        <f t="shared" ref="G1:G64" si="0">F1/E1</f>
        <v>18.50344827586207</v>
      </c>
      <c r="H1" s="2">
        <f>G1/$G$98</f>
        <v>1.3927877083054676</v>
      </c>
      <c r="J1" s="2">
        <f>F1/$F$98</f>
        <v>1.509423347398031</v>
      </c>
    </row>
    <row r="2" spans="1:10">
      <c r="A2" s="6" t="s">
        <v>958</v>
      </c>
      <c r="B2">
        <v>25</v>
      </c>
      <c r="C2" t="s">
        <v>162</v>
      </c>
      <c r="D2">
        <v>1</v>
      </c>
      <c r="E2">
        <v>0.153</v>
      </c>
      <c r="F2">
        <v>1.7889999999999999</v>
      </c>
      <c r="G2" s="2">
        <f t="shared" si="0"/>
        <v>11.692810457516339</v>
      </c>
      <c r="H2" s="2">
        <f t="shared" ref="H2:H65" si="1">G2/$G$98</f>
        <v>0.88013879564378905</v>
      </c>
      <c r="J2" s="2">
        <f t="shared" ref="J2:J65" si="2">F2/$F$98</f>
        <v>1.0064697609001407</v>
      </c>
    </row>
    <row r="3" spans="1:10">
      <c r="A3" s="6" t="s">
        <v>958</v>
      </c>
      <c r="B3">
        <v>25</v>
      </c>
      <c r="C3" t="s">
        <v>163</v>
      </c>
      <c r="D3">
        <v>1</v>
      </c>
      <c r="E3">
        <v>0.159</v>
      </c>
      <c r="F3">
        <v>2.09</v>
      </c>
      <c r="G3" s="2">
        <f t="shared" si="0"/>
        <v>13.144654088050313</v>
      </c>
      <c r="H3" s="2">
        <f t="shared" si="1"/>
        <v>0.98942166729248415</v>
      </c>
      <c r="J3" s="2">
        <f t="shared" si="2"/>
        <v>1.1758087201125176</v>
      </c>
    </row>
    <row r="4" spans="1:10">
      <c r="A4" s="6" t="s">
        <v>958</v>
      </c>
      <c r="B4">
        <v>25</v>
      </c>
      <c r="C4" t="s">
        <v>164</v>
      </c>
      <c r="D4">
        <v>1</v>
      </c>
      <c r="E4">
        <v>0.153</v>
      </c>
      <c r="F4">
        <v>2.2080000000000002</v>
      </c>
      <c r="G4" s="2">
        <f t="shared" si="0"/>
        <v>14.43137254901961</v>
      </c>
      <c r="H4" s="2">
        <f t="shared" si="1"/>
        <v>1.0862752715380026</v>
      </c>
      <c r="J4" s="2">
        <f t="shared" si="2"/>
        <v>1.2421940928270043</v>
      </c>
    </row>
    <row r="5" spans="1:10">
      <c r="A5" s="6" t="s">
        <v>958</v>
      </c>
      <c r="B5">
        <v>25</v>
      </c>
      <c r="C5" t="s">
        <v>165</v>
      </c>
      <c r="D5">
        <v>1</v>
      </c>
      <c r="E5">
        <v>0.13800000000000001</v>
      </c>
      <c r="F5">
        <v>2.0830000000000002</v>
      </c>
      <c r="G5" s="2">
        <f t="shared" si="0"/>
        <v>15.094202898550725</v>
      </c>
      <c r="H5" s="2">
        <f t="shared" si="1"/>
        <v>1.1361676996819532</v>
      </c>
      <c r="J5" s="2">
        <f t="shared" si="2"/>
        <v>1.1718706047819973</v>
      </c>
    </row>
    <row r="6" spans="1:10">
      <c r="A6" s="6" t="s">
        <v>958</v>
      </c>
      <c r="B6">
        <v>25</v>
      </c>
      <c r="C6" t="s">
        <v>158</v>
      </c>
      <c r="D6">
        <v>1</v>
      </c>
      <c r="E6">
        <v>0.14099999999999999</v>
      </c>
      <c r="F6">
        <v>1.5649999999999999</v>
      </c>
      <c r="G6" s="2">
        <f t="shared" si="0"/>
        <v>11.099290780141844</v>
      </c>
      <c r="H6" s="2">
        <f t="shared" si="1"/>
        <v>0.83546350599180608</v>
      </c>
      <c r="J6" s="2">
        <f t="shared" si="2"/>
        <v>0.8804500703234881</v>
      </c>
    </row>
    <row r="7" spans="1:10">
      <c r="A7" s="6" t="s">
        <v>958</v>
      </c>
      <c r="B7">
        <v>25</v>
      </c>
      <c r="C7" t="s">
        <v>159</v>
      </c>
      <c r="D7">
        <v>1</v>
      </c>
      <c r="E7">
        <v>0.155</v>
      </c>
      <c r="F7">
        <v>2.0150000000000001</v>
      </c>
      <c r="G7" s="2">
        <f t="shared" si="0"/>
        <v>13.000000000000002</v>
      </c>
      <c r="H7" s="2">
        <f t="shared" si="1"/>
        <v>0.97853329487730401</v>
      </c>
      <c r="J7" s="2">
        <f t="shared" si="2"/>
        <v>1.1336146272855134</v>
      </c>
    </row>
    <row r="8" spans="1:10">
      <c r="A8" s="6" t="s">
        <v>958</v>
      </c>
      <c r="B8">
        <v>25</v>
      </c>
      <c r="C8" t="s">
        <v>160</v>
      </c>
      <c r="D8">
        <v>1</v>
      </c>
      <c r="E8">
        <v>0.18</v>
      </c>
      <c r="F8">
        <v>2.4020000000000001</v>
      </c>
      <c r="G8" s="2">
        <f t="shared" si="0"/>
        <v>13.344444444444445</v>
      </c>
      <c r="H8" s="2">
        <f t="shared" si="1"/>
        <v>1.0044602454253351</v>
      </c>
      <c r="J8" s="2">
        <f t="shared" si="2"/>
        <v>1.3513361462728553</v>
      </c>
    </row>
    <row r="9" spans="1:10">
      <c r="A9" s="6" t="s">
        <v>958</v>
      </c>
      <c r="B9">
        <v>25</v>
      </c>
      <c r="C9" t="s">
        <v>161</v>
      </c>
      <c r="D9">
        <v>2</v>
      </c>
      <c r="E9">
        <v>0.13800000000000001</v>
      </c>
      <c r="F9">
        <v>1.7529999999999999</v>
      </c>
      <c r="G9" s="2">
        <f t="shared" si="0"/>
        <v>12.702898550724635</v>
      </c>
      <c r="H9" s="2">
        <f t="shared" si="1"/>
        <v>0.95616993641020809</v>
      </c>
      <c r="J9" s="2">
        <f t="shared" si="2"/>
        <v>0.9862165963431786</v>
      </c>
    </row>
    <row r="10" spans="1:10">
      <c r="A10" s="6" t="s">
        <v>958</v>
      </c>
      <c r="B10">
        <v>25</v>
      </c>
      <c r="C10" t="s">
        <v>162</v>
      </c>
      <c r="D10">
        <v>2</v>
      </c>
      <c r="E10">
        <v>0.13600000000000001</v>
      </c>
      <c r="F10">
        <v>1.899</v>
      </c>
      <c r="G10" s="2">
        <f t="shared" si="0"/>
        <v>13.963235294117647</v>
      </c>
      <c r="H10" s="2">
        <f t="shared" si="1"/>
        <v>1.0510377414999998</v>
      </c>
      <c r="J10" s="2">
        <f t="shared" si="2"/>
        <v>1.068354430379747</v>
      </c>
    </row>
    <row r="11" spans="1:10">
      <c r="A11" s="6" t="s">
        <v>958</v>
      </c>
      <c r="B11">
        <v>25</v>
      </c>
      <c r="C11" t="s">
        <v>163</v>
      </c>
      <c r="D11">
        <v>2</v>
      </c>
      <c r="E11">
        <v>0.13500000000000001</v>
      </c>
      <c r="F11">
        <v>1.6120000000000001</v>
      </c>
      <c r="G11" s="2">
        <f t="shared" si="0"/>
        <v>11.940740740740742</v>
      </c>
      <c r="H11" s="2">
        <f t="shared" si="1"/>
        <v>0.89880095233174584</v>
      </c>
      <c r="J11" s="2">
        <f t="shared" si="2"/>
        <v>0.90689170182841083</v>
      </c>
    </row>
    <row r="12" spans="1:10">
      <c r="A12" s="6" t="s">
        <v>958</v>
      </c>
      <c r="B12">
        <v>25</v>
      </c>
      <c r="C12" t="s">
        <v>164</v>
      </c>
      <c r="D12">
        <v>2</v>
      </c>
      <c r="E12">
        <v>0.13</v>
      </c>
      <c r="F12">
        <v>1.4910000000000001</v>
      </c>
      <c r="G12" s="2">
        <f t="shared" si="0"/>
        <v>11.469230769230769</v>
      </c>
      <c r="H12" s="2">
        <f t="shared" si="1"/>
        <v>0.86330955187104141</v>
      </c>
      <c r="J12" s="2">
        <f t="shared" si="2"/>
        <v>0.83881856540084399</v>
      </c>
    </row>
    <row r="13" spans="1:10">
      <c r="A13" s="6" t="s">
        <v>958</v>
      </c>
      <c r="B13">
        <v>25</v>
      </c>
      <c r="C13" t="s">
        <v>165</v>
      </c>
      <c r="D13">
        <v>2</v>
      </c>
      <c r="E13">
        <v>0.13400000000000001</v>
      </c>
      <c r="F13">
        <v>1.077</v>
      </c>
      <c r="G13" s="2">
        <f t="shared" si="0"/>
        <v>8.0373134328358198</v>
      </c>
      <c r="H13" s="2">
        <f t="shared" si="1"/>
        <v>0.60498298426111141</v>
      </c>
      <c r="J13" s="2">
        <f t="shared" si="2"/>
        <v>0.60590717299578056</v>
      </c>
    </row>
    <row r="14" spans="1:10">
      <c r="A14" s="6" t="s">
        <v>958</v>
      </c>
      <c r="B14">
        <v>25</v>
      </c>
      <c r="C14" t="s">
        <v>158</v>
      </c>
      <c r="D14">
        <v>2</v>
      </c>
      <c r="E14">
        <v>0.13100000000000001</v>
      </c>
      <c r="F14">
        <v>1.3280000000000001</v>
      </c>
      <c r="G14" s="2">
        <f t="shared" si="0"/>
        <v>10.137404580152673</v>
      </c>
      <c r="H14" s="2">
        <f t="shared" si="1"/>
        <v>0.76306060810162046</v>
      </c>
      <c r="J14" s="2">
        <f t="shared" si="2"/>
        <v>0.74711673699015479</v>
      </c>
    </row>
    <row r="15" spans="1:10">
      <c r="A15" s="6" t="s">
        <v>958</v>
      </c>
      <c r="B15">
        <v>25</v>
      </c>
      <c r="C15" t="s">
        <v>159</v>
      </c>
      <c r="D15">
        <v>2</v>
      </c>
      <c r="E15">
        <v>0.129</v>
      </c>
      <c r="F15">
        <v>1.8919999999999999</v>
      </c>
      <c r="G15" s="2">
        <f t="shared" si="0"/>
        <v>14.666666666666666</v>
      </c>
      <c r="H15" s="2">
        <f t="shared" si="1"/>
        <v>1.103986281400035</v>
      </c>
      <c r="J15" s="2">
        <f t="shared" si="2"/>
        <v>1.0644163150492265</v>
      </c>
    </row>
    <row r="16" spans="1:10">
      <c r="A16" s="6" t="s">
        <v>958</v>
      </c>
      <c r="B16">
        <v>25</v>
      </c>
      <c r="C16" t="s">
        <v>160</v>
      </c>
      <c r="D16">
        <v>2</v>
      </c>
      <c r="E16">
        <v>0.13700000000000001</v>
      </c>
      <c r="F16">
        <v>1.1619999999999999</v>
      </c>
      <c r="G16" s="2">
        <f t="shared" si="0"/>
        <v>8.4817518248175165</v>
      </c>
      <c r="H16" s="2">
        <f t="shared" si="1"/>
        <v>0.63843665842078989</v>
      </c>
      <c r="J16" s="2">
        <f t="shared" si="2"/>
        <v>0.65372714486638539</v>
      </c>
    </row>
    <row r="17" spans="1:10">
      <c r="A17" s="6" t="s">
        <v>958</v>
      </c>
      <c r="B17">
        <v>25</v>
      </c>
      <c r="C17" t="s">
        <v>161</v>
      </c>
      <c r="D17">
        <v>3</v>
      </c>
      <c r="E17">
        <v>0.13900000000000001</v>
      </c>
      <c r="F17">
        <v>2.0409999999999999</v>
      </c>
      <c r="G17" s="2">
        <f t="shared" si="0"/>
        <v>14.68345323741007</v>
      </c>
      <c r="H17" s="2">
        <f t="shared" si="1"/>
        <v>1.1052498366599761</v>
      </c>
      <c r="J17" s="2">
        <f t="shared" si="2"/>
        <v>1.1482419127988748</v>
      </c>
    </row>
    <row r="18" spans="1:10">
      <c r="A18" s="6" t="s">
        <v>958</v>
      </c>
      <c r="B18">
        <v>25</v>
      </c>
      <c r="C18" t="s">
        <v>162</v>
      </c>
      <c r="D18">
        <v>3</v>
      </c>
      <c r="E18">
        <v>0.13400000000000001</v>
      </c>
      <c r="F18">
        <v>1.782</v>
      </c>
      <c r="G18" s="2">
        <f t="shared" si="0"/>
        <v>13.298507462686567</v>
      </c>
      <c r="H18" s="2">
        <f t="shared" si="1"/>
        <v>1.0010024864933154</v>
      </c>
      <c r="J18" s="2">
        <f t="shared" si="2"/>
        <v>1.0025316455696203</v>
      </c>
    </row>
    <row r="19" spans="1:10">
      <c r="A19" s="6" t="s">
        <v>958</v>
      </c>
      <c r="B19">
        <v>25</v>
      </c>
      <c r="C19" t="s">
        <v>163</v>
      </c>
      <c r="D19">
        <v>3</v>
      </c>
      <c r="E19">
        <v>0.151</v>
      </c>
      <c r="F19">
        <v>2.21</v>
      </c>
      <c r="G19" s="2">
        <f t="shared" si="0"/>
        <v>14.635761589403973</v>
      </c>
      <c r="H19" s="2">
        <f t="shared" si="1"/>
        <v>1.1016600008552426</v>
      </c>
      <c r="J19" s="2">
        <f t="shared" si="2"/>
        <v>1.2433192686357244</v>
      </c>
    </row>
    <row r="20" spans="1:10">
      <c r="A20" s="6" t="s">
        <v>958</v>
      </c>
      <c r="B20">
        <v>25</v>
      </c>
      <c r="C20" t="s">
        <v>164</v>
      </c>
      <c r="D20">
        <v>3</v>
      </c>
      <c r="E20">
        <v>0.13900000000000001</v>
      </c>
      <c r="F20">
        <v>2.383</v>
      </c>
      <c r="G20" s="2">
        <f t="shared" si="0"/>
        <v>17.14388489208633</v>
      </c>
      <c r="H20" s="2">
        <f t="shared" si="1"/>
        <v>1.2904509361884975</v>
      </c>
      <c r="J20" s="2">
        <f t="shared" si="2"/>
        <v>1.3406469760900142</v>
      </c>
    </row>
    <row r="21" spans="1:10">
      <c r="A21" s="6" t="s">
        <v>958</v>
      </c>
      <c r="B21">
        <v>25</v>
      </c>
      <c r="C21" t="s">
        <v>165</v>
      </c>
      <c r="D21">
        <v>3</v>
      </c>
      <c r="E21">
        <v>0.14499999999999999</v>
      </c>
      <c r="F21">
        <v>1.411</v>
      </c>
      <c r="G21" s="2">
        <f t="shared" si="0"/>
        <v>9.7310344827586217</v>
      </c>
      <c r="H21" s="2">
        <f t="shared" si="1"/>
        <v>0.73247240269065028</v>
      </c>
      <c r="J21" s="2">
        <f t="shared" si="2"/>
        <v>0.79381153305203944</v>
      </c>
    </row>
    <row r="22" spans="1:10">
      <c r="A22" s="6" t="s">
        <v>958</v>
      </c>
      <c r="B22">
        <v>25</v>
      </c>
      <c r="C22" t="s">
        <v>158</v>
      </c>
      <c r="D22">
        <v>3</v>
      </c>
      <c r="E22">
        <v>0.126</v>
      </c>
      <c r="F22">
        <v>1.41</v>
      </c>
      <c r="G22" s="2">
        <f t="shared" si="0"/>
        <v>11.19047619047619</v>
      </c>
      <c r="H22" s="2">
        <f t="shared" si="1"/>
        <v>0.84232719522405264</v>
      </c>
      <c r="J22" s="2">
        <f t="shared" si="2"/>
        <v>0.7932489451476793</v>
      </c>
    </row>
    <row r="23" spans="1:10">
      <c r="A23" s="6" t="s">
        <v>958</v>
      </c>
      <c r="B23">
        <v>25</v>
      </c>
      <c r="C23" t="s">
        <v>159</v>
      </c>
      <c r="D23">
        <v>3</v>
      </c>
      <c r="E23">
        <v>0.13700000000000001</v>
      </c>
      <c r="F23">
        <v>1.534</v>
      </c>
      <c r="G23" s="2">
        <f t="shared" si="0"/>
        <v>11.197080291970803</v>
      </c>
      <c r="H23" s="2">
        <f t="shared" si="1"/>
        <v>0.84282429777753176</v>
      </c>
      <c r="J23" s="2">
        <f t="shared" si="2"/>
        <v>0.86300984528832636</v>
      </c>
    </row>
    <row r="24" spans="1:10">
      <c r="A24" s="6" t="s">
        <v>958</v>
      </c>
      <c r="B24">
        <v>25</v>
      </c>
      <c r="C24" t="s">
        <v>160</v>
      </c>
      <c r="D24">
        <v>3</v>
      </c>
      <c r="E24">
        <v>0.152</v>
      </c>
      <c r="F24">
        <v>1.788</v>
      </c>
      <c r="G24" s="2">
        <f t="shared" si="0"/>
        <v>11.763157894736842</v>
      </c>
      <c r="H24" s="2">
        <f t="shared" si="1"/>
        <v>0.88543397329990858</v>
      </c>
      <c r="J24" s="2">
        <f t="shared" si="2"/>
        <v>1.0059071729957807</v>
      </c>
    </row>
    <row r="25" spans="1:10">
      <c r="A25" s="6" t="s">
        <v>958</v>
      </c>
      <c r="B25">
        <v>25</v>
      </c>
      <c r="C25" t="s">
        <v>161</v>
      </c>
      <c r="D25">
        <v>4</v>
      </c>
      <c r="E25">
        <v>0.13300000000000001</v>
      </c>
      <c r="F25">
        <v>1.506</v>
      </c>
      <c r="G25" s="2">
        <f t="shared" si="0"/>
        <v>11.323308270676691</v>
      </c>
      <c r="H25" s="2">
        <f t="shared" si="1"/>
        <v>0.85232570392436058</v>
      </c>
      <c r="J25" s="2">
        <f t="shared" si="2"/>
        <v>0.84725738396624484</v>
      </c>
    </row>
    <row r="26" spans="1:10">
      <c r="A26" s="6" t="s">
        <v>958</v>
      </c>
      <c r="B26">
        <v>25</v>
      </c>
      <c r="C26" t="s">
        <v>162</v>
      </c>
      <c r="D26">
        <v>4</v>
      </c>
      <c r="E26">
        <v>0.129</v>
      </c>
      <c r="F26">
        <v>2.1989999999999998</v>
      </c>
      <c r="G26" s="2">
        <f t="shared" si="0"/>
        <v>17.046511627906977</v>
      </c>
      <c r="H26" s="2">
        <f t="shared" si="1"/>
        <v>1.2831214761092373</v>
      </c>
      <c r="J26" s="2">
        <f t="shared" si="2"/>
        <v>1.2371308016877638</v>
      </c>
    </row>
    <row r="27" spans="1:10">
      <c r="A27" s="6" t="s">
        <v>958</v>
      </c>
      <c r="B27">
        <v>25</v>
      </c>
      <c r="C27" t="s">
        <v>163</v>
      </c>
      <c r="D27">
        <v>4</v>
      </c>
      <c r="E27">
        <v>0.129</v>
      </c>
      <c r="F27">
        <v>1.57</v>
      </c>
      <c r="G27" s="2">
        <f t="shared" si="0"/>
        <v>12.170542635658915</v>
      </c>
      <c r="H27" s="2">
        <f t="shared" si="1"/>
        <v>0.91609855274738639</v>
      </c>
      <c r="J27" s="2">
        <f t="shared" si="2"/>
        <v>0.88326300984528838</v>
      </c>
    </row>
    <row r="28" spans="1:10">
      <c r="A28" s="6" t="s">
        <v>958</v>
      </c>
      <c r="B28">
        <v>25</v>
      </c>
      <c r="C28" t="s">
        <v>164</v>
      </c>
      <c r="D28">
        <v>4</v>
      </c>
      <c r="E28">
        <v>0.114</v>
      </c>
      <c r="F28">
        <v>1.42</v>
      </c>
      <c r="G28" s="2">
        <f t="shared" si="0"/>
        <v>12.456140350877192</v>
      </c>
      <c r="H28" s="2">
        <f t="shared" si="1"/>
        <v>0.93759600453830716</v>
      </c>
      <c r="J28" s="2">
        <f t="shared" si="2"/>
        <v>0.79887482419127986</v>
      </c>
    </row>
    <row r="29" spans="1:10">
      <c r="A29" s="6" t="s">
        <v>958</v>
      </c>
      <c r="B29">
        <v>25</v>
      </c>
      <c r="C29" t="s">
        <v>165</v>
      </c>
      <c r="D29">
        <v>4</v>
      </c>
      <c r="E29">
        <v>0.13200000000000001</v>
      </c>
      <c r="F29">
        <v>1.6419999999999999</v>
      </c>
      <c r="G29" s="2">
        <f t="shared" si="0"/>
        <v>12.439393939393938</v>
      </c>
      <c r="H29" s="2">
        <f t="shared" si="1"/>
        <v>0.93633547213783952</v>
      </c>
      <c r="J29" s="2">
        <f t="shared" si="2"/>
        <v>0.92376933895921243</v>
      </c>
    </row>
    <row r="30" spans="1:10">
      <c r="A30" s="6" t="s">
        <v>958</v>
      </c>
      <c r="B30">
        <v>25</v>
      </c>
      <c r="C30" t="s">
        <v>158</v>
      </c>
      <c r="D30">
        <v>4</v>
      </c>
      <c r="E30">
        <v>0.12</v>
      </c>
      <c r="F30">
        <v>1.2769999999999999</v>
      </c>
      <c r="G30" s="2">
        <f t="shared" si="0"/>
        <v>10.641666666666666</v>
      </c>
      <c r="H30" s="2">
        <f t="shared" si="1"/>
        <v>0.80101731894763906</v>
      </c>
      <c r="J30" s="2">
        <f t="shared" si="2"/>
        <v>0.71842475386779181</v>
      </c>
    </row>
    <row r="31" spans="1:10">
      <c r="A31" s="6" t="s">
        <v>958</v>
      </c>
      <c r="B31">
        <v>25</v>
      </c>
      <c r="C31" t="s">
        <v>159</v>
      </c>
      <c r="D31">
        <v>4</v>
      </c>
      <c r="E31">
        <v>0.11899999999999999</v>
      </c>
      <c r="F31">
        <v>1.355</v>
      </c>
      <c r="G31" s="2">
        <f t="shared" si="0"/>
        <v>11.38655462184874</v>
      </c>
      <c r="H31" s="2">
        <f t="shared" si="1"/>
        <v>0.85708637010907995</v>
      </c>
      <c r="J31" s="2">
        <f t="shared" si="2"/>
        <v>0.76230661040787628</v>
      </c>
    </row>
    <row r="32" spans="1:10">
      <c r="A32" s="6" t="s">
        <v>958</v>
      </c>
      <c r="B32">
        <v>25</v>
      </c>
      <c r="C32" t="s">
        <v>160</v>
      </c>
      <c r="D32">
        <v>4</v>
      </c>
      <c r="E32">
        <v>0.14899999999999999</v>
      </c>
      <c r="F32">
        <v>1.577</v>
      </c>
      <c r="G32" s="2">
        <f t="shared" si="0"/>
        <v>10.583892617449665</v>
      </c>
      <c r="H32" s="2">
        <f t="shared" si="1"/>
        <v>0.79666856273696862</v>
      </c>
      <c r="J32" s="2">
        <f t="shared" si="2"/>
        <v>0.88720112517580874</v>
      </c>
    </row>
    <row r="33" spans="1:10">
      <c r="A33" s="6" t="s">
        <v>958</v>
      </c>
      <c r="B33">
        <v>25</v>
      </c>
      <c r="C33" t="s">
        <v>161</v>
      </c>
      <c r="D33">
        <v>5</v>
      </c>
      <c r="E33">
        <v>0.13900000000000001</v>
      </c>
      <c r="F33">
        <v>1.9039999999999999</v>
      </c>
      <c r="G33" s="2">
        <f t="shared" si="0"/>
        <v>13.697841726618703</v>
      </c>
      <c r="H33" s="2">
        <f t="shared" si="1"/>
        <v>1.0310610921120011</v>
      </c>
      <c r="J33" s="2">
        <f t="shared" si="2"/>
        <v>1.0711673699015472</v>
      </c>
    </row>
    <row r="34" spans="1:10">
      <c r="A34" s="6" t="s">
        <v>958</v>
      </c>
      <c r="B34">
        <v>25</v>
      </c>
      <c r="C34" t="s">
        <v>162</v>
      </c>
      <c r="D34">
        <v>5</v>
      </c>
      <c r="E34">
        <v>0.13200000000000001</v>
      </c>
      <c r="F34">
        <v>2.573</v>
      </c>
      <c r="G34" s="2">
        <f t="shared" si="0"/>
        <v>19.492424242424242</v>
      </c>
      <c r="H34" s="2">
        <f t="shared" si="1"/>
        <v>1.467229701468125</v>
      </c>
      <c r="J34" s="2">
        <f t="shared" si="2"/>
        <v>1.4475386779184249</v>
      </c>
    </row>
    <row r="35" spans="1:10">
      <c r="A35" s="6" t="s">
        <v>958</v>
      </c>
      <c r="B35">
        <v>25</v>
      </c>
      <c r="C35" t="s">
        <v>163</v>
      </c>
      <c r="D35">
        <v>5</v>
      </c>
      <c r="E35">
        <v>0.122</v>
      </c>
      <c r="F35">
        <v>2.4940000000000002</v>
      </c>
      <c r="G35" s="2">
        <f t="shared" si="0"/>
        <v>20.442622950819676</v>
      </c>
      <c r="H35" s="2">
        <f t="shared" si="1"/>
        <v>1.5387528609230745</v>
      </c>
      <c r="J35" s="2">
        <f t="shared" si="2"/>
        <v>1.4030942334739804</v>
      </c>
    </row>
    <row r="36" spans="1:10">
      <c r="A36" s="6" t="s">
        <v>958</v>
      </c>
      <c r="B36">
        <v>25</v>
      </c>
      <c r="C36" t="s">
        <v>164</v>
      </c>
      <c r="D36">
        <v>5</v>
      </c>
      <c r="E36">
        <v>0.125</v>
      </c>
      <c r="F36">
        <v>1.4259999999999999</v>
      </c>
      <c r="G36" s="2">
        <f t="shared" si="0"/>
        <v>11.407999999999999</v>
      </c>
      <c r="H36" s="2">
        <f t="shared" si="1"/>
        <v>0.85870060215079091</v>
      </c>
      <c r="J36" s="2">
        <f t="shared" si="2"/>
        <v>0.80225035161744029</v>
      </c>
    </row>
    <row r="37" spans="1:10">
      <c r="A37" s="6" t="s">
        <v>958</v>
      </c>
      <c r="B37">
        <v>25</v>
      </c>
      <c r="C37" t="s">
        <v>165</v>
      </c>
      <c r="D37">
        <v>5</v>
      </c>
      <c r="E37">
        <v>0.13100000000000001</v>
      </c>
      <c r="F37">
        <v>1.712</v>
      </c>
      <c r="G37" s="2">
        <f t="shared" si="0"/>
        <v>13.068702290076335</v>
      </c>
      <c r="H37" s="2">
        <f t="shared" si="1"/>
        <v>0.98370463935992014</v>
      </c>
      <c r="J37" s="2">
        <f t="shared" si="2"/>
        <v>0.9631504922644164</v>
      </c>
    </row>
    <row r="38" spans="1:10">
      <c r="A38" s="6" t="s">
        <v>958</v>
      </c>
      <c r="B38">
        <v>25</v>
      </c>
      <c r="C38" t="s">
        <v>158</v>
      </c>
      <c r="D38">
        <v>5</v>
      </c>
      <c r="E38">
        <v>0.115</v>
      </c>
      <c r="F38">
        <v>1.325</v>
      </c>
      <c r="G38" s="2">
        <f t="shared" si="0"/>
        <v>11.521739130434781</v>
      </c>
      <c r="H38" s="2">
        <f t="shared" si="1"/>
        <v>0.86726195030931597</v>
      </c>
      <c r="J38" s="2">
        <f t="shared" si="2"/>
        <v>0.74542897327707458</v>
      </c>
    </row>
    <row r="39" spans="1:10">
      <c r="A39" s="6" t="s">
        <v>958</v>
      </c>
      <c r="B39">
        <v>25</v>
      </c>
      <c r="C39" t="s">
        <v>159</v>
      </c>
      <c r="D39">
        <v>5</v>
      </c>
      <c r="E39">
        <v>0.11</v>
      </c>
      <c r="F39">
        <v>1.107</v>
      </c>
      <c r="G39" s="2">
        <f t="shared" si="0"/>
        <v>10.063636363636363</v>
      </c>
      <c r="H39" s="2">
        <f t="shared" si="1"/>
        <v>0.75750794225816453</v>
      </c>
      <c r="J39" s="2">
        <f t="shared" si="2"/>
        <v>0.62278481012658227</v>
      </c>
    </row>
    <row r="40" spans="1:10">
      <c r="A40" s="6" t="s">
        <v>958</v>
      </c>
      <c r="B40">
        <v>25</v>
      </c>
      <c r="C40" t="s">
        <v>160</v>
      </c>
      <c r="D40">
        <v>5</v>
      </c>
      <c r="E40">
        <v>0.14399999999999999</v>
      </c>
      <c r="F40">
        <v>1.9319999999999999</v>
      </c>
      <c r="G40" s="2">
        <f t="shared" si="0"/>
        <v>13.416666666666668</v>
      </c>
      <c r="H40" s="2">
        <f t="shared" si="1"/>
        <v>1.0098965415079868</v>
      </c>
      <c r="J40" s="2">
        <f t="shared" si="2"/>
        <v>1.0869198312236288</v>
      </c>
    </row>
    <row r="41" spans="1:10">
      <c r="A41" s="6" t="s">
        <v>958</v>
      </c>
      <c r="B41">
        <v>25</v>
      </c>
      <c r="C41" t="s">
        <v>161</v>
      </c>
      <c r="D41">
        <v>6</v>
      </c>
      <c r="E41">
        <v>0.13</v>
      </c>
      <c r="F41">
        <v>2.544</v>
      </c>
      <c r="G41" s="2">
        <f t="shared" si="0"/>
        <v>19.569230769230767</v>
      </c>
      <c r="H41" s="2">
        <f t="shared" si="1"/>
        <v>1.4730110663715152</v>
      </c>
      <c r="J41" s="2">
        <f t="shared" si="2"/>
        <v>1.4312236286919833</v>
      </c>
    </row>
    <row r="42" spans="1:10">
      <c r="A42" s="6" t="s">
        <v>958</v>
      </c>
      <c r="B42">
        <v>25</v>
      </c>
      <c r="C42" t="s">
        <v>162</v>
      </c>
      <c r="D42">
        <v>6</v>
      </c>
      <c r="E42">
        <v>0.11899999999999999</v>
      </c>
      <c r="F42">
        <v>1.67</v>
      </c>
      <c r="G42" s="2">
        <f t="shared" si="0"/>
        <v>14.033613445378151</v>
      </c>
      <c r="H42" s="2">
        <f t="shared" si="1"/>
        <v>1.0563352310569472</v>
      </c>
      <c r="J42" s="2">
        <f t="shared" si="2"/>
        <v>0.93952180028129395</v>
      </c>
    </row>
    <row r="43" spans="1:10">
      <c r="A43" s="6" t="s">
        <v>958</v>
      </c>
      <c r="B43">
        <v>25</v>
      </c>
      <c r="C43" t="s">
        <v>163</v>
      </c>
      <c r="D43">
        <v>6</v>
      </c>
      <c r="E43">
        <v>0.129</v>
      </c>
      <c r="F43">
        <v>2.1019999999999999</v>
      </c>
      <c r="G43" s="2">
        <f t="shared" si="0"/>
        <v>16.29457364341085</v>
      </c>
      <c r="H43" s="2">
        <f t="shared" si="1"/>
        <v>1.226521756608284</v>
      </c>
      <c r="J43" s="2">
        <f t="shared" si="2"/>
        <v>1.1825597749648382</v>
      </c>
    </row>
    <row r="44" spans="1:10">
      <c r="A44" s="6" t="s">
        <v>958</v>
      </c>
      <c r="B44">
        <v>25</v>
      </c>
      <c r="C44" t="s">
        <v>164</v>
      </c>
      <c r="D44">
        <v>6</v>
      </c>
      <c r="E44">
        <v>0.121</v>
      </c>
      <c r="F44">
        <v>0.95299999999999996</v>
      </c>
      <c r="G44" s="2">
        <f t="shared" si="0"/>
        <v>7.8760330578512399</v>
      </c>
      <c r="H44" s="2">
        <f t="shared" si="1"/>
        <v>0.59284312143551843</v>
      </c>
      <c r="J44" s="2">
        <f t="shared" si="2"/>
        <v>0.53614627285513361</v>
      </c>
    </row>
    <row r="45" spans="1:10">
      <c r="A45" s="6" t="s">
        <v>958</v>
      </c>
      <c r="B45">
        <v>25</v>
      </c>
      <c r="C45" t="s">
        <v>165</v>
      </c>
      <c r="D45">
        <v>6</v>
      </c>
      <c r="E45">
        <v>0.129</v>
      </c>
      <c r="F45">
        <v>1.774</v>
      </c>
      <c r="G45" s="2">
        <f t="shared" si="0"/>
        <v>13.751937984496124</v>
      </c>
      <c r="H45" s="2">
        <f t="shared" si="1"/>
        <v>1.0351330143782569</v>
      </c>
      <c r="J45" s="2">
        <f t="shared" si="2"/>
        <v>0.99803094233473988</v>
      </c>
    </row>
    <row r="46" spans="1:10">
      <c r="A46" s="6" t="s">
        <v>958</v>
      </c>
      <c r="B46">
        <v>25</v>
      </c>
      <c r="C46" t="s">
        <v>158</v>
      </c>
      <c r="D46">
        <v>6</v>
      </c>
      <c r="E46">
        <v>0.124</v>
      </c>
      <c r="F46">
        <v>1.716</v>
      </c>
      <c r="G46" s="2">
        <f t="shared" si="0"/>
        <v>13.838709677419354</v>
      </c>
      <c r="H46" s="2">
        <f t="shared" si="1"/>
        <v>1.0416644751919686</v>
      </c>
      <c r="J46" s="2">
        <f t="shared" si="2"/>
        <v>0.96540084388185665</v>
      </c>
    </row>
    <row r="47" spans="1:10">
      <c r="A47" s="6" t="s">
        <v>958</v>
      </c>
      <c r="B47">
        <v>25</v>
      </c>
      <c r="C47" t="s">
        <v>159</v>
      </c>
      <c r="D47">
        <v>6</v>
      </c>
      <c r="E47">
        <v>0.122</v>
      </c>
      <c r="F47">
        <v>2.1030000000000002</v>
      </c>
      <c r="G47" s="2">
        <f t="shared" si="0"/>
        <v>17.23770491803279</v>
      </c>
      <c r="H47" s="2">
        <f t="shared" si="1"/>
        <v>1.2975129376588717</v>
      </c>
      <c r="J47" s="2">
        <f t="shared" si="2"/>
        <v>1.1831223628691985</v>
      </c>
    </row>
    <row r="48" spans="1:10">
      <c r="A48" s="6" t="s">
        <v>958</v>
      </c>
      <c r="B48">
        <v>25</v>
      </c>
      <c r="C48" t="s">
        <v>160</v>
      </c>
      <c r="D48">
        <v>6</v>
      </c>
      <c r="E48">
        <v>0.13600000000000001</v>
      </c>
      <c r="F48">
        <v>2.2999999999999998</v>
      </c>
      <c r="G48" s="2">
        <f t="shared" si="0"/>
        <v>16.911764705882351</v>
      </c>
      <c r="H48" s="2">
        <f t="shared" si="1"/>
        <v>1.2729788338335966</v>
      </c>
      <c r="J48" s="2">
        <f t="shared" si="2"/>
        <v>1.2939521800281295</v>
      </c>
    </row>
    <row r="49" spans="1:10">
      <c r="A49" s="6" t="s">
        <v>958</v>
      </c>
      <c r="B49">
        <v>25</v>
      </c>
      <c r="C49" t="s">
        <v>161</v>
      </c>
      <c r="D49">
        <v>7</v>
      </c>
      <c r="E49">
        <v>0.14599999999999999</v>
      </c>
      <c r="F49">
        <v>1.9039999999999999</v>
      </c>
      <c r="G49" s="2">
        <f t="shared" si="0"/>
        <v>13.04109589041096</v>
      </c>
      <c r="H49" s="2">
        <f t="shared" si="1"/>
        <v>0.98162665618882328</v>
      </c>
      <c r="J49" s="2">
        <f t="shared" si="2"/>
        <v>1.0711673699015472</v>
      </c>
    </row>
    <row r="50" spans="1:10">
      <c r="A50" s="6" t="s">
        <v>958</v>
      </c>
      <c r="B50">
        <v>25</v>
      </c>
      <c r="C50" t="s">
        <v>162</v>
      </c>
      <c r="D50">
        <v>7</v>
      </c>
      <c r="E50">
        <v>0.125</v>
      </c>
      <c r="F50">
        <v>1.6140000000000001</v>
      </c>
      <c r="G50" s="2">
        <f t="shared" si="0"/>
        <v>12.912000000000001</v>
      </c>
      <c r="H50" s="2">
        <f t="shared" si="1"/>
        <v>0.97190937718890369</v>
      </c>
      <c r="J50" s="2">
        <f t="shared" si="2"/>
        <v>0.9080168776371309</v>
      </c>
    </row>
    <row r="51" spans="1:10">
      <c r="A51" s="6" t="s">
        <v>958</v>
      </c>
      <c r="B51">
        <v>25</v>
      </c>
      <c r="C51" t="s">
        <v>163</v>
      </c>
      <c r="D51">
        <v>7</v>
      </c>
      <c r="E51">
        <v>0.13600000000000001</v>
      </c>
      <c r="F51">
        <v>2.1760000000000002</v>
      </c>
      <c r="G51" s="2">
        <f t="shared" si="0"/>
        <v>16</v>
      </c>
      <c r="H51" s="2">
        <f t="shared" si="1"/>
        <v>1.20434867061822</v>
      </c>
      <c r="J51" s="2">
        <f t="shared" si="2"/>
        <v>1.2241912798874826</v>
      </c>
    </row>
    <row r="52" spans="1:10">
      <c r="A52" s="6" t="s">
        <v>958</v>
      </c>
      <c r="B52">
        <v>25</v>
      </c>
      <c r="C52" t="s">
        <v>164</v>
      </c>
      <c r="D52">
        <v>7</v>
      </c>
      <c r="E52">
        <v>0.126</v>
      </c>
      <c r="F52">
        <v>1.774</v>
      </c>
      <c r="G52" s="2">
        <f t="shared" si="0"/>
        <v>14.079365079365079</v>
      </c>
      <c r="H52" s="2">
        <f t="shared" si="1"/>
        <v>1.0597790385301202</v>
      </c>
      <c r="J52" s="2">
        <f t="shared" si="2"/>
        <v>0.99803094233473988</v>
      </c>
    </row>
    <row r="53" spans="1:10">
      <c r="A53" s="6" t="s">
        <v>958</v>
      </c>
      <c r="B53">
        <v>25</v>
      </c>
      <c r="C53" t="s">
        <v>165</v>
      </c>
      <c r="D53">
        <v>7</v>
      </c>
      <c r="E53">
        <v>0.13100000000000001</v>
      </c>
      <c r="F53">
        <v>1.296</v>
      </c>
      <c r="G53" s="2">
        <f t="shared" si="0"/>
        <v>9.8931297709923669</v>
      </c>
      <c r="H53" s="2">
        <f t="shared" si="1"/>
        <v>0.74467360549676209</v>
      </c>
      <c r="J53" s="2">
        <f t="shared" si="2"/>
        <v>0.72911392405063302</v>
      </c>
    </row>
    <row r="54" spans="1:10">
      <c r="A54" s="6" t="s">
        <v>958</v>
      </c>
      <c r="B54">
        <v>25</v>
      </c>
      <c r="C54" t="s">
        <v>158</v>
      </c>
      <c r="D54">
        <v>7</v>
      </c>
      <c r="E54">
        <v>7.9000000000000001E-2</v>
      </c>
      <c r="F54">
        <v>0.61499999999999999</v>
      </c>
      <c r="G54" s="2">
        <f t="shared" si="0"/>
        <v>7.7848101265822782</v>
      </c>
      <c r="H54" s="2">
        <f t="shared" si="1"/>
        <v>0.58597660793528905</v>
      </c>
      <c r="J54" s="2">
        <f t="shared" si="2"/>
        <v>0.34599156118143465</v>
      </c>
    </row>
    <row r="55" spans="1:10">
      <c r="A55" s="6" t="s">
        <v>958</v>
      </c>
      <c r="B55">
        <v>25</v>
      </c>
      <c r="C55" t="s">
        <v>159</v>
      </c>
      <c r="D55">
        <v>7</v>
      </c>
      <c r="E55">
        <v>0.114</v>
      </c>
      <c r="F55">
        <v>1.61</v>
      </c>
      <c r="G55" s="2">
        <f t="shared" si="0"/>
        <v>14.12280701754386</v>
      </c>
      <c r="H55" s="2">
        <f t="shared" si="1"/>
        <v>1.0630489910610386</v>
      </c>
      <c r="J55" s="2">
        <f t="shared" si="2"/>
        <v>0.90576652601969065</v>
      </c>
    </row>
    <row r="56" spans="1:10">
      <c r="A56" s="6" t="s">
        <v>958</v>
      </c>
      <c r="B56">
        <v>25</v>
      </c>
      <c r="C56" t="s">
        <v>160</v>
      </c>
      <c r="D56">
        <v>7</v>
      </c>
      <c r="E56">
        <v>0.13900000000000001</v>
      </c>
      <c r="F56">
        <v>2.2170000000000001</v>
      </c>
      <c r="G56" s="2">
        <f t="shared" si="0"/>
        <v>15.949640287769784</v>
      </c>
      <c r="H56" s="2">
        <f t="shared" si="1"/>
        <v>1.2005580048383966</v>
      </c>
      <c r="J56" s="2">
        <f t="shared" si="2"/>
        <v>1.2472573839662449</v>
      </c>
    </row>
    <row r="57" spans="1:10">
      <c r="A57" s="6" t="s">
        <v>958</v>
      </c>
      <c r="B57">
        <v>25</v>
      </c>
      <c r="C57" t="s">
        <v>161</v>
      </c>
      <c r="D57">
        <v>8</v>
      </c>
      <c r="E57">
        <v>0.13100000000000001</v>
      </c>
      <c r="F57">
        <v>2.5049999999999999</v>
      </c>
      <c r="G57" s="2">
        <f t="shared" si="0"/>
        <v>19.122137404580151</v>
      </c>
      <c r="H57" s="2">
        <f t="shared" si="1"/>
        <v>1.4393575476615654</v>
      </c>
      <c r="J57" s="2">
        <f t="shared" si="2"/>
        <v>1.409282700421941</v>
      </c>
    </row>
    <row r="58" spans="1:10">
      <c r="A58" s="6" t="s">
        <v>958</v>
      </c>
      <c r="B58">
        <v>25</v>
      </c>
      <c r="C58" t="s">
        <v>162</v>
      </c>
      <c r="D58">
        <v>8</v>
      </c>
      <c r="E58">
        <v>0.13600000000000001</v>
      </c>
      <c r="F58">
        <v>1.762</v>
      </c>
      <c r="G58" s="2">
        <f t="shared" si="0"/>
        <v>12.955882352941176</v>
      </c>
      <c r="H58" s="2">
        <f t="shared" si="1"/>
        <v>0.97521248052817266</v>
      </c>
      <c r="J58" s="2">
        <f t="shared" si="2"/>
        <v>0.99127988748241924</v>
      </c>
    </row>
    <row r="59" spans="1:10">
      <c r="A59" s="6" t="s">
        <v>958</v>
      </c>
      <c r="B59">
        <v>25</v>
      </c>
      <c r="C59" t="s">
        <v>163</v>
      </c>
      <c r="D59">
        <v>8</v>
      </c>
      <c r="E59">
        <v>0.107</v>
      </c>
      <c r="F59">
        <v>1.4830000000000001</v>
      </c>
      <c r="G59" s="2">
        <f t="shared" si="0"/>
        <v>13.859813084112151</v>
      </c>
      <c r="H59" s="2">
        <f t="shared" si="1"/>
        <v>1.0432529664292176</v>
      </c>
      <c r="J59" s="2">
        <f t="shared" si="2"/>
        <v>0.8343178621659636</v>
      </c>
    </row>
    <row r="60" spans="1:10">
      <c r="A60" s="6" t="s">
        <v>958</v>
      </c>
      <c r="B60">
        <v>25</v>
      </c>
      <c r="C60" t="s">
        <v>164</v>
      </c>
      <c r="D60">
        <v>8</v>
      </c>
      <c r="E60">
        <v>0.11700000000000001</v>
      </c>
      <c r="F60">
        <v>1.6679999999999999</v>
      </c>
      <c r="G60" s="2">
        <f t="shared" si="0"/>
        <v>14.256410256410255</v>
      </c>
      <c r="H60" s="2">
        <f t="shared" si="1"/>
        <v>1.073105546255978</v>
      </c>
      <c r="J60" s="2">
        <f t="shared" si="2"/>
        <v>0.93839662447257388</v>
      </c>
    </row>
    <row r="61" spans="1:10">
      <c r="A61" s="6" t="s">
        <v>958</v>
      </c>
      <c r="B61">
        <v>25</v>
      </c>
      <c r="C61" t="s">
        <v>165</v>
      </c>
      <c r="D61">
        <v>8</v>
      </c>
      <c r="E61">
        <v>0.127</v>
      </c>
      <c r="F61">
        <v>1.4590000000000001</v>
      </c>
      <c r="G61" s="2">
        <f t="shared" si="0"/>
        <v>11.488188976377954</v>
      </c>
      <c r="H61" s="2">
        <f t="shared" si="1"/>
        <v>0.86473657009447991</v>
      </c>
      <c r="J61" s="2">
        <f t="shared" si="2"/>
        <v>0.82081575246132221</v>
      </c>
    </row>
    <row r="62" spans="1:10">
      <c r="A62" s="6" t="s">
        <v>958</v>
      </c>
      <c r="B62">
        <v>25</v>
      </c>
      <c r="C62" t="s">
        <v>158</v>
      </c>
      <c r="D62">
        <v>8</v>
      </c>
      <c r="E62">
        <v>7.6999999999999999E-2</v>
      </c>
      <c r="F62">
        <v>0.752</v>
      </c>
      <c r="G62" s="2">
        <f t="shared" si="0"/>
        <v>9.7662337662337659</v>
      </c>
      <c r="H62" s="2">
        <f t="shared" si="1"/>
        <v>0.73512191583190056</v>
      </c>
      <c r="J62" s="2">
        <f t="shared" si="2"/>
        <v>0.42306610407876233</v>
      </c>
    </row>
    <row r="63" spans="1:10">
      <c r="A63" s="6" t="s">
        <v>958</v>
      </c>
      <c r="B63">
        <v>25</v>
      </c>
      <c r="C63" t="s">
        <v>159</v>
      </c>
      <c r="D63">
        <v>8</v>
      </c>
      <c r="E63">
        <v>0.14599999999999999</v>
      </c>
      <c r="F63">
        <v>1.841</v>
      </c>
      <c r="G63" s="2">
        <f t="shared" si="0"/>
        <v>12.609589041095891</v>
      </c>
      <c r="H63" s="2">
        <f t="shared" si="1"/>
        <v>0.94914636241786954</v>
      </c>
      <c r="J63" s="2">
        <f t="shared" si="2"/>
        <v>1.0357243319268636</v>
      </c>
    </row>
    <row r="64" spans="1:10">
      <c r="A64" s="6" t="s">
        <v>958</v>
      </c>
      <c r="B64">
        <v>25</v>
      </c>
      <c r="C64" t="s">
        <v>160</v>
      </c>
      <c r="D64">
        <v>8</v>
      </c>
      <c r="E64">
        <v>0.13900000000000001</v>
      </c>
      <c r="F64">
        <v>1.847</v>
      </c>
      <c r="G64" s="2">
        <f t="shared" si="0"/>
        <v>13.28776978417266</v>
      </c>
      <c r="H64" s="2">
        <f t="shared" si="1"/>
        <v>1.000194242190581</v>
      </c>
      <c r="J64" s="2">
        <f t="shared" si="2"/>
        <v>1.0390998593530241</v>
      </c>
    </row>
    <row r="65" spans="1:10">
      <c r="A65" s="6" t="s">
        <v>958</v>
      </c>
      <c r="B65">
        <v>25</v>
      </c>
      <c r="C65" t="s">
        <v>161</v>
      </c>
      <c r="D65">
        <v>9</v>
      </c>
      <c r="E65">
        <v>0.122</v>
      </c>
      <c r="F65">
        <v>2.016</v>
      </c>
      <c r="G65" s="2">
        <f t="shared" ref="G65:G96" si="3">F65/E65</f>
        <v>16.524590163934427</v>
      </c>
      <c r="H65" s="2">
        <f t="shared" si="1"/>
        <v>1.243835512277834</v>
      </c>
      <c r="J65" s="2">
        <f t="shared" si="2"/>
        <v>1.1341772151898735</v>
      </c>
    </row>
    <row r="66" spans="1:10">
      <c r="A66" s="6" t="s">
        <v>958</v>
      </c>
      <c r="B66">
        <v>25</v>
      </c>
      <c r="C66" t="s">
        <v>162</v>
      </c>
      <c r="D66">
        <v>9</v>
      </c>
      <c r="E66">
        <v>0.113</v>
      </c>
      <c r="F66">
        <v>1.7809999999999999</v>
      </c>
      <c r="G66" s="2">
        <f t="shared" si="3"/>
        <v>15.761061946902654</v>
      </c>
      <c r="H66" s="2">
        <f t="shared" ref="H66:H96" si="4">G66/$G$98</f>
        <v>1.1863633752052267</v>
      </c>
      <c r="J66" s="2">
        <f t="shared" ref="J66:J96" si="5">F66/$F$98</f>
        <v>1.0019690576652602</v>
      </c>
    </row>
    <row r="67" spans="1:10">
      <c r="A67" s="6" t="s">
        <v>958</v>
      </c>
      <c r="B67">
        <v>25</v>
      </c>
      <c r="C67" t="s">
        <v>163</v>
      </c>
      <c r="D67">
        <v>9</v>
      </c>
      <c r="E67">
        <v>0.13400000000000001</v>
      </c>
      <c r="F67">
        <v>2.0760000000000001</v>
      </c>
      <c r="G67" s="2">
        <f t="shared" si="3"/>
        <v>15.492537313432836</v>
      </c>
      <c r="H67" s="2">
        <f t="shared" si="4"/>
        <v>1.1661510448710004</v>
      </c>
      <c r="J67" s="2">
        <f t="shared" si="5"/>
        <v>1.1679324894514769</v>
      </c>
    </row>
    <row r="68" spans="1:10">
      <c r="A68" s="6" t="s">
        <v>958</v>
      </c>
      <c r="B68">
        <v>25</v>
      </c>
      <c r="C68" t="s">
        <v>164</v>
      </c>
      <c r="D68">
        <v>9</v>
      </c>
      <c r="E68">
        <v>0.109</v>
      </c>
      <c r="F68">
        <v>1.351</v>
      </c>
      <c r="G68" s="2">
        <f t="shared" si="3"/>
        <v>12.394495412844037</v>
      </c>
      <c r="H68" s="2">
        <f t="shared" si="4"/>
        <v>0.93295587959014648</v>
      </c>
      <c r="J68" s="2">
        <f t="shared" si="5"/>
        <v>0.76005625879043603</v>
      </c>
    </row>
    <row r="69" spans="1:10">
      <c r="A69" s="6" t="s">
        <v>958</v>
      </c>
      <c r="B69">
        <v>25</v>
      </c>
      <c r="C69" t="s">
        <v>165</v>
      </c>
      <c r="D69">
        <v>9</v>
      </c>
      <c r="E69">
        <v>0.115</v>
      </c>
      <c r="F69">
        <v>1.333</v>
      </c>
      <c r="G69" s="2">
        <f t="shared" si="3"/>
        <v>11.591304347826085</v>
      </c>
      <c r="H69" s="2">
        <f t="shared" si="4"/>
        <v>0.87249824887722127</v>
      </c>
      <c r="J69" s="2">
        <f t="shared" si="5"/>
        <v>0.74992967651195508</v>
      </c>
    </row>
    <row r="70" spans="1:10">
      <c r="A70" s="6" t="s">
        <v>958</v>
      </c>
      <c r="B70">
        <v>25</v>
      </c>
      <c r="C70" t="s">
        <v>158</v>
      </c>
      <c r="D70">
        <v>9</v>
      </c>
      <c r="E70">
        <v>0.12</v>
      </c>
      <c r="F70">
        <v>1.3819999999999999</v>
      </c>
      <c r="G70" s="2">
        <f t="shared" si="3"/>
        <v>11.516666666666666</v>
      </c>
      <c r="H70" s="2">
        <f t="shared" si="4"/>
        <v>0.86688013687207288</v>
      </c>
      <c r="J70" s="2">
        <f t="shared" si="5"/>
        <v>0.77749648382559777</v>
      </c>
    </row>
    <row r="71" spans="1:10">
      <c r="A71" s="6" t="s">
        <v>958</v>
      </c>
      <c r="B71">
        <v>25</v>
      </c>
      <c r="C71" t="s">
        <v>159</v>
      </c>
      <c r="D71">
        <v>9</v>
      </c>
      <c r="E71">
        <v>0.125</v>
      </c>
      <c r="F71">
        <v>1.4790000000000001</v>
      </c>
      <c r="G71" s="2">
        <f t="shared" si="3"/>
        <v>11.832000000000001</v>
      </c>
      <c r="H71" s="2">
        <f t="shared" si="4"/>
        <v>0.8906158419221738</v>
      </c>
      <c r="J71" s="2">
        <f t="shared" si="5"/>
        <v>0.83206751054852335</v>
      </c>
    </row>
    <row r="72" spans="1:10">
      <c r="A72" s="6" t="s">
        <v>958</v>
      </c>
      <c r="B72">
        <v>25</v>
      </c>
      <c r="C72" t="s">
        <v>160</v>
      </c>
      <c r="D72">
        <v>9</v>
      </c>
      <c r="E72">
        <v>0.15</v>
      </c>
      <c r="F72">
        <v>2.056</v>
      </c>
      <c r="G72" s="2">
        <f t="shared" si="3"/>
        <v>13.706666666666667</v>
      </c>
      <c r="H72" s="2">
        <f t="shared" si="4"/>
        <v>1.031725361162942</v>
      </c>
      <c r="J72" s="2">
        <f t="shared" si="5"/>
        <v>1.1566807313642757</v>
      </c>
    </row>
    <row r="73" spans="1:10">
      <c r="A73" s="6" t="s">
        <v>958</v>
      </c>
      <c r="B73">
        <v>25</v>
      </c>
      <c r="C73" t="s">
        <v>161</v>
      </c>
      <c r="D73">
        <v>10</v>
      </c>
      <c r="E73">
        <v>0.153</v>
      </c>
      <c r="F73">
        <v>2.5049999999999999</v>
      </c>
      <c r="G73" s="2">
        <f t="shared" si="3"/>
        <v>16.372549019607842</v>
      </c>
      <c r="H73" s="2">
        <f t="shared" si="4"/>
        <v>1.2323911028997716</v>
      </c>
      <c r="J73" s="2">
        <f t="shared" si="5"/>
        <v>1.409282700421941</v>
      </c>
    </row>
    <row r="74" spans="1:10">
      <c r="A74" s="6" t="s">
        <v>958</v>
      </c>
      <c r="B74">
        <v>25</v>
      </c>
      <c r="C74" t="s">
        <v>162</v>
      </c>
      <c r="D74">
        <v>10</v>
      </c>
      <c r="E74">
        <v>0.124</v>
      </c>
      <c r="F74">
        <v>2.069</v>
      </c>
      <c r="G74" s="2">
        <f t="shared" si="3"/>
        <v>16.68548387096774</v>
      </c>
      <c r="H74" s="2">
        <f t="shared" si="4"/>
        <v>1.2559462699138595</v>
      </c>
      <c r="J74" s="2">
        <f t="shared" si="5"/>
        <v>1.1639943741209564</v>
      </c>
    </row>
    <row r="75" spans="1:10">
      <c r="A75" s="6" t="s">
        <v>958</v>
      </c>
      <c r="B75">
        <v>25</v>
      </c>
      <c r="C75" t="s">
        <v>163</v>
      </c>
      <c r="D75">
        <v>10</v>
      </c>
      <c r="E75">
        <v>0.13500000000000001</v>
      </c>
      <c r="F75">
        <v>1.944</v>
      </c>
      <c r="G75" s="2">
        <f t="shared" si="3"/>
        <v>14.399999999999999</v>
      </c>
      <c r="H75" s="2">
        <f t="shared" si="4"/>
        <v>1.083913803556398</v>
      </c>
      <c r="J75" s="2">
        <f t="shared" si="5"/>
        <v>1.0936708860759494</v>
      </c>
    </row>
    <row r="76" spans="1:10">
      <c r="A76" s="6" t="s">
        <v>958</v>
      </c>
      <c r="B76">
        <v>25</v>
      </c>
      <c r="C76" t="s">
        <v>164</v>
      </c>
      <c r="D76">
        <v>10</v>
      </c>
      <c r="E76">
        <v>0.129</v>
      </c>
      <c r="F76">
        <v>1.456</v>
      </c>
      <c r="G76" s="2">
        <f t="shared" si="3"/>
        <v>11.286821705426355</v>
      </c>
      <c r="H76" s="2">
        <f t="shared" si="4"/>
        <v>0.84957929477719396</v>
      </c>
      <c r="J76" s="2">
        <f t="shared" si="5"/>
        <v>0.819127988748242</v>
      </c>
    </row>
    <row r="77" spans="1:10">
      <c r="A77" s="6" t="s">
        <v>958</v>
      </c>
      <c r="B77">
        <v>25</v>
      </c>
      <c r="C77" t="s">
        <v>165</v>
      </c>
      <c r="D77">
        <v>10</v>
      </c>
      <c r="E77">
        <v>0.11700000000000001</v>
      </c>
      <c r="F77">
        <v>1.87</v>
      </c>
      <c r="G77" s="2">
        <f t="shared" si="3"/>
        <v>15.982905982905983</v>
      </c>
      <c r="H77" s="2">
        <f t="shared" si="4"/>
        <v>1.203061973320551</v>
      </c>
      <c r="J77" s="2">
        <f t="shared" si="5"/>
        <v>1.0520393811533053</v>
      </c>
    </row>
    <row r="78" spans="1:10">
      <c r="A78" s="6" t="s">
        <v>958</v>
      </c>
      <c r="B78">
        <v>25</v>
      </c>
      <c r="C78" t="s">
        <v>158</v>
      </c>
      <c r="D78">
        <v>10</v>
      </c>
      <c r="E78">
        <v>0.10100000000000001</v>
      </c>
      <c r="F78">
        <v>1.115</v>
      </c>
      <c r="G78" s="2">
        <f t="shared" si="3"/>
        <v>11.03960396039604</v>
      </c>
      <c r="H78" s="2">
        <f t="shared" si="4"/>
        <v>0.83097077211591297</v>
      </c>
      <c r="J78" s="2">
        <f t="shared" si="5"/>
        <v>0.62728551336146277</v>
      </c>
    </row>
    <row r="79" spans="1:10">
      <c r="A79" s="6" t="s">
        <v>958</v>
      </c>
      <c r="B79">
        <v>25</v>
      </c>
      <c r="C79" t="s">
        <v>159</v>
      </c>
      <c r="D79">
        <v>10</v>
      </c>
      <c r="E79">
        <v>9.4E-2</v>
      </c>
      <c r="F79">
        <v>1.3160000000000001</v>
      </c>
      <c r="G79" s="2">
        <f t="shared" si="3"/>
        <v>14</v>
      </c>
      <c r="H79" s="2">
        <f t="shared" si="4"/>
        <v>1.0538050867909425</v>
      </c>
      <c r="J79" s="2">
        <f t="shared" si="5"/>
        <v>0.74036568213783416</v>
      </c>
    </row>
    <row r="80" spans="1:10">
      <c r="A80" s="6" t="s">
        <v>958</v>
      </c>
      <c r="B80">
        <v>25</v>
      </c>
      <c r="C80" t="s">
        <v>160</v>
      </c>
      <c r="D80">
        <v>10</v>
      </c>
      <c r="E80">
        <v>0.13800000000000001</v>
      </c>
      <c r="F80">
        <v>2.1880000000000002</v>
      </c>
      <c r="G80" s="2">
        <f t="shared" si="3"/>
        <v>15.855072463768115</v>
      </c>
      <c r="H80" s="2">
        <f t="shared" si="4"/>
        <v>1.1934397152684173</v>
      </c>
      <c r="J80" s="2">
        <f t="shared" si="5"/>
        <v>1.2309423347398032</v>
      </c>
    </row>
    <row r="81" spans="1:10">
      <c r="A81" s="6" t="s">
        <v>958</v>
      </c>
      <c r="B81">
        <v>25</v>
      </c>
      <c r="C81" t="s">
        <v>161</v>
      </c>
      <c r="D81">
        <v>11</v>
      </c>
      <c r="E81">
        <v>0.13</v>
      </c>
      <c r="F81">
        <v>2.137</v>
      </c>
      <c r="G81" s="2">
        <f t="shared" si="3"/>
        <v>16.438461538461539</v>
      </c>
      <c r="H81" s="2">
        <f t="shared" si="4"/>
        <v>1.237352456303431</v>
      </c>
      <c r="J81" s="2">
        <f t="shared" si="5"/>
        <v>1.2022503516174403</v>
      </c>
    </row>
    <row r="82" spans="1:10">
      <c r="A82" s="6" t="s">
        <v>958</v>
      </c>
      <c r="B82">
        <v>25</v>
      </c>
      <c r="C82" t="s">
        <v>162</v>
      </c>
      <c r="D82">
        <v>11</v>
      </c>
      <c r="E82">
        <v>0.14699999999999999</v>
      </c>
      <c r="F82">
        <v>2.4089999999999998</v>
      </c>
      <c r="G82" s="2">
        <f t="shared" si="3"/>
        <v>16.387755102040817</v>
      </c>
      <c r="H82" s="2">
        <f t="shared" si="4"/>
        <v>1.2335356919724882</v>
      </c>
      <c r="J82" s="2">
        <f t="shared" si="5"/>
        <v>1.3552742616033755</v>
      </c>
    </row>
    <row r="83" spans="1:10">
      <c r="A83" s="6" t="s">
        <v>958</v>
      </c>
      <c r="B83">
        <v>25</v>
      </c>
      <c r="C83" t="s">
        <v>163</v>
      </c>
      <c r="D83">
        <v>11</v>
      </c>
      <c r="E83">
        <v>0.15</v>
      </c>
      <c r="F83">
        <v>2.0390000000000001</v>
      </c>
      <c r="G83" s="2">
        <f t="shared" si="3"/>
        <v>13.593333333333335</v>
      </c>
      <c r="H83" s="2">
        <f t="shared" si="4"/>
        <v>1.0231945580793964</v>
      </c>
      <c r="J83" s="2">
        <f t="shared" si="5"/>
        <v>1.1471167369901549</v>
      </c>
    </row>
    <row r="84" spans="1:10">
      <c r="A84" s="6" t="s">
        <v>958</v>
      </c>
      <c r="B84">
        <v>25</v>
      </c>
      <c r="C84" t="s">
        <v>164</v>
      </c>
      <c r="D84">
        <v>11</v>
      </c>
      <c r="E84">
        <v>0.13600000000000001</v>
      </c>
      <c r="F84">
        <v>1.6839999999999999</v>
      </c>
      <c r="G84" s="2">
        <f t="shared" si="3"/>
        <v>12.382352941176469</v>
      </c>
      <c r="H84" s="2">
        <f t="shared" si="4"/>
        <v>0.93204189398946802</v>
      </c>
      <c r="J84" s="2">
        <f t="shared" si="5"/>
        <v>0.94739803094233477</v>
      </c>
    </row>
    <row r="85" spans="1:10">
      <c r="A85" s="6" t="s">
        <v>958</v>
      </c>
      <c r="B85">
        <v>25</v>
      </c>
      <c r="C85" t="s">
        <v>165</v>
      </c>
      <c r="D85">
        <v>11</v>
      </c>
      <c r="E85">
        <v>0.16300000000000001</v>
      </c>
      <c r="F85">
        <v>1.7529999999999999</v>
      </c>
      <c r="G85" s="2">
        <f t="shared" si="3"/>
        <v>10.754601226993865</v>
      </c>
      <c r="H85" s="2">
        <f t="shared" si="4"/>
        <v>0.8095181056724462</v>
      </c>
      <c r="J85" s="2">
        <f t="shared" si="5"/>
        <v>0.9862165963431786</v>
      </c>
    </row>
    <row r="86" spans="1:10">
      <c r="A86" s="6" t="s">
        <v>958</v>
      </c>
      <c r="B86">
        <v>25</v>
      </c>
      <c r="C86" t="s">
        <v>158</v>
      </c>
      <c r="D86">
        <v>11</v>
      </c>
      <c r="E86">
        <v>0.121</v>
      </c>
      <c r="F86">
        <v>1.45</v>
      </c>
      <c r="G86" s="2">
        <f t="shared" si="3"/>
        <v>11.983471074380166</v>
      </c>
      <c r="H86" s="2">
        <f t="shared" si="4"/>
        <v>0.9020173411138529</v>
      </c>
      <c r="J86" s="2">
        <f t="shared" si="5"/>
        <v>0.81575246132208157</v>
      </c>
    </row>
    <row r="87" spans="1:10">
      <c r="A87" s="6" t="s">
        <v>958</v>
      </c>
      <c r="B87">
        <v>25</v>
      </c>
      <c r="C87" t="s">
        <v>159</v>
      </c>
      <c r="D87">
        <v>11</v>
      </c>
      <c r="E87">
        <v>0.121</v>
      </c>
      <c r="F87">
        <v>1.51</v>
      </c>
      <c r="G87" s="2">
        <f t="shared" si="3"/>
        <v>12.479338842975206</v>
      </c>
      <c r="H87" s="2">
        <f t="shared" si="4"/>
        <v>0.93934219660821916</v>
      </c>
      <c r="J87" s="2">
        <f t="shared" si="5"/>
        <v>0.84950773558368498</v>
      </c>
    </row>
    <row r="88" spans="1:10">
      <c r="A88" s="6" t="s">
        <v>958</v>
      </c>
      <c r="B88">
        <v>25</v>
      </c>
      <c r="C88" t="s">
        <v>160</v>
      </c>
      <c r="D88">
        <v>11</v>
      </c>
      <c r="E88">
        <v>0.14699999999999999</v>
      </c>
      <c r="F88">
        <v>2.3780000000000001</v>
      </c>
      <c r="G88" s="2">
        <f t="shared" si="3"/>
        <v>16.176870748299322</v>
      </c>
      <c r="H88" s="2">
        <f t="shared" si="4"/>
        <v>1.2176620487798162</v>
      </c>
      <c r="J88" s="2">
        <f t="shared" si="5"/>
        <v>1.337834036568214</v>
      </c>
    </row>
    <row r="89" spans="1:10">
      <c r="A89" s="6" t="s">
        <v>958</v>
      </c>
      <c r="B89">
        <v>25</v>
      </c>
      <c r="C89" t="s">
        <v>161</v>
      </c>
      <c r="D89">
        <v>12</v>
      </c>
      <c r="E89">
        <v>0.159</v>
      </c>
      <c r="F89">
        <v>2.1070000000000002</v>
      </c>
      <c r="G89" s="2">
        <f t="shared" si="3"/>
        <v>13.251572327044027</v>
      </c>
      <c r="H89" s="2">
        <f t="shared" si="4"/>
        <v>0.99746959472979169</v>
      </c>
      <c r="J89" s="2">
        <f t="shared" si="5"/>
        <v>1.1853727144866388</v>
      </c>
    </row>
    <row r="90" spans="1:10">
      <c r="A90" s="6" t="s">
        <v>958</v>
      </c>
      <c r="B90">
        <v>25</v>
      </c>
      <c r="C90" t="s">
        <v>162</v>
      </c>
      <c r="D90">
        <v>12</v>
      </c>
      <c r="E90">
        <v>0.13400000000000001</v>
      </c>
      <c r="F90">
        <v>2.0449999999999999</v>
      </c>
      <c r="G90" s="2">
        <f t="shared" si="3"/>
        <v>15.261194029850746</v>
      </c>
      <c r="H90" s="2">
        <f t="shared" si="4"/>
        <v>1.1487374213685915</v>
      </c>
      <c r="J90" s="2">
        <f t="shared" si="5"/>
        <v>1.1504922644163151</v>
      </c>
    </row>
    <row r="91" spans="1:10">
      <c r="A91" s="6" t="s">
        <v>958</v>
      </c>
      <c r="B91">
        <v>25</v>
      </c>
      <c r="C91" t="s">
        <v>163</v>
      </c>
      <c r="D91">
        <v>12</v>
      </c>
      <c r="E91">
        <v>0.155</v>
      </c>
      <c r="F91">
        <v>2.1920000000000002</v>
      </c>
      <c r="G91" s="2">
        <f t="shared" si="3"/>
        <v>14.141935483870968</v>
      </c>
      <c r="H91" s="2">
        <f t="shared" si="4"/>
        <v>1.0644888249980398</v>
      </c>
      <c r="J91" s="2">
        <f t="shared" si="5"/>
        <v>1.2331926863572436</v>
      </c>
    </row>
    <row r="92" spans="1:10">
      <c r="A92" s="6" t="s">
        <v>958</v>
      </c>
      <c r="B92">
        <v>25</v>
      </c>
      <c r="C92" t="s">
        <v>164</v>
      </c>
      <c r="D92">
        <v>12</v>
      </c>
      <c r="E92">
        <v>0.13800000000000001</v>
      </c>
      <c r="F92">
        <v>1.667</v>
      </c>
      <c r="G92" s="2">
        <f t="shared" si="3"/>
        <v>12.079710144927535</v>
      </c>
      <c r="H92" s="2">
        <f t="shared" si="4"/>
        <v>0.9092614284060565</v>
      </c>
      <c r="J92" s="2">
        <f t="shared" si="5"/>
        <v>0.93783403656821385</v>
      </c>
    </row>
    <row r="93" spans="1:10">
      <c r="A93" s="6" t="s">
        <v>958</v>
      </c>
      <c r="B93">
        <v>25</v>
      </c>
      <c r="C93" t="s">
        <v>165</v>
      </c>
      <c r="D93">
        <v>12</v>
      </c>
      <c r="E93">
        <v>0.13700000000000001</v>
      </c>
      <c r="F93">
        <v>1.7729999999999999</v>
      </c>
      <c r="G93" s="2">
        <f t="shared" si="3"/>
        <v>12.941605839416058</v>
      </c>
      <c r="H93" s="2">
        <f t="shared" si="4"/>
        <v>0.97413786177285766</v>
      </c>
      <c r="J93" s="2">
        <f t="shared" si="5"/>
        <v>0.99746835443037973</v>
      </c>
    </row>
    <row r="94" spans="1:10">
      <c r="A94" s="6" t="s">
        <v>958</v>
      </c>
      <c r="B94">
        <v>25</v>
      </c>
      <c r="C94" t="s">
        <v>158</v>
      </c>
      <c r="D94">
        <v>12</v>
      </c>
      <c r="E94">
        <v>0.13800000000000001</v>
      </c>
      <c r="F94">
        <v>1.833</v>
      </c>
      <c r="G94" s="2">
        <f t="shared" si="3"/>
        <v>13.282608695652172</v>
      </c>
      <c r="H94" s="2">
        <f t="shared" si="4"/>
        <v>0.99980575780941894</v>
      </c>
      <c r="J94" s="2">
        <f t="shared" si="5"/>
        <v>1.0312236286919831</v>
      </c>
    </row>
    <row r="95" spans="1:10">
      <c r="A95" s="6" t="s">
        <v>958</v>
      </c>
      <c r="B95">
        <v>25</v>
      </c>
      <c r="C95" t="s">
        <v>159</v>
      </c>
      <c r="D95">
        <v>12</v>
      </c>
      <c r="E95">
        <v>0.14399999999999999</v>
      </c>
      <c r="F95">
        <v>1.9139999999999999</v>
      </c>
      <c r="G95" s="2">
        <f t="shared" si="3"/>
        <v>13.291666666666668</v>
      </c>
      <c r="H95" s="2">
        <f t="shared" si="4"/>
        <v>1.0004875675187819</v>
      </c>
      <c r="J95" s="2">
        <f t="shared" si="5"/>
        <v>1.0767932489451477</v>
      </c>
    </row>
    <row r="96" spans="1:10">
      <c r="A96" s="6" t="s">
        <v>958</v>
      </c>
      <c r="B96">
        <v>25</v>
      </c>
      <c r="C96" t="s">
        <v>160</v>
      </c>
      <c r="D96">
        <v>12</v>
      </c>
      <c r="E96">
        <v>0.16600000000000001</v>
      </c>
      <c r="F96">
        <v>2.5030000000000001</v>
      </c>
      <c r="G96" s="2">
        <f t="shared" si="3"/>
        <v>15.078313253012048</v>
      </c>
      <c r="H96" s="2">
        <f t="shared" si="4"/>
        <v>1.1349716575893845</v>
      </c>
      <c r="J96" s="2">
        <f t="shared" si="5"/>
        <v>1.408157524613221</v>
      </c>
    </row>
    <row r="98" spans="6:10">
      <c r="F98" s="2">
        <f>MEDIAN(F1:F96)</f>
        <v>1.7774999999999999</v>
      </c>
      <c r="G98" s="2">
        <f>MEDIAN(G1:G96)</f>
        <v>13.285189239912416</v>
      </c>
      <c r="H98" s="2">
        <f>MEDIAN(H1:H96)</f>
        <v>1</v>
      </c>
      <c r="J98" s="2">
        <f>MEDIAN(J1:J96)</f>
        <v>1</v>
      </c>
    </row>
    <row r="99" spans="6:10">
      <c r="F99" s="2">
        <f>AVERAGE(F1:F96)</f>
        <v>1.7879479166666659</v>
      </c>
      <c r="G99" s="2">
        <f>AVERAGE(G1:G96)</f>
        <v>13.449181846930136</v>
      </c>
      <c r="H99" s="2">
        <f>AVERAGE(H1:H96)</f>
        <v>1.0123440173908131</v>
      </c>
      <c r="J99" s="2">
        <f>AVERAGE(J1:J96)</f>
        <v>1.0058778715424284</v>
      </c>
    </row>
  </sheetData>
  <sheetCalcPr fullCalcOnLoad="1"/>
  <phoneticPr fontId="1"/>
  <conditionalFormatting sqref="H1:H97 J1:J97">
    <cfRule type="cellIs" dxfId="31" priority="0" stopIfTrue="1" operator="lessThanOrEqual">
      <formula>0.6</formula>
    </cfRule>
    <cfRule type="cellIs" dxfId="30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58" workbookViewId="0">
      <selection activeCell="F64" sqref="F64"/>
    </sheetView>
  </sheetViews>
  <sheetFormatPr baseColWidth="10" defaultRowHeight="13"/>
  <cols>
    <col min="1" max="16384" width="10.7109375" style="2"/>
  </cols>
  <sheetData>
    <row r="1" spans="1:10">
      <c r="A1" s="6">
        <v>36957</v>
      </c>
      <c r="B1">
        <v>25</v>
      </c>
      <c r="C1" t="s">
        <v>161</v>
      </c>
      <c r="D1">
        <v>1</v>
      </c>
      <c r="E1">
        <v>7.8E-2</v>
      </c>
      <c r="F1">
        <v>2.73</v>
      </c>
      <c r="G1" s="2">
        <f t="shared" ref="G1:G64" si="0">F1/E1</f>
        <v>35</v>
      </c>
      <c r="H1" s="2">
        <f>G1/$G$98</f>
        <v>1.9521962207483416</v>
      </c>
      <c r="J1" s="2">
        <f>F1/$F$98</f>
        <v>1.0846245530393326</v>
      </c>
    </row>
    <row r="2" spans="1:10">
      <c r="A2" s="6">
        <v>36957</v>
      </c>
      <c r="B2">
        <v>25</v>
      </c>
      <c r="C2" t="s">
        <v>162</v>
      </c>
      <c r="D2">
        <v>1</v>
      </c>
      <c r="E2">
        <v>0.106</v>
      </c>
      <c r="F2">
        <v>2.4910000000000001</v>
      </c>
      <c r="G2" s="2">
        <f t="shared" si="0"/>
        <v>23.5</v>
      </c>
      <c r="H2" s="2">
        <f t="shared" ref="H2:H65" si="1">G2/$G$98</f>
        <v>1.310760319645315</v>
      </c>
      <c r="J2" s="2">
        <f t="shared" ref="J2:J65" si="2">F2/$F$98</f>
        <v>0.9896702423520064</v>
      </c>
    </row>
    <row r="3" spans="1:10">
      <c r="A3" s="6">
        <v>36957</v>
      </c>
      <c r="B3">
        <v>25</v>
      </c>
      <c r="C3" t="s">
        <v>163</v>
      </c>
      <c r="D3">
        <v>1</v>
      </c>
      <c r="E3">
        <v>0.104</v>
      </c>
      <c r="F3">
        <v>2.4209999999999998</v>
      </c>
      <c r="G3" s="2">
        <f t="shared" si="0"/>
        <v>23.278846153846153</v>
      </c>
      <c r="H3" s="2">
        <f t="shared" si="1"/>
        <v>1.2984250138548723</v>
      </c>
      <c r="J3" s="2">
        <f t="shared" si="2"/>
        <v>0.96185935637663877</v>
      </c>
    </row>
    <row r="4" spans="1:10">
      <c r="A4" s="6">
        <v>36957</v>
      </c>
      <c r="B4">
        <v>25</v>
      </c>
      <c r="C4" t="s">
        <v>164</v>
      </c>
      <c r="D4">
        <v>1</v>
      </c>
      <c r="E4">
        <v>0.11700000000000001</v>
      </c>
      <c r="F4">
        <v>2.625</v>
      </c>
      <c r="G4" s="2">
        <f t="shared" si="0"/>
        <v>22.435897435897434</v>
      </c>
      <c r="H4" s="2">
        <f t="shared" si="1"/>
        <v>1.2514078338130394</v>
      </c>
      <c r="J4" s="2">
        <f t="shared" si="2"/>
        <v>1.0429082240762813</v>
      </c>
    </row>
    <row r="5" spans="1:10">
      <c r="A5" s="6">
        <v>36957</v>
      </c>
      <c r="B5">
        <v>25</v>
      </c>
      <c r="C5" t="s">
        <v>165</v>
      </c>
      <c r="D5">
        <v>1</v>
      </c>
      <c r="E5">
        <v>0.129</v>
      </c>
      <c r="F5">
        <v>2.5779999999999998</v>
      </c>
      <c r="G5" s="2">
        <f t="shared" si="0"/>
        <v>19.984496124031008</v>
      </c>
      <c r="H5" s="2">
        <f t="shared" si="1"/>
        <v>1.1146759373398061</v>
      </c>
      <c r="J5" s="2">
        <f t="shared" si="2"/>
        <v>1.0242352006356774</v>
      </c>
    </row>
    <row r="6" spans="1:10">
      <c r="A6" s="6">
        <v>36957</v>
      </c>
      <c r="B6">
        <v>25</v>
      </c>
      <c r="C6" t="s">
        <v>158</v>
      </c>
      <c r="D6">
        <v>1</v>
      </c>
      <c r="E6">
        <v>0.115</v>
      </c>
      <c r="F6">
        <v>2.2290000000000001</v>
      </c>
      <c r="G6" s="2">
        <f t="shared" si="0"/>
        <v>19.382608695652173</v>
      </c>
      <c r="H6" s="2">
        <f t="shared" si="1"/>
        <v>1.0811044412541748</v>
      </c>
      <c r="J6" s="2">
        <f t="shared" si="2"/>
        <v>0.88557806912991666</v>
      </c>
    </row>
    <row r="7" spans="1:10">
      <c r="A7" s="6">
        <v>36957</v>
      </c>
      <c r="B7">
        <v>25</v>
      </c>
      <c r="C7" t="s">
        <v>159</v>
      </c>
      <c r="D7">
        <v>1</v>
      </c>
      <c r="E7">
        <v>0.124</v>
      </c>
      <c r="F7">
        <v>2.4369999999999998</v>
      </c>
      <c r="G7" s="2">
        <f t="shared" si="0"/>
        <v>19.653225806451612</v>
      </c>
      <c r="H7" s="2">
        <f t="shared" si="1"/>
        <v>1.0961986612819605</v>
      </c>
      <c r="J7" s="2">
        <f t="shared" si="2"/>
        <v>0.96821613031386566</v>
      </c>
    </row>
    <row r="8" spans="1:10">
      <c r="A8" s="6">
        <v>36957</v>
      </c>
      <c r="B8">
        <v>25</v>
      </c>
      <c r="C8" t="s">
        <v>160</v>
      </c>
      <c r="D8">
        <v>1</v>
      </c>
      <c r="E8">
        <v>0.11700000000000001</v>
      </c>
      <c r="F8">
        <v>2.593</v>
      </c>
      <c r="G8" s="2">
        <f t="shared" si="0"/>
        <v>22.162393162393162</v>
      </c>
      <c r="H8" s="2">
        <f t="shared" si="1"/>
        <v>1.2361525764103662</v>
      </c>
      <c r="J8" s="2">
        <f t="shared" si="2"/>
        <v>1.0301946762018277</v>
      </c>
    </row>
    <row r="9" spans="1:10">
      <c r="A9" s="6">
        <v>36957</v>
      </c>
      <c r="B9">
        <v>25</v>
      </c>
      <c r="C9" t="s">
        <v>161</v>
      </c>
      <c r="D9">
        <v>2</v>
      </c>
      <c r="E9">
        <v>7.8E-2</v>
      </c>
      <c r="F9">
        <v>1.8839999999999999</v>
      </c>
      <c r="G9" s="2">
        <f t="shared" si="0"/>
        <v>24.153846153846153</v>
      </c>
      <c r="H9" s="2">
        <f t="shared" si="1"/>
        <v>1.3472299193735808</v>
      </c>
      <c r="J9" s="2">
        <f t="shared" si="2"/>
        <v>0.74851013110846243</v>
      </c>
    </row>
    <row r="10" spans="1:10">
      <c r="A10" s="6">
        <v>36957</v>
      </c>
      <c r="B10">
        <v>25</v>
      </c>
      <c r="C10" t="s">
        <v>162</v>
      </c>
      <c r="D10">
        <v>2</v>
      </c>
      <c r="E10">
        <v>0.11700000000000001</v>
      </c>
      <c r="F10">
        <v>2.5259999999999998</v>
      </c>
      <c r="G10" s="2">
        <f t="shared" si="0"/>
        <v>21.589743589743588</v>
      </c>
      <c r="H10" s="2">
        <f t="shared" si="1"/>
        <v>1.204211881223519</v>
      </c>
      <c r="J10" s="2">
        <f t="shared" si="2"/>
        <v>1.00357568533969</v>
      </c>
    </row>
    <row r="11" spans="1:10">
      <c r="A11" s="6">
        <v>36957</v>
      </c>
      <c r="B11">
        <v>25</v>
      </c>
      <c r="C11" t="s">
        <v>163</v>
      </c>
      <c r="D11">
        <v>2</v>
      </c>
      <c r="E11">
        <v>0.123</v>
      </c>
      <c r="F11">
        <v>2.6949999999999998</v>
      </c>
      <c r="G11" s="2">
        <f t="shared" si="0"/>
        <v>21.910569105691057</v>
      </c>
      <c r="H11" s="2">
        <f t="shared" si="1"/>
        <v>1.2221065772164414</v>
      </c>
      <c r="J11" s="2">
        <f t="shared" si="2"/>
        <v>1.0707191100516487</v>
      </c>
    </row>
    <row r="12" spans="1:10">
      <c r="A12" s="6">
        <v>36957</v>
      </c>
      <c r="B12">
        <v>25</v>
      </c>
      <c r="C12" t="s">
        <v>164</v>
      </c>
      <c r="D12">
        <v>2</v>
      </c>
      <c r="E12">
        <v>0.127</v>
      </c>
      <c r="F12">
        <v>2.58</v>
      </c>
      <c r="G12" s="2">
        <f t="shared" si="0"/>
        <v>20.314960629921259</v>
      </c>
      <c r="H12" s="2">
        <f t="shared" si="1"/>
        <v>1.133108267610961</v>
      </c>
      <c r="J12" s="2">
        <f t="shared" si="2"/>
        <v>1.0250297973778308</v>
      </c>
    </row>
    <row r="13" spans="1:10">
      <c r="A13" s="6">
        <v>36957</v>
      </c>
      <c r="B13">
        <v>25</v>
      </c>
      <c r="C13" t="s">
        <v>165</v>
      </c>
      <c r="D13">
        <v>2</v>
      </c>
      <c r="E13">
        <v>0.14699999999999999</v>
      </c>
      <c r="F13">
        <v>2.879</v>
      </c>
      <c r="G13" s="2">
        <f t="shared" si="0"/>
        <v>19.585034013605444</v>
      </c>
      <c r="H13" s="2">
        <f t="shared" si="1"/>
        <v>1.0923951252739506</v>
      </c>
      <c r="J13" s="2">
        <f t="shared" si="2"/>
        <v>1.1438220103297576</v>
      </c>
    </row>
    <row r="14" spans="1:10">
      <c r="A14" s="6">
        <v>36957</v>
      </c>
      <c r="B14">
        <v>25</v>
      </c>
      <c r="C14" t="s">
        <v>158</v>
      </c>
      <c r="D14">
        <v>2</v>
      </c>
      <c r="E14">
        <v>9.4E-2</v>
      </c>
      <c r="F14">
        <v>2.36</v>
      </c>
      <c r="G14" s="2">
        <f t="shared" si="0"/>
        <v>25.106382978723403</v>
      </c>
      <c r="H14" s="2">
        <f t="shared" si="1"/>
        <v>1.4003595990778377</v>
      </c>
      <c r="J14" s="2">
        <f t="shared" si="2"/>
        <v>0.93762415574096147</v>
      </c>
    </row>
    <row r="15" spans="1:10">
      <c r="A15" s="6">
        <v>36957</v>
      </c>
      <c r="B15">
        <v>25</v>
      </c>
      <c r="C15" t="s">
        <v>159</v>
      </c>
      <c r="D15">
        <v>2</v>
      </c>
      <c r="E15">
        <v>8.2000000000000003E-2</v>
      </c>
      <c r="F15">
        <v>1.8080000000000001</v>
      </c>
      <c r="G15" s="2">
        <f t="shared" si="0"/>
        <v>22.048780487804876</v>
      </c>
      <c r="H15" s="2">
        <f t="shared" si="1"/>
        <v>1.229815598297213</v>
      </c>
      <c r="J15" s="2">
        <f t="shared" si="2"/>
        <v>0.71831545490663495</v>
      </c>
    </row>
    <row r="16" spans="1:10">
      <c r="A16" s="6">
        <v>36957</v>
      </c>
      <c r="B16">
        <v>25</v>
      </c>
      <c r="C16" t="s">
        <v>160</v>
      </c>
      <c r="D16">
        <v>2</v>
      </c>
      <c r="E16">
        <v>0.13400000000000001</v>
      </c>
      <c r="F16">
        <v>1.974</v>
      </c>
      <c r="G16" s="2">
        <f t="shared" si="0"/>
        <v>14.731343283582088</v>
      </c>
      <c r="H16" s="2">
        <f t="shared" si="1"/>
        <v>0.8216706481358691</v>
      </c>
      <c r="J16" s="2">
        <f t="shared" si="2"/>
        <v>0.78426698450536358</v>
      </c>
    </row>
    <row r="17" spans="1:10">
      <c r="A17" s="6">
        <v>36957</v>
      </c>
      <c r="B17">
        <v>25</v>
      </c>
      <c r="C17" t="s">
        <v>161</v>
      </c>
      <c r="D17">
        <v>3</v>
      </c>
      <c r="E17">
        <v>0.107</v>
      </c>
      <c r="F17">
        <v>2.16</v>
      </c>
      <c r="G17" s="2">
        <f t="shared" si="0"/>
        <v>20.186915887850468</v>
      </c>
      <c r="H17" s="2">
        <f t="shared" si="1"/>
        <v>1.1259663115664666</v>
      </c>
      <c r="J17" s="2">
        <f t="shared" si="2"/>
        <v>0.85816448152562586</v>
      </c>
    </row>
    <row r="18" spans="1:10">
      <c r="A18" s="6">
        <v>36957</v>
      </c>
      <c r="B18">
        <v>25</v>
      </c>
      <c r="C18" t="s">
        <v>162</v>
      </c>
      <c r="D18">
        <v>3</v>
      </c>
      <c r="E18">
        <v>9.7000000000000003E-2</v>
      </c>
      <c r="F18">
        <v>2.4279999999999999</v>
      </c>
      <c r="G18" s="2">
        <f t="shared" si="0"/>
        <v>25.030927835051546</v>
      </c>
      <c r="H18" s="2">
        <f t="shared" si="1"/>
        <v>1.3961509348974885</v>
      </c>
      <c r="J18" s="2">
        <f t="shared" si="2"/>
        <v>0.96464044497417567</v>
      </c>
    </row>
    <row r="19" spans="1:10">
      <c r="A19" s="6">
        <v>36957</v>
      </c>
      <c r="B19">
        <v>25</v>
      </c>
      <c r="C19" t="s">
        <v>163</v>
      </c>
      <c r="D19">
        <v>3</v>
      </c>
      <c r="E19">
        <v>0.129</v>
      </c>
      <c r="F19">
        <v>2.597</v>
      </c>
      <c r="G19" s="2">
        <f t="shared" si="0"/>
        <v>20.131782945736433</v>
      </c>
      <c r="H19" s="2">
        <f t="shared" si="1"/>
        <v>1.1228911595312165</v>
      </c>
      <c r="J19" s="2">
        <f t="shared" si="2"/>
        <v>1.0317838696861343</v>
      </c>
    </row>
    <row r="20" spans="1:10">
      <c r="A20" s="6">
        <v>36957</v>
      </c>
      <c r="B20">
        <v>25</v>
      </c>
      <c r="C20" t="s">
        <v>164</v>
      </c>
      <c r="D20">
        <v>3</v>
      </c>
      <c r="E20">
        <v>0.13</v>
      </c>
      <c r="F20">
        <v>2.3759999999999999</v>
      </c>
      <c r="G20" s="2">
        <f t="shared" si="0"/>
        <v>18.276923076923076</v>
      </c>
      <c r="H20" s="2">
        <f t="shared" si="1"/>
        <v>1.0194325759336393</v>
      </c>
      <c r="J20" s="2">
        <f t="shared" si="2"/>
        <v>0.94398092967818836</v>
      </c>
    </row>
    <row r="21" spans="1:10">
      <c r="A21" s="6">
        <v>36957</v>
      </c>
      <c r="B21">
        <v>25</v>
      </c>
      <c r="C21" t="s">
        <v>165</v>
      </c>
      <c r="D21">
        <v>3</v>
      </c>
      <c r="E21">
        <v>0.13500000000000001</v>
      </c>
      <c r="F21">
        <v>2.4649999999999999</v>
      </c>
      <c r="G21" s="2">
        <f t="shared" si="0"/>
        <v>18.259259259259256</v>
      </c>
      <c r="H21" s="2">
        <f t="shared" si="1"/>
        <v>1.0184473405597168</v>
      </c>
      <c r="J21" s="2">
        <f t="shared" si="2"/>
        <v>0.97934048470401269</v>
      </c>
    </row>
    <row r="22" spans="1:10">
      <c r="A22" s="6">
        <v>36957</v>
      </c>
      <c r="B22">
        <v>25</v>
      </c>
      <c r="C22" t="s">
        <v>158</v>
      </c>
      <c r="D22">
        <v>3</v>
      </c>
      <c r="E22">
        <v>9.8000000000000004E-2</v>
      </c>
      <c r="F22">
        <v>2.36</v>
      </c>
      <c r="G22" s="2">
        <f t="shared" si="0"/>
        <v>24.081632653061224</v>
      </c>
      <c r="H22" s="2">
        <f t="shared" si="1"/>
        <v>1.3432020644215994</v>
      </c>
      <c r="J22" s="2">
        <f t="shared" si="2"/>
        <v>0.93762415574096147</v>
      </c>
    </row>
    <row r="23" spans="1:10">
      <c r="A23" s="6">
        <v>36957</v>
      </c>
      <c r="B23">
        <v>25</v>
      </c>
      <c r="C23" t="s">
        <v>159</v>
      </c>
      <c r="D23">
        <v>3</v>
      </c>
      <c r="E23">
        <v>0.122</v>
      </c>
      <c r="F23">
        <v>2.5609999999999999</v>
      </c>
      <c r="G23" s="2">
        <f t="shared" si="0"/>
        <v>20.991803278688526</v>
      </c>
      <c r="H23" s="2">
        <f t="shared" si="1"/>
        <v>1.1708605436385253</v>
      </c>
      <c r="J23" s="2">
        <f t="shared" si="2"/>
        <v>1.0174811283273739</v>
      </c>
    </row>
    <row r="24" spans="1:10">
      <c r="A24" s="6">
        <v>36957</v>
      </c>
      <c r="B24">
        <v>25</v>
      </c>
      <c r="C24" t="s">
        <v>160</v>
      </c>
      <c r="D24">
        <v>3</v>
      </c>
      <c r="E24">
        <v>0.12</v>
      </c>
      <c r="F24">
        <v>2.141</v>
      </c>
      <c r="G24" s="2">
        <f t="shared" si="0"/>
        <v>17.841666666666669</v>
      </c>
      <c r="H24" s="2">
        <f t="shared" si="1"/>
        <v>0.99515526395766662</v>
      </c>
      <c r="J24" s="2">
        <f t="shared" si="2"/>
        <v>0.85061581247516893</v>
      </c>
    </row>
    <row r="25" spans="1:10">
      <c r="A25" s="6">
        <v>36957</v>
      </c>
      <c r="B25">
        <v>25</v>
      </c>
      <c r="C25" t="s">
        <v>161</v>
      </c>
      <c r="D25">
        <v>4</v>
      </c>
      <c r="E25">
        <v>0.13200000000000001</v>
      </c>
      <c r="F25">
        <v>2.73</v>
      </c>
      <c r="G25" s="2">
        <f t="shared" si="0"/>
        <v>20.68181818181818</v>
      </c>
      <c r="H25" s="2">
        <f t="shared" si="1"/>
        <v>1.1535704940785654</v>
      </c>
      <c r="J25" s="2">
        <f t="shared" si="2"/>
        <v>1.0846245530393326</v>
      </c>
    </row>
    <row r="26" spans="1:10">
      <c r="A26" s="6">
        <v>36957</v>
      </c>
      <c r="B26">
        <v>25</v>
      </c>
      <c r="C26" t="s">
        <v>162</v>
      </c>
      <c r="D26">
        <v>4</v>
      </c>
      <c r="E26">
        <v>0.14399999999999999</v>
      </c>
      <c r="F26">
        <v>2.907</v>
      </c>
      <c r="G26" s="2">
        <f t="shared" si="0"/>
        <v>20.1875</v>
      </c>
      <c r="H26" s="2">
        <f t="shared" si="1"/>
        <v>1.1259988916102042</v>
      </c>
      <c r="J26" s="2">
        <f t="shared" si="2"/>
        <v>1.1549463647199048</v>
      </c>
    </row>
    <row r="27" spans="1:10">
      <c r="A27" s="6">
        <v>36957</v>
      </c>
      <c r="B27">
        <v>25</v>
      </c>
      <c r="C27" t="s">
        <v>163</v>
      </c>
      <c r="D27">
        <v>4</v>
      </c>
      <c r="E27">
        <v>0.13</v>
      </c>
      <c r="F27">
        <v>2.3420000000000001</v>
      </c>
      <c r="G27" s="2">
        <f t="shared" si="0"/>
        <v>18.015384615384615</v>
      </c>
      <c r="H27" s="2">
        <f t="shared" si="1"/>
        <v>1.0048447360423332</v>
      </c>
      <c r="J27" s="2">
        <f t="shared" si="2"/>
        <v>0.93047278506158126</v>
      </c>
    </row>
    <row r="28" spans="1:10">
      <c r="A28" s="6">
        <v>36957</v>
      </c>
      <c r="B28">
        <v>25</v>
      </c>
      <c r="C28" t="s">
        <v>164</v>
      </c>
      <c r="D28">
        <v>4</v>
      </c>
      <c r="E28">
        <v>0.11700000000000001</v>
      </c>
      <c r="F28">
        <v>2.4660000000000002</v>
      </c>
      <c r="G28" s="2">
        <f t="shared" si="0"/>
        <v>21.076923076923077</v>
      </c>
      <c r="H28" s="2">
        <f t="shared" si="1"/>
        <v>1.1756082735935067</v>
      </c>
      <c r="J28" s="2">
        <f t="shared" si="2"/>
        <v>0.97973778307508952</v>
      </c>
    </row>
    <row r="29" spans="1:10">
      <c r="A29" s="6">
        <v>36957</v>
      </c>
      <c r="B29">
        <v>25</v>
      </c>
      <c r="C29" t="s">
        <v>165</v>
      </c>
      <c r="D29">
        <v>4</v>
      </c>
      <c r="E29">
        <v>0.161</v>
      </c>
      <c r="F29">
        <v>2.6230000000000002</v>
      </c>
      <c r="G29" s="2">
        <f t="shared" si="0"/>
        <v>16.29192546583851</v>
      </c>
      <c r="H29" s="2">
        <f t="shared" si="1"/>
        <v>0.9087152949463887</v>
      </c>
      <c r="J29" s="2">
        <f t="shared" si="2"/>
        <v>1.042113627334128</v>
      </c>
    </row>
    <row r="30" spans="1:10">
      <c r="A30" s="6">
        <v>36957</v>
      </c>
      <c r="B30">
        <v>25</v>
      </c>
      <c r="C30" t="s">
        <v>158</v>
      </c>
      <c r="D30">
        <v>4</v>
      </c>
      <c r="E30">
        <v>0.14199999999999999</v>
      </c>
      <c r="F30">
        <v>2.6880000000000002</v>
      </c>
      <c r="G30" s="2">
        <f t="shared" si="0"/>
        <v>18.929577464788736</v>
      </c>
      <c r="H30" s="2">
        <f t="shared" si="1"/>
        <v>1.0558357024892442</v>
      </c>
      <c r="J30" s="2">
        <f t="shared" si="2"/>
        <v>1.0679380214541121</v>
      </c>
    </row>
    <row r="31" spans="1:10">
      <c r="A31" s="6">
        <v>36957</v>
      </c>
      <c r="B31">
        <v>25</v>
      </c>
      <c r="C31" t="s">
        <v>159</v>
      </c>
      <c r="D31">
        <v>4</v>
      </c>
      <c r="E31">
        <v>0.14000000000000001</v>
      </c>
      <c r="F31">
        <v>2.64</v>
      </c>
      <c r="G31" s="2">
        <f t="shared" si="0"/>
        <v>18.857142857142858</v>
      </c>
      <c r="H31" s="2">
        <f t="shared" si="1"/>
        <v>1.0517955148521678</v>
      </c>
      <c r="J31" s="2">
        <f t="shared" si="2"/>
        <v>1.0488676996424315</v>
      </c>
    </row>
    <row r="32" spans="1:10">
      <c r="A32" s="6">
        <v>36957</v>
      </c>
      <c r="B32">
        <v>25</v>
      </c>
      <c r="C32" t="s">
        <v>160</v>
      </c>
      <c r="D32">
        <v>4</v>
      </c>
      <c r="E32">
        <v>0.14799999999999999</v>
      </c>
      <c r="F32">
        <v>2.3940000000000001</v>
      </c>
      <c r="G32" s="2">
        <f t="shared" si="0"/>
        <v>16.175675675675677</v>
      </c>
      <c r="H32" s="2">
        <f t="shared" si="1"/>
        <v>0.90223122634585529</v>
      </c>
      <c r="J32" s="2">
        <f t="shared" si="2"/>
        <v>0.95113230035756857</v>
      </c>
    </row>
    <row r="33" spans="1:10">
      <c r="A33" s="6">
        <v>36957</v>
      </c>
      <c r="B33">
        <v>25</v>
      </c>
      <c r="C33" t="s">
        <v>161</v>
      </c>
      <c r="D33">
        <v>5</v>
      </c>
      <c r="E33">
        <v>0.13500000000000001</v>
      </c>
      <c r="F33">
        <v>2.7959999999999998</v>
      </c>
      <c r="G33" s="2">
        <f t="shared" si="0"/>
        <v>20.711111111111109</v>
      </c>
      <c r="H33" s="2">
        <f t="shared" si="1"/>
        <v>1.1552043668174312</v>
      </c>
      <c r="J33" s="2">
        <f t="shared" si="2"/>
        <v>1.1108462455303934</v>
      </c>
    </row>
    <row r="34" spans="1:10">
      <c r="A34" s="6">
        <v>36957</v>
      </c>
      <c r="B34">
        <v>25</v>
      </c>
      <c r="C34" t="s">
        <v>162</v>
      </c>
      <c r="D34">
        <v>5</v>
      </c>
      <c r="E34">
        <v>0.14299999999999999</v>
      </c>
      <c r="F34">
        <v>2.2069999999999999</v>
      </c>
      <c r="G34" s="2">
        <f t="shared" si="0"/>
        <v>15.433566433566433</v>
      </c>
      <c r="H34" s="2">
        <f t="shared" si="1"/>
        <v>0.86083857326505286</v>
      </c>
      <c r="J34" s="2">
        <f t="shared" si="2"/>
        <v>0.87683750496622959</v>
      </c>
    </row>
    <row r="35" spans="1:10">
      <c r="A35" s="6">
        <v>36957</v>
      </c>
      <c r="B35">
        <v>25</v>
      </c>
      <c r="C35" t="s">
        <v>163</v>
      </c>
      <c r="D35">
        <v>5</v>
      </c>
      <c r="E35">
        <v>0.15</v>
      </c>
      <c r="F35">
        <v>2.8180000000000001</v>
      </c>
      <c r="G35" s="2">
        <f t="shared" si="0"/>
        <v>18.786666666666669</v>
      </c>
      <c r="H35" s="2">
        <f t="shared" si="1"/>
        <v>1.0478645619178719</v>
      </c>
      <c r="J35" s="2">
        <f t="shared" si="2"/>
        <v>1.1195868096940804</v>
      </c>
    </row>
    <row r="36" spans="1:10">
      <c r="A36" s="6">
        <v>36957</v>
      </c>
      <c r="B36">
        <v>25</v>
      </c>
      <c r="C36" t="s">
        <v>164</v>
      </c>
      <c r="D36">
        <v>5</v>
      </c>
      <c r="E36">
        <v>0.13100000000000001</v>
      </c>
      <c r="F36">
        <v>2.6760000000000002</v>
      </c>
      <c r="G36" s="2">
        <f t="shared" si="0"/>
        <v>20.427480916030536</v>
      </c>
      <c r="H36" s="2">
        <f t="shared" si="1"/>
        <v>1.1393843155338195</v>
      </c>
      <c r="J36" s="2">
        <f t="shared" si="2"/>
        <v>1.063170441001192</v>
      </c>
    </row>
    <row r="37" spans="1:10">
      <c r="A37" s="6">
        <v>36957</v>
      </c>
      <c r="B37">
        <v>25</v>
      </c>
      <c r="C37" t="s">
        <v>165</v>
      </c>
      <c r="D37">
        <v>5</v>
      </c>
      <c r="E37">
        <v>0.16800000000000001</v>
      </c>
      <c r="F37">
        <v>2.6760000000000002</v>
      </c>
      <c r="G37" s="2">
        <f t="shared" si="0"/>
        <v>15.928571428571429</v>
      </c>
      <c r="H37" s="2">
        <f t="shared" si="1"/>
        <v>0.88844848413649014</v>
      </c>
      <c r="J37" s="2">
        <f t="shared" si="2"/>
        <v>1.063170441001192</v>
      </c>
    </row>
    <row r="38" spans="1:10">
      <c r="A38" s="6">
        <v>36957</v>
      </c>
      <c r="B38">
        <v>25</v>
      </c>
      <c r="C38" t="s">
        <v>158</v>
      </c>
      <c r="D38">
        <v>5</v>
      </c>
      <c r="E38">
        <v>0.14000000000000001</v>
      </c>
      <c r="F38">
        <v>2.444</v>
      </c>
      <c r="G38" s="2">
        <f t="shared" si="0"/>
        <v>17.457142857142856</v>
      </c>
      <c r="H38" s="2">
        <f t="shared" si="1"/>
        <v>0.97370766602223391</v>
      </c>
      <c r="J38" s="2">
        <f t="shared" si="2"/>
        <v>0.97099721891140245</v>
      </c>
    </row>
    <row r="39" spans="1:10">
      <c r="A39" s="6">
        <v>36957</v>
      </c>
      <c r="B39">
        <v>25</v>
      </c>
      <c r="C39" t="s">
        <v>159</v>
      </c>
      <c r="D39">
        <v>5</v>
      </c>
      <c r="E39">
        <v>0.15</v>
      </c>
      <c r="F39">
        <v>2.242</v>
      </c>
      <c r="G39" s="2">
        <f t="shared" si="0"/>
        <v>14.946666666666667</v>
      </c>
      <c r="H39" s="2">
        <f t="shared" si="1"/>
        <v>0.83368074798433944</v>
      </c>
      <c r="J39" s="2">
        <f t="shared" si="2"/>
        <v>0.8907429479539134</v>
      </c>
    </row>
    <row r="40" spans="1:10">
      <c r="A40" s="6">
        <v>36957</v>
      </c>
      <c r="B40">
        <v>25</v>
      </c>
      <c r="C40" t="s">
        <v>160</v>
      </c>
      <c r="D40">
        <v>5</v>
      </c>
      <c r="E40">
        <v>0.14199999999999999</v>
      </c>
      <c r="F40">
        <v>2.5270000000000001</v>
      </c>
      <c r="G40" s="2">
        <f t="shared" si="0"/>
        <v>17.795774647887328</v>
      </c>
      <c r="H40" s="2">
        <f t="shared" si="1"/>
        <v>0.99259554322556542</v>
      </c>
      <c r="J40" s="2">
        <f t="shared" si="2"/>
        <v>1.0039729837107669</v>
      </c>
    </row>
    <row r="41" spans="1:10">
      <c r="A41" s="6">
        <v>36957</v>
      </c>
      <c r="B41">
        <v>25</v>
      </c>
      <c r="C41" t="s">
        <v>161</v>
      </c>
      <c r="D41">
        <v>6</v>
      </c>
      <c r="E41">
        <v>0.13600000000000001</v>
      </c>
      <c r="F41">
        <v>2.9710000000000001</v>
      </c>
      <c r="G41" s="2">
        <f t="shared" si="0"/>
        <v>21.845588235294116</v>
      </c>
      <c r="H41" s="2">
        <f t="shared" si="1"/>
        <v>1.2184821369418743</v>
      </c>
      <c r="J41" s="2">
        <f t="shared" si="2"/>
        <v>1.1803734604688121</v>
      </c>
    </row>
    <row r="42" spans="1:10">
      <c r="A42" s="6">
        <v>36957</v>
      </c>
      <c r="B42">
        <v>25</v>
      </c>
      <c r="C42" t="s">
        <v>162</v>
      </c>
      <c r="D42">
        <v>6</v>
      </c>
      <c r="E42">
        <v>0.13200000000000001</v>
      </c>
      <c r="F42">
        <v>2.206</v>
      </c>
      <c r="G42" s="2">
        <f t="shared" si="0"/>
        <v>16.712121212121211</v>
      </c>
      <c r="H42" s="2">
        <f t="shared" si="1"/>
        <v>0.93215256774260635</v>
      </c>
      <c r="J42" s="2">
        <f t="shared" si="2"/>
        <v>0.87644020659515298</v>
      </c>
    </row>
    <row r="43" spans="1:10">
      <c r="A43" s="6">
        <v>36957</v>
      </c>
      <c r="B43">
        <v>25</v>
      </c>
      <c r="C43" t="s">
        <v>163</v>
      </c>
      <c r="D43">
        <v>6</v>
      </c>
      <c r="E43">
        <v>0.14000000000000001</v>
      </c>
      <c r="F43">
        <v>2.4510000000000001</v>
      </c>
      <c r="G43" s="2">
        <f t="shared" si="0"/>
        <v>17.507142857142856</v>
      </c>
      <c r="H43" s="2">
        <f t="shared" si="1"/>
        <v>0.9764965177661602</v>
      </c>
      <c r="J43" s="2">
        <f t="shared" si="2"/>
        <v>0.97377830750893923</v>
      </c>
    </row>
    <row r="44" spans="1:10">
      <c r="A44" s="6">
        <v>36957</v>
      </c>
      <c r="B44">
        <v>25</v>
      </c>
      <c r="C44" t="s">
        <v>164</v>
      </c>
      <c r="D44">
        <v>6</v>
      </c>
      <c r="E44">
        <v>0.13100000000000001</v>
      </c>
      <c r="F44">
        <v>2.5</v>
      </c>
      <c r="G44" s="2">
        <f t="shared" si="0"/>
        <v>19.083969465648853</v>
      </c>
      <c r="H44" s="2">
        <f t="shared" si="1"/>
        <v>1.0644472305061838</v>
      </c>
      <c r="J44" s="2">
        <f t="shared" si="2"/>
        <v>0.99324592769169651</v>
      </c>
    </row>
    <row r="45" spans="1:10">
      <c r="A45" s="6">
        <v>36957</v>
      </c>
      <c r="B45">
        <v>25</v>
      </c>
      <c r="C45" t="s">
        <v>165</v>
      </c>
      <c r="D45">
        <v>6</v>
      </c>
      <c r="E45">
        <v>0.16500000000000001</v>
      </c>
      <c r="F45">
        <v>2.536</v>
      </c>
      <c r="G45" s="2">
        <f t="shared" si="0"/>
        <v>15.369696969696969</v>
      </c>
      <c r="H45" s="2">
        <f t="shared" si="1"/>
        <v>0.85727612395113317</v>
      </c>
      <c r="J45" s="2">
        <f t="shared" si="2"/>
        <v>1.0075486690504569</v>
      </c>
    </row>
    <row r="46" spans="1:10">
      <c r="A46" s="6">
        <v>36957</v>
      </c>
      <c r="B46">
        <v>25</v>
      </c>
      <c r="C46" t="s">
        <v>158</v>
      </c>
      <c r="D46">
        <v>6</v>
      </c>
      <c r="E46">
        <v>0.16</v>
      </c>
      <c r="F46">
        <v>2.59</v>
      </c>
      <c r="G46" s="2">
        <f t="shared" si="0"/>
        <v>16.1875</v>
      </c>
      <c r="H46" s="2">
        <f t="shared" si="1"/>
        <v>0.90289075209610803</v>
      </c>
      <c r="J46" s="2">
        <f t="shared" si="2"/>
        <v>1.0290027810885976</v>
      </c>
    </row>
    <row r="47" spans="1:10">
      <c r="A47" s="6">
        <v>36957</v>
      </c>
      <c r="B47">
        <v>25</v>
      </c>
      <c r="C47" t="s">
        <v>159</v>
      </c>
      <c r="D47">
        <v>6</v>
      </c>
      <c r="E47">
        <v>0.14599999999999999</v>
      </c>
      <c r="F47">
        <v>2.6859999999999999</v>
      </c>
      <c r="G47" s="2">
        <f t="shared" si="0"/>
        <v>18.397260273972602</v>
      </c>
      <c r="H47" s="2">
        <f t="shared" si="1"/>
        <v>1.0261446279706548</v>
      </c>
      <c r="J47" s="2">
        <f t="shared" si="2"/>
        <v>1.0671434247119587</v>
      </c>
    </row>
    <row r="48" spans="1:10">
      <c r="A48" s="6">
        <v>36957</v>
      </c>
      <c r="B48">
        <v>25</v>
      </c>
      <c r="C48" t="s">
        <v>160</v>
      </c>
      <c r="D48">
        <v>6</v>
      </c>
      <c r="E48">
        <v>0.13500000000000001</v>
      </c>
      <c r="F48">
        <v>2.5590000000000002</v>
      </c>
      <c r="G48" s="2">
        <f t="shared" si="0"/>
        <v>18.955555555555556</v>
      </c>
      <c r="H48" s="2">
        <f t="shared" si="1"/>
        <v>1.0572846833640224</v>
      </c>
      <c r="J48" s="2">
        <f t="shared" si="2"/>
        <v>1.0166865315852207</v>
      </c>
    </row>
    <row r="49" spans="1:10">
      <c r="A49" s="6">
        <v>36957</v>
      </c>
      <c r="B49">
        <v>25</v>
      </c>
      <c r="C49" t="s">
        <v>161</v>
      </c>
      <c r="D49">
        <v>7</v>
      </c>
      <c r="E49">
        <v>0.14199999999999999</v>
      </c>
      <c r="F49">
        <v>2.6720000000000002</v>
      </c>
      <c r="G49" s="2">
        <f t="shared" si="0"/>
        <v>18.816901408450708</v>
      </c>
      <c r="H49" s="2">
        <f t="shared" si="1"/>
        <v>1.0495509661649034</v>
      </c>
      <c r="J49" s="2">
        <f t="shared" si="2"/>
        <v>1.0615812475168853</v>
      </c>
    </row>
    <row r="50" spans="1:10">
      <c r="A50" s="6">
        <v>36957</v>
      </c>
      <c r="B50">
        <v>25</v>
      </c>
      <c r="C50" t="s">
        <v>162</v>
      </c>
      <c r="D50">
        <v>7</v>
      </c>
      <c r="E50">
        <v>0.158</v>
      </c>
      <c r="F50">
        <v>2.907</v>
      </c>
      <c r="G50" s="2">
        <f t="shared" si="0"/>
        <v>18.398734177215189</v>
      </c>
      <c r="H50" s="2">
        <f t="shared" si="1"/>
        <v>1.026226837923224</v>
      </c>
      <c r="J50" s="2">
        <f t="shared" si="2"/>
        <v>1.1549463647199048</v>
      </c>
    </row>
    <row r="51" spans="1:10">
      <c r="A51" s="6">
        <v>36957</v>
      </c>
      <c r="B51">
        <v>25</v>
      </c>
      <c r="C51" t="s">
        <v>163</v>
      </c>
      <c r="D51">
        <v>7</v>
      </c>
      <c r="E51">
        <v>0.115</v>
      </c>
      <c r="F51">
        <v>2.8180000000000001</v>
      </c>
      <c r="G51" s="2">
        <f t="shared" si="0"/>
        <v>24.504347826086956</v>
      </c>
      <c r="H51" s="2">
        <f t="shared" si="1"/>
        <v>1.366779863371137</v>
      </c>
      <c r="J51" s="2">
        <f t="shared" si="2"/>
        <v>1.1195868096940804</v>
      </c>
    </row>
    <row r="52" spans="1:10">
      <c r="A52" s="6">
        <v>36957</v>
      </c>
      <c r="B52">
        <v>25</v>
      </c>
      <c r="C52" t="s">
        <v>164</v>
      </c>
      <c r="D52">
        <v>7</v>
      </c>
      <c r="E52">
        <v>0.126</v>
      </c>
      <c r="F52">
        <v>2.9790000000000001</v>
      </c>
      <c r="G52" s="2">
        <f t="shared" si="0"/>
        <v>23.642857142857142</v>
      </c>
      <c r="H52" s="2">
        <f t="shared" si="1"/>
        <v>1.3187284674851041</v>
      </c>
      <c r="J52" s="2">
        <f t="shared" si="2"/>
        <v>1.1835518474374256</v>
      </c>
    </row>
    <row r="53" spans="1:10">
      <c r="A53" s="6">
        <v>36957</v>
      </c>
      <c r="B53">
        <v>25</v>
      </c>
      <c r="C53" t="s">
        <v>165</v>
      </c>
      <c r="D53">
        <v>7</v>
      </c>
      <c r="E53">
        <v>0.186</v>
      </c>
      <c r="F53">
        <v>2.6230000000000002</v>
      </c>
      <c r="G53" s="2">
        <f t="shared" si="0"/>
        <v>14.10215053763441</v>
      </c>
      <c r="H53" s="2">
        <f t="shared" si="1"/>
        <v>0.78657614239983109</v>
      </c>
      <c r="J53" s="2">
        <f t="shared" si="2"/>
        <v>1.042113627334128</v>
      </c>
    </row>
    <row r="54" spans="1:10">
      <c r="A54" s="6">
        <v>36957</v>
      </c>
      <c r="B54">
        <v>25</v>
      </c>
      <c r="C54" t="s">
        <v>158</v>
      </c>
      <c r="D54">
        <v>7</v>
      </c>
      <c r="E54">
        <v>0.1</v>
      </c>
      <c r="F54">
        <v>2.3860000000000001</v>
      </c>
      <c r="G54" s="2">
        <f t="shared" si="0"/>
        <v>23.86</v>
      </c>
      <c r="H54" s="2">
        <f t="shared" si="1"/>
        <v>1.3308400522015837</v>
      </c>
      <c r="J54" s="2">
        <f t="shared" si="2"/>
        <v>0.94795391338895518</v>
      </c>
    </row>
    <row r="55" spans="1:10">
      <c r="A55" s="6">
        <v>36957</v>
      </c>
      <c r="B55">
        <v>25</v>
      </c>
      <c r="C55" t="s">
        <v>159</v>
      </c>
      <c r="D55">
        <v>7</v>
      </c>
      <c r="E55">
        <v>0.159</v>
      </c>
      <c r="F55">
        <v>2.5609999999999999</v>
      </c>
      <c r="G55" s="2">
        <f t="shared" si="0"/>
        <v>16.10691823899371</v>
      </c>
      <c r="H55" s="2">
        <f t="shared" si="1"/>
        <v>0.89839614040188731</v>
      </c>
      <c r="J55" s="2">
        <f t="shared" si="2"/>
        <v>1.0174811283273739</v>
      </c>
    </row>
    <row r="56" spans="1:10">
      <c r="A56" s="6">
        <v>36957</v>
      </c>
      <c r="B56">
        <v>25</v>
      </c>
      <c r="C56" t="s">
        <v>160</v>
      </c>
      <c r="D56">
        <v>7</v>
      </c>
      <c r="E56">
        <v>0.16600000000000001</v>
      </c>
      <c r="F56">
        <v>2.77</v>
      </c>
      <c r="G56" s="2">
        <f t="shared" si="0"/>
        <v>16.686746987951807</v>
      </c>
      <c r="H56" s="2">
        <f t="shared" si="1"/>
        <v>0.93073726875609397</v>
      </c>
      <c r="J56" s="2">
        <f t="shared" si="2"/>
        <v>1.1005164878823996</v>
      </c>
    </row>
    <row r="57" spans="1:10">
      <c r="A57" s="6">
        <v>36957</v>
      </c>
      <c r="B57">
        <v>25</v>
      </c>
      <c r="C57" t="s">
        <v>161</v>
      </c>
      <c r="D57">
        <v>8</v>
      </c>
      <c r="E57">
        <v>0.153</v>
      </c>
      <c r="F57">
        <v>2.8759999999999999</v>
      </c>
      <c r="G57" s="2">
        <f t="shared" si="0"/>
        <v>18.797385620915033</v>
      </c>
      <c r="H57" s="2">
        <f t="shared" si="1"/>
        <v>1.0484624334028443</v>
      </c>
      <c r="J57" s="2">
        <f t="shared" si="2"/>
        <v>1.1426301152165277</v>
      </c>
    </row>
    <row r="58" spans="1:10">
      <c r="A58" s="6">
        <v>36957</v>
      </c>
      <c r="B58">
        <v>25</v>
      </c>
      <c r="C58" t="s">
        <v>162</v>
      </c>
      <c r="D58">
        <v>8</v>
      </c>
      <c r="E58">
        <v>9.9000000000000005E-2</v>
      </c>
      <c r="F58">
        <v>0.58599999999999997</v>
      </c>
      <c r="G58" s="2">
        <f t="shared" si="0"/>
        <v>5.9191919191919187</v>
      </c>
      <c r="H58" s="2">
        <f t="shared" si="1"/>
        <v>0.33015497412944533</v>
      </c>
      <c r="J58" s="2">
        <f t="shared" si="2"/>
        <v>0.23281684545093365</v>
      </c>
    </row>
    <row r="59" spans="1:10">
      <c r="A59" s="6">
        <v>36957</v>
      </c>
      <c r="B59">
        <v>25</v>
      </c>
      <c r="C59" t="s">
        <v>163</v>
      </c>
      <c r="D59">
        <v>8</v>
      </c>
      <c r="E59">
        <v>0.154</v>
      </c>
      <c r="F59">
        <v>2.996</v>
      </c>
      <c r="G59" s="2">
        <f t="shared" si="0"/>
        <v>19.454545454545453</v>
      </c>
      <c r="H59" s="2">
        <f t="shared" si="1"/>
        <v>1.0851168603640131</v>
      </c>
      <c r="J59" s="2">
        <f t="shared" si="2"/>
        <v>1.1903059197457291</v>
      </c>
    </row>
    <row r="60" spans="1:10">
      <c r="A60" s="6">
        <v>36957</v>
      </c>
      <c r="B60">
        <v>25</v>
      </c>
      <c r="C60" t="s">
        <v>164</v>
      </c>
      <c r="D60">
        <v>8</v>
      </c>
      <c r="E60">
        <v>0.154</v>
      </c>
      <c r="F60">
        <v>2.1989999999999998</v>
      </c>
      <c r="G60" s="2">
        <f t="shared" si="0"/>
        <v>14.279220779220779</v>
      </c>
      <c r="H60" s="2">
        <f t="shared" si="1"/>
        <v>0.79645259544074265</v>
      </c>
      <c r="J60" s="2">
        <f t="shared" si="2"/>
        <v>0.8736591179976162</v>
      </c>
    </row>
    <row r="61" spans="1:10">
      <c r="A61" s="6">
        <v>36957</v>
      </c>
      <c r="B61">
        <v>25</v>
      </c>
      <c r="C61" t="s">
        <v>165</v>
      </c>
      <c r="D61">
        <v>8</v>
      </c>
      <c r="E61">
        <v>0.16</v>
      </c>
      <c r="F61">
        <v>2.7330000000000001</v>
      </c>
      <c r="G61" s="2">
        <f t="shared" si="0"/>
        <v>17.081250000000001</v>
      </c>
      <c r="H61" s="2">
        <f t="shared" si="1"/>
        <v>0.95274147701878886</v>
      </c>
      <c r="J61" s="2">
        <f t="shared" si="2"/>
        <v>1.0858164481525627</v>
      </c>
    </row>
    <row r="62" spans="1:10">
      <c r="A62" s="6">
        <v>36957</v>
      </c>
      <c r="B62">
        <v>25</v>
      </c>
      <c r="C62" t="s">
        <v>158</v>
      </c>
      <c r="D62">
        <v>8</v>
      </c>
      <c r="E62">
        <v>0.16400000000000001</v>
      </c>
      <c r="F62">
        <v>2.59</v>
      </c>
      <c r="G62" s="2">
        <f t="shared" si="0"/>
        <v>15.792682926829267</v>
      </c>
      <c r="H62" s="2">
        <f t="shared" si="1"/>
        <v>0.88086902643522724</v>
      </c>
      <c r="J62" s="2">
        <f t="shared" si="2"/>
        <v>1.0290027810885976</v>
      </c>
    </row>
    <row r="63" spans="1:10">
      <c r="A63" s="6">
        <v>36957</v>
      </c>
      <c r="B63">
        <v>25</v>
      </c>
      <c r="C63" t="s">
        <v>159</v>
      </c>
      <c r="D63">
        <v>8</v>
      </c>
      <c r="E63">
        <v>0.17299999999999999</v>
      </c>
      <c r="F63">
        <v>10</v>
      </c>
      <c r="G63" s="2">
        <f t="shared" si="0"/>
        <v>57.80346820809249</v>
      </c>
      <c r="H63" s="2">
        <f t="shared" si="1"/>
        <v>3.2241060623424307</v>
      </c>
      <c r="J63" s="2">
        <f t="shared" si="2"/>
        <v>3.972983710766786</v>
      </c>
    </row>
    <row r="64" spans="1:10">
      <c r="A64" s="6">
        <v>36957</v>
      </c>
      <c r="B64">
        <v>25</v>
      </c>
      <c r="C64" t="s">
        <v>160</v>
      </c>
      <c r="D64">
        <v>8</v>
      </c>
      <c r="E64">
        <v>0.154</v>
      </c>
      <c r="F64">
        <v>2.6720000000000002</v>
      </c>
      <c r="G64" s="2">
        <f t="shared" si="0"/>
        <v>17.350649350649352</v>
      </c>
      <c r="H64" s="2">
        <f t="shared" si="1"/>
        <v>0.9677677739962095</v>
      </c>
      <c r="J64" s="2">
        <f t="shared" si="2"/>
        <v>1.0615812475168853</v>
      </c>
    </row>
    <row r="65" spans="1:10">
      <c r="A65" s="6">
        <v>36957</v>
      </c>
      <c r="B65">
        <v>25</v>
      </c>
      <c r="C65" t="s">
        <v>161</v>
      </c>
      <c r="D65">
        <v>9</v>
      </c>
      <c r="E65">
        <v>0.14000000000000001</v>
      </c>
      <c r="F65">
        <v>2.5329999999999999</v>
      </c>
      <c r="G65" s="2">
        <f t="shared" ref="G65:G96" si="3">F65/E65</f>
        <v>18.092857142857142</v>
      </c>
      <c r="H65" s="2">
        <f t="shared" si="1"/>
        <v>1.0091659239092956</v>
      </c>
      <c r="J65" s="2">
        <f t="shared" si="2"/>
        <v>1.0063567739372268</v>
      </c>
    </row>
    <row r="66" spans="1:10">
      <c r="A66" s="6">
        <v>36957</v>
      </c>
      <c r="B66">
        <v>25</v>
      </c>
      <c r="C66" t="s">
        <v>162</v>
      </c>
      <c r="D66">
        <v>9</v>
      </c>
      <c r="E66">
        <v>0.107</v>
      </c>
      <c r="F66">
        <v>1.696</v>
      </c>
      <c r="G66" s="2">
        <f t="shared" si="3"/>
        <v>15.850467289719626</v>
      </c>
      <c r="H66" s="2">
        <f t="shared" ref="H66:H96" si="4">G66/$G$98</f>
        <v>0.88409206685959607</v>
      </c>
      <c r="J66" s="2">
        <f t="shared" ref="J66:J96" si="5">F66/$F$98</f>
        <v>0.67381803734604684</v>
      </c>
    </row>
    <row r="67" spans="1:10">
      <c r="A67" s="6">
        <v>36957</v>
      </c>
      <c r="B67">
        <v>25</v>
      </c>
      <c r="C67" t="s">
        <v>163</v>
      </c>
      <c r="D67">
        <v>9</v>
      </c>
      <c r="E67">
        <v>0.13800000000000001</v>
      </c>
      <c r="F67">
        <v>2.5169999999999999</v>
      </c>
      <c r="G67" s="2">
        <f t="shared" si="3"/>
        <v>18.239130434782606</v>
      </c>
      <c r="H67" s="2">
        <f t="shared" si="4"/>
        <v>1.0173246144148189</v>
      </c>
      <c r="J67" s="2">
        <f t="shared" si="5"/>
        <v>1</v>
      </c>
    </row>
    <row r="68" spans="1:10">
      <c r="A68" s="6">
        <v>36957</v>
      </c>
      <c r="B68">
        <v>25</v>
      </c>
      <c r="C68" t="s">
        <v>164</v>
      </c>
      <c r="D68">
        <v>9</v>
      </c>
      <c r="E68">
        <v>0.154</v>
      </c>
      <c r="F68">
        <v>2.2999999999999998</v>
      </c>
      <c r="G68" s="2">
        <f t="shared" si="3"/>
        <v>14.935064935064934</v>
      </c>
      <c r="H68" s="2">
        <f t="shared" si="4"/>
        <v>0.83303363779613826</v>
      </c>
      <c r="J68" s="2">
        <f t="shared" si="5"/>
        <v>0.91378625347636067</v>
      </c>
    </row>
    <row r="69" spans="1:10">
      <c r="A69" s="6">
        <v>36957</v>
      </c>
      <c r="B69">
        <v>25</v>
      </c>
      <c r="C69" t="s">
        <v>165</v>
      </c>
      <c r="D69">
        <v>9</v>
      </c>
      <c r="E69">
        <v>0.16500000000000001</v>
      </c>
      <c r="F69">
        <v>2.6230000000000002</v>
      </c>
      <c r="G69" s="2">
        <f t="shared" si="3"/>
        <v>15.896969696969698</v>
      </c>
      <c r="H69" s="2">
        <f t="shared" si="4"/>
        <v>0.8866858332507187</v>
      </c>
      <c r="J69" s="2">
        <f t="shared" si="5"/>
        <v>1.042113627334128</v>
      </c>
    </row>
    <row r="70" spans="1:10">
      <c r="A70" s="6">
        <v>36957</v>
      </c>
      <c r="B70">
        <v>25</v>
      </c>
      <c r="C70" t="s">
        <v>158</v>
      </c>
      <c r="D70">
        <v>9</v>
      </c>
      <c r="E70">
        <v>0.16800000000000001</v>
      </c>
      <c r="F70">
        <v>2.2890000000000001</v>
      </c>
      <c r="G70" s="2">
        <f t="shared" si="3"/>
        <v>13.625</v>
      </c>
      <c r="H70" s="2">
        <f t="shared" si="4"/>
        <v>0.75996210021989008</v>
      </c>
      <c r="J70" s="2">
        <f t="shared" si="5"/>
        <v>0.90941597139451735</v>
      </c>
    </row>
    <row r="71" spans="1:10">
      <c r="A71" s="6">
        <v>36957</v>
      </c>
      <c r="B71">
        <v>25</v>
      </c>
      <c r="C71" t="s">
        <v>159</v>
      </c>
      <c r="D71">
        <v>9</v>
      </c>
      <c r="E71">
        <v>0.158</v>
      </c>
      <c r="F71">
        <v>2.4630000000000001</v>
      </c>
      <c r="G71" s="2">
        <f t="shared" si="3"/>
        <v>15.588607594936709</v>
      </c>
      <c r="H71" s="2">
        <f t="shared" si="4"/>
        <v>0.86948630953040962</v>
      </c>
      <c r="J71" s="2">
        <f t="shared" si="5"/>
        <v>0.97854588796185937</v>
      </c>
    </row>
    <row r="72" spans="1:10">
      <c r="A72" s="6">
        <v>36957</v>
      </c>
      <c r="B72">
        <v>25</v>
      </c>
      <c r="C72" t="s">
        <v>160</v>
      </c>
      <c r="D72">
        <v>9</v>
      </c>
      <c r="E72">
        <v>0.11899999999999999</v>
      </c>
      <c r="F72">
        <v>2.2410000000000001</v>
      </c>
      <c r="G72" s="2">
        <f t="shared" si="3"/>
        <v>18.831932773109244</v>
      </c>
      <c r="H72" s="2">
        <f t="shared" si="4"/>
        <v>1.0503893711157344</v>
      </c>
      <c r="J72" s="2">
        <f t="shared" si="5"/>
        <v>0.8903456495828368</v>
      </c>
    </row>
    <row r="73" spans="1:10">
      <c r="A73" s="6">
        <v>36957</v>
      </c>
      <c r="B73">
        <v>25</v>
      </c>
      <c r="C73" t="s">
        <v>161</v>
      </c>
      <c r="D73">
        <v>10</v>
      </c>
      <c r="E73">
        <v>0.15</v>
      </c>
      <c r="F73">
        <v>2.46</v>
      </c>
      <c r="G73" s="2">
        <f t="shared" si="3"/>
        <v>16.400000000000002</v>
      </c>
      <c r="H73" s="2">
        <f t="shared" si="4"/>
        <v>0.91474337200779443</v>
      </c>
      <c r="J73" s="2">
        <f t="shared" si="5"/>
        <v>0.97735399284862934</v>
      </c>
    </row>
    <row r="74" spans="1:10">
      <c r="A74" s="6">
        <v>36957</v>
      </c>
      <c r="B74">
        <v>25</v>
      </c>
      <c r="C74" t="s">
        <v>162</v>
      </c>
      <c r="D74">
        <v>10</v>
      </c>
      <c r="E74">
        <v>0.159</v>
      </c>
      <c r="F74">
        <v>2.4</v>
      </c>
      <c r="G74" s="2">
        <f t="shared" si="3"/>
        <v>15.094339622641508</v>
      </c>
      <c r="H74" s="2">
        <f t="shared" si="4"/>
        <v>0.84191750760036288</v>
      </c>
      <c r="J74" s="2">
        <f t="shared" si="5"/>
        <v>0.95351609058402864</v>
      </c>
    </row>
    <row r="75" spans="1:10">
      <c r="A75" s="6">
        <v>36957</v>
      </c>
      <c r="B75">
        <v>25</v>
      </c>
      <c r="C75" t="s">
        <v>163</v>
      </c>
      <c r="D75">
        <v>10</v>
      </c>
      <c r="E75">
        <v>0.11799999999999999</v>
      </c>
      <c r="F75">
        <v>1.984</v>
      </c>
      <c r="G75" s="2">
        <f t="shared" si="3"/>
        <v>16.8135593220339</v>
      </c>
      <c r="H75" s="2">
        <f t="shared" si="4"/>
        <v>0.93781048473721795</v>
      </c>
      <c r="J75" s="2">
        <f t="shared" si="5"/>
        <v>0.78823996821613029</v>
      </c>
    </row>
    <row r="76" spans="1:10">
      <c r="A76" s="6">
        <v>36957</v>
      </c>
      <c r="B76">
        <v>25</v>
      </c>
      <c r="C76" t="s">
        <v>164</v>
      </c>
      <c r="D76">
        <v>10</v>
      </c>
      <c r="E76">
        <v>0.17499999999999999</v>
      </c>
      <c r="F76">
        <v>2.0110000000000001</v>
      </c>
      <c r="G76" s="2">
        <f t="shared" si="3"/>
        <v>11.491428571428573</v>
      </c>
      <c r="H76" s="2">
        <f t="shared" si="4"/>
        <v>0.64095781223263926</v>
      </c>
      <c r="J76" s="2">
        <f t="shared" si="5"/>
        <v>0.79896702423520072</v>
      </c>
    </row>
    <row r="77" spans="1:10">
      <c r="A77" s="6">
        <v>36957</v>
      </c>
      <c r="B77">
        <v>25</v>
      </c>
      <c r="C77" t="s">
        <v>165</v>
      </c>
      <c r="D77">
        <v>10</v>
      </c>
      <c r="E77">
        <v>0.187</v>
      </c>
      <c r="F77">
        <v>1.6639999999999999</v>
      </c>
      <c r="G77" s="2">
        <f t="shared" si="3"/>
        <v>8.8983957219251337</v>
      </c>
      <c r="H77" s="2">
        <f t="shared" si="4"/>
        <v>0.49632612854472735</v>
      </c>
      <c r="J77" s="2">
        <f t="shared" si="5"/>
        <v>0.66110448947159317</v>
      </c>
    </row>
    <row r="78" spans="1:10">
      <c r="A78" s="6">
        <v>36957</v>
      </c>
      <c r="B78">
        <v>25</v>
      </c>
      <c r="C78" t="s">
        <v>158</v>
      </c>
      <c r="D78">
        <v>10</v>
      </c>
      <c r="E78">
        <v>0.182</v>
      </c>
      <c r="F78">
        <v>1.141</v>
      </c>
      <c r="G78" s="2">
        <f t="shared" si="3"/>
        <v>6.2692307692307692</v>
      </c>
      <c r="H78" s="2">
        <f t="shared" si="4"/>
        <v>0.34967910327690072</v>
      </c>
      <c r="J78" s="2">
        <f t="shared" si="5"/>
        <v>0.45331744139849028</v>
      </c>
    </row>
    <row r="79" spans="1:10">
      <c r="A79" s="6">
        <v>36957</v>
      </c>
      <c r="B79">
        <v>25</v>
      </c>
      <c r="C79" t="s">
        <v>159</v>
      </c>
      <c r="D79">
        <v>10</v>
      </c>
      <c r="E79">
        <v>0.17599999999999999</v>
      </c>
      <c r="F79">
        <v>2.0950000000000002</v>
      </c>
      <c r="G79" s="2">
        <f t="shared" si="3"/>
        <v>11.903409090909093</v>
      </c>
      <c r="H79" s="2">
        <f t="shared" si="4"/>
        <v>0.66393686403697671</v>
      </c>
      <c r="J79" s="2">
        <f t="shared" si="5"/>
        <v>0.83234008740564169</v>
      </c>
    </row>
    <row r="80" spans="1:10">
      <c r="A80" s="6">
        <v>36957</v>
      </c>
      <c r="B80">
        <v>25</v>
      </c>
      <c r="C80" t="s">
        <v>160</v>
      </c>
      <c r="D80">
        <v>10</v>
      </c>
      <c r="E80">
        <v>0.16700000000000001</v>
      </c>
      <c r="F80">
        <v>2</v>
      </c>
      <c r="G80" s="2">
        <f t="shared" si="3"/>
        <v>11.976047904191615</v>
      </c>
      <c r="H80" s="2">
        <f t="shared" si="4"/>
        <v>0.66798844165897053</v>
      </c>
      <c r="J80" s="2">
        <f t="shared" si="5"/>
        <v>0.79459674215335718</v>
      </c>
    </row>
    <row r="81" spans="1:10">
      <c r="A81" s="6">
        <v>36957</v>
      </c>
      <c r="B81">
        <v>25</v>
      </c>
      <c r="C81" t="s">
        <v>161</v>
      </c>
      <c r="D81">
        <v>11</v>
      </c>
      <c r="E81">
        <v>0.11</v>
      </c>
      <c r="F81">
        <v>1.921</v>
      </c>
      <c r="G81" s="2">
        <f t="shared" si="3"/>
        <v>17.463636363636365</v>
      </c>
      <c r="H81" s="2">
        <f t="shared" si="4"/>
        <v>0.9740698545604064</v>
      </c>
      <c r="J81" s="2">
        <f t="shared" si="5"/>
        <v>0.76321017083829956</v>
      </c>
    </row>
    <row r="82" spans="1:10">
      <c r="A82" s="6">
        <v>36957</v>
      </c>
      <c r="B82">
        <v>25</v>
      </c>
      <c r="C82" t="s">
        <v>162</v>
      </c>
      <c r="D82">
        <v>11</v>
      </c>
      <c r="E82">
        <v>0.13800000000000001</v>
      </c>
      <c r="F82">
        <v>2.5619999999999998</v>
      </c>
      <c r="G82" s="2">
        <f t="shared" si="3"/>
        <v>18.565217391304344</v>
      </c>
      <c r="H82" s="2">
        <f t="shared" si="4"/>
        <v>1.0355127779621636</v>
      </c>
      <c r="J82" s="2">
        <f t="shared" si="5"/>
        <v>1.0178784266984504</v>
      </c>
    </row>
    <row r="83" spans="1:10">
      <c r="A83" s="6">
        <v>36957</v>
      </c>
      <c r="B83">
        <v>25</v>
      </c>
      <c r="C83" t="s">
        <v>163</v>
      </c>
      <c r="D83">
        <v>11</v>
      </c>
      <c r="E83">
        <v>0.16700000000000001</v>
      </c>
      <c r="F83">
        <v>2.234</v>
      </c>
      <c r="G83" s="2">
        <f t="shared" si="3"/>
        <v>13.377245508982035</v>
      </c>
      <c r="H83" s="2">
        <f t="shared" si="4"/>
        <v>0.74614308933307016</v>
      </c>
      <c r="J83" s="2">
        <f t="shared" si="5"/>
        <v>0.88756456098530001</v>
      </c>
    </row>
    <row r="84" spans="1:10">
      <c r="A84" s="6">
        <v>36957</v>
      </c>
      <c r="B84">
        <v>25</v>
      </c>
      <c r="C84" t="s">
        <v>164</v>
      </c>
      <c r="D84">
        <v>11</v>
      </c>
      <c r="E84">
        <v>0.185</v>
      </c>
      <c r="F84">
        <v>2.8010000000000002</v>
      </c>
      <c r="G84" s="2">
        <f t="shared" si="3"/>
        <v>15.140540540540542</v>
      </c>
      <c r="H84" s="2">
        <f t="shared" si="4"/>
        <v>0.8444944578094371</v>
      </c>
      <c r="J84" s="2">
        <f t="shared" si="5"/>
        <v>1.1128327373857769</v>
      </c>
    </row>
    <row r="85" spans="1:10">
      <c r="A85" s="6">
        <v>36957</v>
      </c>
      <c r="B85">
        <v>25</v>
      </c>
      <c r="C85" t="s">
        <v>165</v>
      </c>
      <c r="D85">
        <v>11</v>
      </c>
      <c r="E85">
        <v>0.19</v>
      </c>
      <c r="F85">
        <v>2.0459999999999998</v>
      </c>
      <c r="G85" s="2">
        <f t="shared" si="3"/>
        <v>10.768421052631577</v>
      </c>
      <c r="H85" s="2">
        <f t="shared" si="4"/>
        <v>0.6006305966392641</v>
      </c>
      <c r="J85" s="2">
        <f t="shared" si="5"/>
        <v>0.81287246722288431</v>
      </c>
    </row>
    <row r="86" spans="1:10">
      <c r="A86" s="6">
        <v>36957</v>
      </c>
      <c r="B86">
        <v>25</v>
      </c>
      <c r="C86" t="s">
        <v>158</v>
      </c>
      <c r="D86">
        <v>11</v>
      </c>
      <c r="E86">
        <v>0.191</v>
      </c>
      <c r="F86">
        <v>2.3340000000000001</v>
      </c>
      <c r="G86" s="2">
        <f t="shared" si="3"/>
        <v>12.219895287958115</v>
      </c>
      <c r="H86" s="2">
        <f t="shared" si="4"/>
        <v>0.68158952568835141</v>
      </c>
      <c r="J86" s="2">
        <f t="shared" si="5"/>
        <v>0.92729439809296788</v>
      </c>
    </row>
    <row r="87" spans="1:10">
      <c r="A87" s="6">
        <v>36957</v>
      </c>
      <c r="B87">
        <v>25</v>
      </c>
      <c r="C87" t="s">
        <v>159</v>
      </c>
      <c r="D87">
        <v>11</v>
      </c>
      <c r="E87">
        <v>0.17699999999999999</v>
      </c>
      <c r="F87">
        <v>2.5609999999999999</v>
      </c>
      <c r="G87" s="2">
        <f t="shared" si="3"/>
        <v>14.468926553672317</v>
      </c>
      <c r="H87" s="2">
        <f t="shared" si="4"/>
        <v>0.80703382103898347</v>
      </c>
      <c r="J87" s="2">
        <f t="shared" si="5"/>
        <v>1.0174811283273739</v>
      </c>
    </row>
    <row r="88" spans="1:10">
      <c r="A88" s="6">
        <v>36957</v>
      </c>
      <c r="B88">
        <v>25</v>
      </c>
      <c r="C88" t="s">
        <v>160</v>
      </c>
      <c r="D88">
        <v>11</v>
      </c>
      <c r="E88">
        <v>0.182</v>
      </c>
      <c r="F88">
        <v>1.982</v>
      </c>
      <c r="G88" s="2">
        <f t="shared" si="3"/>
        <v>10.890109890109891</v>
      </c>
      <c r="H88" s="2">
        <f t="shared" si="4"/>
        <v>0.60741803917161907</v>
      </c>
      <c r="J88" s="2">
        <f t="shared" si="5"/>
        <v>0.78744537147397697</v>
      </c>
    </row>
    <row r="89" spans="1:10">
      <c r="A89" s="6">
        <v>36957</v>
      </c>
      <c r="B89">
        <v>25</v>
      </c>
      <c r="C89" t="s">
        <v>161</v>
      </c>
      <c r="D89">
        <v>12</v>
      </c>
      <c r="E89">
        <v>0.13600000000000001</v>
      </c>
      <c r="F89">
        <v>1.5209999999999999</v>
      </c>
      <c r="G89" s="2">
        <f t="shared" si="3"/>
        <v>11.183823529411763</v>
      </c>
      <c r="H89" s="2">
        <f t="shared" si="4"/>
        <v>0.6238005150752578</v>
      </c>
      <c r="J89" s="2">
        <f t="shared" si="5"/>
        <v>0.6042908224076281</v>
      </c>
    </row>
    <row r="90" spans="1:10">
      <c r="A90" s="6">
        <v>36957</v>
      </c>
      <c r="B90">
        <v>25</v>
      </c>
      <c r="C90" t="s">
        <v>162</v>
      </c>
      <c r="D90">
        <v>12</v>
      </c>
      <c r="E90">
        <v>0.12</v>
      </c>
      <c r="F90">
        <v>2.524</v>
      </c>
      <c r="G90" s="2">
        <f t="shared" si="3"/>
        <v>21.033333333333335</v>
      </c>
      <c r="H90" s="2">
        <f t="shared" si="4"/>
        <v>1.1731769669449559</v>
      </c>
      <c r="J90" s="2">
        <f t="shared" si="5"/>
        <v>1.0027810885975368</v>
      </c>
    </row>
    <row r="91" spans="1:10">
      <c r="A91" s="6">
        <v>36957</v>
      </c>
      <c r="B91">
        <v>25</v>
      </c>
      <c r="C91" t="s">
        <v>163</v>
      </c>
      <c r="D91">
        <v>12</v>
      </c>
      <c r="E91">
        <v>0.152</v>
      </c>
      <c r="F91">
        <v>2.5169999999999999</v>
      </c>
      <c r="G91" s="2">
        <f t="shared" si="3"/>
        <v>16.559210526315788</v>
      </c>
      <c r="H91" s="2">
        <f t="shared" si="4"/>
        <v>0.92362366308713817</v>
      </c>
      <c r="J91" s="2">
        <f t="shared" si="5"/>
        <v>1</v>
      </c>
    </row>
    <row r="92" spans="1:10">
      <c r="A92" s="6">
        <v>36957</v>
      </c>
      <c r="B92">
        <v>25</v>
      </c>
      <c r="C92" t="s">
        <v>164</v>
      </c>
      <c r="D92">
        <v>12</v>
      </c>
      <c r="E92">
        <v>0.17299999999999999</v>
      </c>
      <c r="F92">
        <v>2.4329999999999998</v>
      </c>
      <c r="G92" s="2">
        <f t="shared" si="3"/>
        <v>14.063583815028903</v>
      </c>
      <c r="H92" s="2">
        <f t="shared" si="4"/>
        <v>0.78442500496791334</v>
      </c>
      <c r="J92" s="2">
        <f t="shared" si="5"/>
        <v>0.96662693682955891</v>
      </c>
    </row>
    <row r="93" spans="1:10">
      <c r="A93" s="6">
        <v>36957</v>
      </c>
      <c r="B93">
        <v>25</v>
      </c>
      <c r="C93" t="s">
        <v>165</v>
      </c>
      <c r="D93">
        <v>12</v>
      </c>
      <c r="E93">
        <v>0.18</v>
      </c>
      <c r="F93">
        <v>2.536</v>
      </c>
      <c r="G93" s="2">
        <f t="shared" si="3"/>
        <v>14.08888888888889</v>
      </c>
      <c r="H93" s="2">
        <f t="shared" si="4"/>
        <v>0.78583644695520549</v>
      </c>
      <c r="J93" s="2">
        <f t="shared" si="5"/>
        <v>1.0075486690504569</v>
      </c>
    </row>
    <row r="94" spans="1:10">
      <c r="A94" s="6">
        <v>36957</v>
      </c>
      <c r="B94">
        <v>25</v>
      </c>
      <c r="C94" t="s">
        <v>158</v>
      </c>
      <c r="D94">
        <v>12</v>
      </c>
      <c r="E94">
        <v>0.158</v>
      </c>
      <c r="F94">
        <v>2.59</v>
      </c>
      <c r="G94" s="2">
        <f t="shared" si="3"/>
        <v>16.39240506329114</v>
      </c>
      <c r="H94" s="2">
        <f t="shared" si="4"/>
        <v>0.9143197489580841</v>
      </c>
      <c r="J94" s="2">
        <f t="shared" si="5"/>
        <v>1.0290027810885976</v>
      </c>
    </row>
    <row r="95" spans="1:10">
      <c r="A95" s="6">
        <v>36957</v>
      </c>
      <c r="B95">
        <v>25</v>
      </c>
      <c r="C95" t="s">
        <v>159</v>
      </c>
      <c r="D95">
        <v>12</v>
      </c>
      <c r="E95">
        <v>0.186</v>
      </c>
      <c r="F95">
        <v>2.2770000000000001</v>
      </c>
      <c r="G95" s="2">
        <f t="shared" si="3"/>
        <v>12.241935483870968</v>
      </c>
      <c r="H95" s="2">
        <f t="shared" si="4"/>
        <v>0.68281886246451207</v>
      </c>
      <c r="J95" s="2">
        <f t="shared" si="5"/>
        <v>0.90464839094159721</v>
      </c>
    </row>
    <row r="96" spans="1:10">
      <c r="A96" s="6">
        <v>36957</v>
      </c>
      <c r="B96">
        <v>25</v>
      </c>
      <c r="C96" t="s">
        <v>160</v>
      </c>
      <c r="D96">
        <v>12</v>
      </c>
      <c r="E96">
        <v>0.153</v>
      </c>
      <c r="F96">
        <v>2.5579999999999998</v>
      </c>
      <c r="G96" s="2">
        <f t="shared" si="3"/>
        <v>16.718954248366011</v>
      </c>
      <c r="H96" s="2">
        <f t="shared" si="4"/>
        <v>0.9325336942435587</v>
      </c>
      <c r="J96" s="2">
        <f t="shared" si="5"/>
        <v>1.0162892332141438</v>
      </c>
    </row>
    <row r="98" spans="6:10">
      <c r="F98" s="2">
        <f>MEDIAN(F1:F96)</f>
        <v>2.5169999999999999</v>
      </c>
      <c r="G98" s="2">
        <f>MEDIAN(G1:G96)</f>
        <v>17.928525641025644</v>
      </c>
      <c r="H98" s="2">
        <f>MEDIAN(H1:H96)</f>
        <v>0.99999999999999989</v>
      </c>
      <c r="J98" s="2">
        <f>MEDIAN(J1:J96)</f>
        <v>1</v>
      </c>
    </row>
    <row r="99" spans="6:10">
      <c r="F99" s="2">
        <f>AVERAGE(F1:F96)</f>
        <v>2.4974479166666668</v>
      </c>
      <c r="G99" s="2">
        <f>AVERAGE(G1:G96)</f>
        <v>18.157087716508851</v>
      </c>
      <c r="H99" s="2">
        <f>AVERAGE(H1:H96)</f>
        <v>1.0127485148561348</v>
      </c>
      <c r="J99" s="2">
        <f>AVERAGE(J1:J96)</f>
        <v>0.99223198914051158</v>
      </c>
    </row>
  </sheetData>
  <phoneticPr fontId="1"/>
  <conditionalFormatting sqref="H100:H65536 H1:H97">
    <cfRule type="cellIs" dxfId="13" priority="0" stopIfTrue="1" operator="lessThanOrEqual">
      <formula>0.6</formula>
    </cfRule>
    <cfRule type="cellIs" dxfId="12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workbookViewId="0">
      <selection activeCell="F98" sqref="F98:F99"/>
    </sheetView>
  </sheetViews>
  <sheetFormatPr baseColWidth="10" defaultRowHeight="13"/>
  <cols>
    <col min="1" max="16384" width="10.7109375" style="2"/>
  </cols>
  <sheetData>
    <row r="1" spans="1:10">
      <c r="A1" s="6">
        <v>36957</v>
      </c>
      <c r="B1">
        <v>26</v>
      </c>
      <c r="C1" t="s">
        <v>161</v>
      </c>
      <c r="D1">
        <v>1</v>
      </c>
      <c r="E1">
        <v>5.8000000000000003E-2</v>
      </c>
      <c r="F1">
        <v>2.2450000000000001</v>
      </c>
      <c r="G1" s="2">
        <f t="shared" ref="G1:G64" si="0">F1/E1</f>
        <v>38.706896551724135</v>
      </c>
      <c r="H1" s="2">
        <f>G1/$G$98</f>
        <v>1.920606540150229</v>
      </c>
      <c r="J1" s="2">
        <f>F1/$F$98</f>
        <v>0.89335455630720262</v>
      </c>
    </row>
    <row r="2" spans="1:10">
      <c r="A2" s="6">
        <v>36957</v>
      </c>
      <c r="B2">
        <v>26</v>
      </c>
      <c r="C2" t="s">
        <v>162</v>
      </c>
      <c r="D2">
        <v>1</v>
      </c>
      <c r="E2">
        <v>0.10199999999999999</v>
      </c>
      <c r="F2">
        <v>2.4529999999999998</v>
      </c>
      <c r="G2" s="2">
        <f t="shared" si="0"/>
        <v>24.049019607843139</v>
      </c>
      <c r="H2" s="2">
        <f t="shared" ref="H2:H65" si="1">G2/$G$98</f>
        <v>1.1932939206661151</v>
      </c>
      <c r="J2" s="2">
        <f t="shared" ref="J2:J65" si="2">F2/$F$98</f>
        <v>0.97612415439713485</v>
      </c>
    </row>
    <row r="3" spans="1:10">
      <c r="A3" s="6">
        <v>36957</v>
      </c>
      <c r="B3">
        <v>26</v>
      </c>
      <c r="C3" t="s">
        <v>163</v>
      </c>
      <c r="D3">
        <v>1</v>
      </c>
      <c r="E3">
        <v>9.6000000000000002E-2</v>
      </c>
      <c r="F3">
        <v>2.411</v>
      </c>
      <c r="G3" s="2">
        <f t="shared" si="0"/>
        <v>25.114583333333332</v>
      </c>
      <c r="H3" s="2">
        <f t="shared" si="1"/>
        <v>1.2461663760278754</v>
      </c>
      <c r="J3" s="2">
        <f t="shared" si="2"/>
        <v>0.95941106247512942</v>
      </c>
    </row>
    <row r="4" spans="1:10">
      <c r="A4" s="6">
        <v>36957</v>
      </c>
      <c r="B4">
        <v>26</v>
      </c>
      <c r="C4" t="s">
        <v>164</v>
      </c>
      <c r="D4">
        <v>1</v>
      </c>
      <c r="E4">
        <v>0.10199999999999999</v>
      </c>
      <c r="F4">
        <v>2.4</v>
      </c>
      <c r="G4" s="2">
        <f t="shared" si="0"/>
        <v>23.529411764705884</v>
      </c>
      <c r="H4" s="2">
        <f t="shared" si="1"/>
        <v>1.1675113777410013</v>
      </c>
      <c r="J4" s="2">
        <f t="shared" si="2"/>
        <v>0.95503382411460402</v>
      </c>
    </row>
    <row r="5" spans="1:10">
      <c r="A5" s="6">
        <v>36957</v>
      </c>
      <c r="B5">
        <v>26</v>
      </c>
      <c r="C5" t="s">
        <v>165</v>
      </c>
      <c r="D5">
        <v>1</v>
      </c>
      <c r="E5">
        <v>8.7999999999999995E-2</v>
      </c>
      <c r="F5">
        <v>1.911</v>
      </c>
      <c r="G5" s="2">
        <f t="shared" si="0"/>
        <v>21.715909090909093</v>
      </c>
      <c r="H5" s="2">
        <f t="shared" si="1"/>
        <v>1.0775267650190885</v>
      </c>
      <c r="J5" s="2">
        <f t="shared" si="2"/>
        <v>0.76044568245125355</v>
      </c>
    </row>
    <row r="6" spans="1:10">
      <c r="A6" s="6">
        <v>36957</v>
      </c>
      <c r="B6">
        <v>26</v>
      </c>
      <c r="C6" t="s">
        <v>158</v>
      </c>
      <c r="D6">
        <v>1</v>
      </c>
      <c r="E6">
        <v>0.104</v>
      </c>
      <c r="F6">
        <v>2.2429999999999999</v>
      </c>
      <c r="G6" s="2">
        <f t="shared" si="0"/>
        <v>21.567307692307693</v>
      </c>
      <c r="H6" s="2">
        <f t="shared" si="1"/>
        <v>1.0701532775154357</v>
      </c>
      <c r="J6" s="2">
        <f t="shared" si="2"/>
        <v>0.89255869478710703</v>
      </c>
    </row>
    <row r="7" spans="1:10">
      <c r="A7" s="6">
        <v>36957</v>
      </c>
      <c r="B7">
        <v>26</v>
      </c>
      <c r="C7" t="s">
        <v>159</v>
      </c>
      <c r="D7">
        <v>1</v>
      </c>
      <c r="E7">
        <v>0.104</v>
      </c>
      <c r="F7">
        <v>2.3340000000000001</v>
      </c>
      <c r="G7" s="2">
        <f t="shared" si="0"/>
        <v>22.442307692307693</v>
      </c>
      <c r="H7" s="2">
        <f t="shared" si="1"/>
        <v>1.1135701068751791</v>
      </c>
      <c r="J7" s="2">
        <f t="shared" si="2"/>
        <v>0.92877039395145256</v>
      </c>
    </row>
    <row r="8" spans="1:10">
      <c r="A8" s="6">
        <v>36957</v>
      </c>
      <c r="B8">
        <v>26</v>
      </c>
      <c r="C8" t="s">
        <v>160</v>
      </c>
      <c r="D8">
        <v>1</v>
      </c>
      <c r="E8">
        <v>0.105</v>
      </c>
      <c r="F8">
        <v>2.633</v>
      </c>
      <c r="G8" s="2">
        <f t="shared" si="0"/>
        <v>25.076190476190476</v>
      </c>
      <c r="H8" s="2">
        <f t="shared" si="1"/>
        <v>1.244261351882499</v>
      </c>
      <c r="J8" s="2">
        <f t="shared" si="2"/>
        <v>1.0477516912057303</v>
      </c>
    </row>
    <row r="9" spans="1:10">
      <c r="A9" s="6">
        <v>36957</v>
      </c>
      <c r="B9">
        <v>26</v>
      </c>
      <c r="C9" t="s">
        <v>161</v>
      </c>
      <c r="D9">
        <v>2</v>
      </c>
      <c r="E9">
        <v>8.6999999999999994E-2</v>
      </c>
      <c r="F9">
        <v>2.488</v>
      </c>
      <c r="G9" s="2">
        <f t="shared" si="0"/>
        <v>28.597701149425291</v>
      </c>
      <c r="H9" s="2">
        <f t="shared" si="1"/>
        <v>1.4189960124406149</v>
      </c>
      <c r="J9" s="2">
        <f t="shared" si="2"/>
        <v>0.99005173099880628</v>
      </c>
    </row>
    <row r="10" spans="1:10">
      <c r="A10" s="6">
        <v>36957</v>
      </c>
      <c r="B10">
        <v>26</v>
      </c>
      <c r="C10" t="s">
        <v>162</v>
      </c>
      <c r="D10">
        <v>2</v>
      </c>
      <c r="E10">
        <v>0.10100000000000001</v>
      </c>
      <c r="F10">
        <v>2.5990000000000002</v>
      </c>
      <c r="G10" s="2">
        <f t="shared" si="0"/>
        <v>25.732673267326732</v>
      </c>
      <c r="H10" s="2">
        <f t="shared" si="1"/>
        <v>1.2768355248200658</v>
      </c>
      <c r="J10" s="2">
        <f t="shared" si="2"/>
        <v>1.0342220453641067</v>
      </c>
    </row>
    <row r="11" spans="1:10">
      <c r="A11" s="6">
        <v>36957</v>
      </c>
      <c r="B11">
        <v>26</v>
      </c>
      <c r="C11" t="s">
        <v>163</v>
      </c>
      <c r="D11">
        <v>2</v>
      </c>
      <c r="E11">
        <v>0.104</v>
      </c>
      <c r="F11">
        <v>2.4740000000000002</v>
      </c>
      <c r="G11" s="2">
        <f t="shared" si="0"/>
        <v>23.78846153846154</v>
      </c>
      <c r="H11" s="2">
        <f t="shared" si="1"/>
        <v>1.1803652289670923</v>
      </c>
      <c r="J11" s="2">
        <f t="shared" si="2"/>
        <v>0.98448070035813784</v>
      </c>
    </row>
    <row r="12" spans="1:10">
      <c r="A12" s="6">
        <v>36957</v>
      </c>
      <c r="B12">
        <v>26</v>
      </c>
      <c r="C12" t="s">
        <v>164</v>
      </c>
      <c r="D12">
        <v>2</v>
      </c>
      <c r="E12">
        <v>0.104</v>
      </c>
      <c r="F12">
        <v>2.5350000000000001</v>
      </c>
      <c r="G12" s="2">
        <f t="shared" si="0"/>
        <v>24.375000000000004</v>
      </c>
      <c r="H12" s="2">
        <f t="shared" si="1"/>
        <v>1.2094688178785686</v>
      </c>
      <c r="J12" s="2">
        <f t="shared" si="2"/>
        <v>1.0087544767210506</v>
      </c>
    </row>
    <row r="13" spans="1:10">
      <c r="A13" s="6">
        <v>36957</v>
      </c>
      <c r="B13">
        <v>26</v>
      </c>
      <c r="C13" t="s">
        <v>165</v>
      </c>
      <c r="D13">
        <v>2</v>
      </c>
      <c r="E13">
        <v>7.0999999999999994E-2</v>
      </c>
      <c r="F13">
        <v>2.2509999999999999</v>
      </c>
      <c r="G13" s="2">
        <f t="shared" si="0"/>
        <v>31.704225352112676</v>
      </c>
      <c r="H13" s="2">
        <f t="shared" si="1"/>
        <v>1.5731393623948908</v>
      </c>
      <c r="J13" s="2">
        <f t="shared" si="2"/>
        <v>0.89574214086748905</v>
      </c>
    </row>
    <row r="14" spans="1:10">
      <c r="A14" s="6">
        <v>36957</v>
      </c>
      <c r="B14">
        <v>26</v>
      </c>
      <c r="C14" t="s">
        <v>158</v>
      </c>
      <c r="D14">
        <v>2</v>
      </c>
      <c r="E14">
        <v>0.106</v>
      </c>
      <c r="F14">
        <v>2.5059999999999998</v>
      </c>
      <c r="G14" s="2">
        <f t="shared" si="0"/>
        <v>23.641509433962263</v>
      </c>
      <c r="H14" s="2">
        <f t="shared" si="1"/>
        <v>1.1730735781726918</v>
      </c>
      <c r="J14" s="2">
        <f t="shared" si="2"/>
        <v>0.99721448467966567</v>
      </c>
    </row>
    <row r="15" spans="1:10">
      <c r="A15" s="6">
        <v>36957</v>
      </c>
      <c r="B15">
        <v>26</v>
      </c>
      <c r="C15" t="s">
        <v>159</v>
      </c>
      <c r="D15">
        <v>2</v>
      </c>
      <c r="E15">
        <v>0.107</v>
      </c>
      <c r="F15">
        <v>2.5209999999999999</v>
      </c>
      <c r="G15" s="2">
        <f t="shared" si="0"/>
        <v>23.5607476635514</v>
      </c>
      <c r="H15" s="2">
        <f t="shared" si="1"/>
        <v>1.1690662410244412</v>
      </c>
      <c r="J15" s="2">
        <f t="shared" si="2"/>
        <v>1.0031834460803821</v>
      </c>
    </row>
    <row r="16" spans="1:10">
      <c r="A16" s="6">
        <v>36957</v>
      </c>
      <c r="B16">
        <v>26</v>
      </c>
      <c r="C16" t="s">
        <v>160</v>
      </c>
      <c r="D16">
        <v>2</v>
      </c>
      <c r="E16">
        <v>0.104</v>
      </c>
      <c r="F16">
        <v>2.633</v>
      </c>
      <c r="G16" s="2">
        <f t="shared" si="0"/>
        <v>25.317307692307693</v>
      </c>
      <c r="H16" s="2">
        <f t="shared" si="1"/>
        <v>1.2562254033429077</v>
      </c>
      <c r="J16" s="2">
        <f t="shared" si="2"/>
        <v>1.0477516912057303</v>
      </c>
    </row>
    <row r="17" spans="1:10">
      <c r="A17" s="6">
        <v>36957</v>
      </c>
      <c r="B17">
        <v>26</v>
      </c>
      <c r="C17" t="s">
        <v>161</v>
      </c>
      <c r="D17">
        <v>3</v>
      </c>
      <c r="E17">
        <v>0.10100000000000001</v>
      </c>
      <c r="F17">
        <v>2.5670000000000002</v>
      </c>
      <c r="G17" s="2">
        <f t="shared" si="0"/>
        <v>25.415841584158414</v>
      </c>
      <c r="H17" s="2">
        <f t="shared" si="1"/>
        <v>1.2611145795356324</v>
      </c>
      <c r="J17" s="2">
        <f t="shared" si="2"/>
        <v>1.0214882610425786</v>
      </c>
    </row>
    <row r="18" spans="1:10">
      <c r="A18" s="6">
        <v>36957</v>
      </c>
      <c r="B18">
        <v>26</v>
      </c>
      <c r="C18" t="s">
        <v>162</v>
      </c>
      <c r="D18">
        <v>3</v>
      </c>
      <c r="E18">
        <v>0.105</v>
      </c>
      <c r="F18">
        <v>2.4849999999999999</v>
      </c>
      <c r="G18" s="2">
        <f t="shared" si="0"/>
        <v>23.666666666666668</v>
      </c>
      <c r="H18" s="2">
        <f t="shared" si="1"/>
        <v>1.1743218607778239</v>
      </c>
      <c r="J18" s="2">
        <f t="shared" si="2"/>
        <v>0.9888579387186629</v>
      </c>
    </row>
    <row r="19" spans="1:10">
      <c r="A19" s="6">
        <v>36957</v>
      </c>
      <c r="B19">
        <v>26</v>
      </c>
      <c r="C19" t="s">
        <v>163</v>
      </c>
      <c r="D19">
        <v>3</v>
      </c>
      <c r="E19">
        <v>0.108</v>
      </c>
      <c r="F19">
        <v>2.3570000000000002</v>
      </c>
      <c r="G19" s="2">
        <f t="shared" si="0"/>
        <v>21.824074074074076</v>
      </c>
      <c r="H19" s="2">
        <f t="shared" si="1"/>
        <v>1.0828938285811154</v>
      </c>
      <c r="J19" s="2">
        <f t="shared" si="2"/>
        <v>0.9379228014325508</v>
      </c>
    </row>
    <row r="20" spans="1:10">
      <c r="A20" s="6">
        <v>36957</v>
      </c>
      <c r="B20">
        <v>26</v>
      </c>
      <c r="C20" t="s">
        <v>164</v>
      </c>
      <c r="D20">
        <v>3</v>
      </c>
      <c r="E20">
        <v>0.105</v>
      </c>
      <c r="F20">
        <v>2.4620000000000002</v>
      </c>
      <c r="G20" s="2">
        <f t="shared" si="0"/>
        <v>23.44761904761905</v>
      </c>
      <c r="H20" s="2">
        <f t="shared" si="1"/>
        <v>1.1634528858088542</v>
      </c>
      <c r="J20" s="2">
        <f t="shared" si="2"/>
        <v>0.97970553123756476</v>
      </c>
    </row>
    <row r="21" spans="1:10">
      <c r="A21" s="6">
        <v>36957</v>
      </c>
      <c r="B21">
        <v>26</v>
      </c>
      <c r="C21" t="s">
        <v>165</v>
      </c>
      <c r="D21">
        <v>3</v>
      </c>
      <c r="E21">
        <v>0.114</v>
      </c>
      <c r="F21">
        <v>2.343</v>
      </c>
      <c r="G21" s="2">
        <f t="shared" si="0"/>
        <v>20.552631578947366</v>
      </c>
      <c r="H21" s="2">
        <f t="shared" si="1"/>
        <v>1.0198058264649521</v>
      </c>
      <c r="J21" s="2">
        <f t="shared" si="2"/>
        <v>0.93235177079188225</v>
      </c>
    </row>
    <row r="22" spans="1:10">
      <c r="A22" s="6">
        <v>36957</v>
      </c>
      <c r="B22">
        <v>26</v>
      </c>
      <c r="C22" t="s">
        <v>158</v>
      </c>
      <c r="D22">
        <v>3</v>
      </c>
      <c r="E22">
        <v>6.2E-2</v>
      </c>
      <c r="F22">
        <v>1.1000000000000001</v>
      </c>
      <c r="G22" s="2">
        <f t="shared" si="0"/>
        <v>17.741935483870968</v>
      </c>
      <c r="H22" s="2">
        <f t="shared" si="1"/>
        <v>0.88034124047406148</v>
      </c>
      <c r="J22" s="2">
        <f t="shared" si="2"/>
        <v>0.4377238360525269</v>
      </c>
    </row>
    <row r="23" spans="1:10">
      <c r="A23" s="6">
        <v>36957</v>
      </c>
      <c r="B23">
        <v>26</v>
      </c>
      <c r="C23" t="s">
        <v>159</v>
      </c>
      <c r="D23">
        <v>3</v>
      </c>
      <c r="E23">
        <v>0.1</v>
      </c>
      <c r="F23">
        <v>2.556</v>
      </c>
      <c r="G23" s="2">
        <f t="shared" si="0"/>
        <v>25.56</v>
      </c>
      <c r="H23" s="2">
        <f t="shared" si="1"/>
        <v>1.2682676096400496</v>
      </c>
      <c r="J23" s="2">
        <f t="shared" si="2"/>
        <v>1.0171110226820534</v>
      </c>
    </row>
    <row r="24" spans="1:10">
      <c r="A24" s="6">
        <v>36957</v>
      </c>
      <c r="B24">
        <v>26</v>
      </c>
      <c r="C24" t="s">
        <v>160</v>
      </c>
      <c r="D24">
        <v>3</v>
      </c>
      <c r="E24">
        <v>0.114</v>
      </c>
      <c r="F24">
        <v>2.633</v>
      </c>
      <c r="G24" s="2">
        <f t="shared" si="0"/>
        <v>23.096491228070175</v>
      </c>
      <c r="H24" s="2">
        <f t="shared" si="1"/>
        <v>1.1460301925233543</v>
      </c>
      <c r="J24" s="2">
        <f t="shared" si="2"/>
        <v>1.0477516912057303</v>
      </c>
    </row>
    <row r="25" spans="1:10">
      <c r="A25" s="6">
        <v>36957</v>
      </c>
      <c r="B25">
        <v>26</v>
      </c>
      <c r="C25" t="s">
        <v>161</v>
      </c>
      <c r="D25">
        <v>4</v>
      </c>
      <c r="E25">
        <v>0.11</v>
      </c>
      <c r="F25">
        <v>2.6640000000000001</v>
      </c>
      <c r="G25" s="2">
        <f t="shared" si="0"/>
        <v>24.218181818181819</v>
      </c>
      <c r="H25" s="2">
        <f t="shared" si="1"/>
        <v>1.2016876198894197</v>
      </c>
      <c r="J25" s="2">
        <f t="shared" si="2"/>
        <v>1.0600875447672107</v>
      </c>
    </row>
    <row r="26" spans="1:10">
      <c r="A26" s="6">
        <v>36957</v>
      </c>
      <c r="B26">
        <v>26</v>
      </c>
      <c r="C26" t="s">
        <v>162</v>
      </c>
      <c r="D26">
        <v>4</v>
      </c>
      <c r="E26">
        <v>8.5999999999999993E-2</v>
      </c>
      <c r="F26">
        <v>1.8140000000000001</v>
      </c>
      <c r="G26" s="2">
        <f t="shared" si="0"/>
        <v>21.093023255813957</v>
      </c>
      <c r="H26" s="2">
        <f t="shared" si="1"/>
        <v>1.0466196472900291</v>
      </c>
      <c r="J26" s="2">
        <f t="shared" si="2"/>
        <v>0.7218463987266216</v>
      </c>
    </row>
    <row r="27" spans="1:10">
      <c r="A27" s="6">
        <v>36957</v>
      </c>
      <c r="B27">
        <v>26</v>
      </c>
      <c r="C27" t="s">
        <v>163</v>
      </c>
      <c r="D27">
        <v>4</v>
      </c>
      <c r="E27">
        <v>0.113</v>
      </c>
      <c r="F27">
        <v>2.383</v>
      </c>
      <c r="G27" s="2">
        <f t="shared" si="0"/>
        <v>21.088495575221238</v>
      </c>
      <c r="H27" s="2">
        <f t="shared" si="1"/>
        <v>1.0463949872492411</v>
      </c>
      <c r="J27" s="2">
        <f t="shared" si="2"/>
        <v>0.94826900119379232</v>
      </c>
    </row>
    <row r="28" spans="1:10">
      <c r="A28" s="6">
        <v>36957</v>
      </c>
      <c r="B28">
        <v>26</v>
      </c>
      <c r="C28" t="s">
        <v>164</v>
      </c>
      <c r="D28">
        <v>4</v>
      </c>
      <c r="E28">
        <v>0.11700000000000001</v>
      </c>
      <c r="F28">
        <v>2.8759999999999999</v>
      </c>
      <c r="G28" s="2">
        <f t="shared" si="0"/>
        <v>24.581196581196579</v>
      </c>
      <c r="H28" s="2">
        <f t="shared" si="1"/>
        <v>1.2197001341989964</v>
      </c>
      <c r="J28" s="2">
        <f t="shared" si="2"/>
        <v>1.144448865897334</v>
      </c>
    </row>
    <row r="29" spans="1:10">
      <c r="A29" s="6">
        <v>36957</v>
      </c>
      <c r="B29">
        <v>26</v>
      </c>
      <c r="C29" t="s">
        <v>165</v>
      </c>
      <c r="D29">
        <v>4</v>
      </c>
      <c r="E29">
        <v>0.121</v>
      </c>
      <c r="F29">
        <v>2.343</v>
      </c>
      <c r="G29" s="2">
        <f t="shared" si="0"/>
        <v>19.363636363636363</v>
      </c>
      <c r="H29" s="2">
        <f t="shared" si="1"/>
        <v>0.9608087951818558</v>
      </c>
      <c r="J29" s="2">
        <f t="shared" si="2"/>
        <v>0.93235177079188225</v>
      </c>
    </row>
    <row r="30" spans="1:10">
      <c r="A30" s="6">
        <v>36957</v>
      </c>
      <c r="B30">
        <v>26</v>
      </c>
      <c r="C30" t="s">
        <v>158</v>
      </c>
      <c r="D30">
        <v>4</v>
      </c>
      <c r="E30">
        <v>0.124</v>
      </c>
      <c r="F30">
        <v>2.8069999999999999</v>
      </c>
      <c r="G30" s="2">
        <f t="shared" si="0"/>
        <v>22.637096774193548</v>
      </c>
      <c r="H30" s="2">
        <f t="shared" si="1"/>
        <v>1.1232353918230411</v>
      </c>
      <c r="J30" s="2">
        <f t="shared" si="2"/>
        <v>1.116991643454039</v>
      </c>
    </row>
    <row r="31" spans="1:10">
      <c r="A31" s="6">
        <v>36957</v>
      </c>
      <c r="B31">
        <v>26</v>
      </c>
      <c r="C31" t="s">
        <v>159</v>
      </c>
      <c r="D31">
        <v>4</v>
      </c>
      <c r="E31">
        <v>0.1</v>
      </c>
      <c r="F31">
        <v>2.6349999999999998</v>
      </c>
      <c r="G31" s="2">
        <f t="shared" si="0"/>
        <v>26.349999999999998</v>
      </c>
      <c r="H31" s="2">
        <f t="shared" si="1"/>
        <v>1.3074668041477038</v>
      </c>
      <c r="J31" s="2">
        <f t="shared" si="2"/>
        <v>1.0485475527258257</v>
      </c>
    </row>
    <row r="32" spans="1:10">
      <c r="A32" s="6">
        <v>36957</v>
      </c>
      <c r="B32">
        <v>26</v>
      </c>
      <c r="C32" t="s">
        <v>160</v>
      </c>
      <c r="D32">
        <v>4</v>
      </c>
      <c r="E32">
        <v>0.11700000000000001</v>
      </c>
      <c r="F32">
        <v>2.633</v>
      </c>
      <c r="G32" s="2">
        <f t="shared" si="0"/>
        <v>22.504273504273502</v>
      </c>
      <c r="H32" s="2">
        <f t="shared" si="1"/>
        <v>1.1166448029714735</v>
      </c>
      <c r="J32" s="2">
        <f t="shared" si="2"/>
        <v>1.0477516912057303</v>
      </c>
    </row>
    <row r="33" spans="1:10">
      <c r="A33" s="6">
        <v>36957</v>
      </c>
      <c r="B33">
        <v>26</v>
      </c>
      <c r="C33" t="s">
        <v>161</v>
      </c>
      <c r="D33">
        <v>5</v>
      </c>
      <c r="E33">
        <v>9.9000000000000005E-2</v>
      </c>
      <c r="F33">
        <v>2.8660000000000001</v>
      </c>
      <c r="G33" s="2">
        <f t="shared" si="0"/>
        <v>28.949494949494948</v>
      </c>
      <c r="H33" s="2">
        <f t="shared" si="1"/>
        <v>1.4364517511691177</v>
      </c>
      <c r="J33" s="2">
        <f t="shared" si="2"/>
        <v>1.1404695582968565</v>
      </c>
    </row>
    <row r="34" spans="1:10">
      <c r="A34" s="6">
        <v>36957</v>
      </c>
      <c r="B34">
        <v>26</v>
      </c>
      <c r="C34" t="s">
        <v>162</v>
      </c>
      <c r="D34">
        <v>5</v>
      </c>
      <c r="E34">
        <v>0.111</v>
      </c>
      <c r="F34">
        <v>2.52</v>
      </c>
      <c r="G34" s="2">
        <f t="shared" si="0"/>
        <v>22.702702702702702</v>
      </c>
      <c r="H34" s="2">
        <f t="shared" si="1"/>
        <v>1.1264907077122635</v>
      </c>
      <c r="J34" s="2">
        <f t="shared" si="2"/>
        <v>1.0027855153203342</v>
      </c>
    </row>
    <row r="35" spans="1:10">
      <c r="A35" s="6">
        <v>36957</v>
      </c>
      <c r="B35">
        <v>26</v>
      </c>
      <c r="C35" t="s">
        <v>163</v>
      </c>
      <c r="D35">
        <v>5</v>
      </c>
      <c r="E35">
        <v>0.11600000000000001</v>
      </c>
      <c r="F35">
        <v>2.411</v>
      </c>
      <c r="G35" s="2">
        <f t="shared" si="0"/>
        <v>20.78448275862069</v>
      </c>
      <c r="H35" s="2">
        <f t="shared" si="1"/>
        <v>1.0313101042989314</v>
      </c>
      <c r="J35" s="2">
        <f t="shared" si="2"/>
        <v>0.95941106247512942</v>
      </c>
    </row>
    <row r="36" spans="1:10">
      <c r="A36" s="6">
        <v>36957</v>
      </c>
      <c r="B36">
        <v>26</v>
      </c>
      <c r="C36" t="s">
        <v>164</v>
      </c>
      <c r="D36">
        <v>5</v>
      </c>
      <c r="E36">
        <v>0.114</v>
      </c>
      <c r="F36">
        <v>2.4289999999999998</v>
      </c>
      <c r="G36" s="2">
        <f t="shared" si="0"/>
        <v>21.307017543859647</v>
      </c>
      <c r="H36" s="2">
        <f t="shared" si="1"/>
        <v>1.0572378798477886</v>
      </c>
      <c r="J36" s="2">
        <f t="shared" si="2"/>
        <v>0.96657381615598881</v>
      </c>
    </row>
    <row r="37" spans="1:10">
      <c r="A37" s="6">
        <v>36957</v>
      </c>
      <c r="B37">
        <v>26</v>
      </c>
      <c r="C37" t="s">
        <v>165</v>
      </c>
      <c r="D37">
        <v>5</v>
      </c>
      <c r="E37">
        <v>0.128</v>
      </c>
      <c r="F37">
        <v>2.67</v>
      </c>
      <c r="G37" s="2">
        <f t="shared" si="0"/>
        <v>20.859375</v>
      </c>
      <c r="H37" s="2">
        <f t="shared" si="1"/>
        <v>1.0350261999153134</v>
      </c>
      <c r="J37" s="2">
        <f t="shared" si="2"/>
        <v>1.062475129327497</v>
      </c>
    </row>
    <row r="38" spans="1:10">
      <c r="A38" s="6">
        <v>36957</v>
      </c>
      <c r="B38">
        <v>26</v>
      </c>
      <c r="C38" t="s">
        <v>158</v>
      </c>
      <c r="D38">
        <v>5</v>
      </c>
      <c r="E38">
        <v>0.13200000000000001</v>
      </c>
      <c r="F38">
        <v>2.8860000000000001</v>
      </c>
      <c r="G38" s="2">
        <f t="shared" si="0"/>
        <v>21.863636363636363</v>
      </c>
      <c r="H38" s="2">
        <f t="shared" si="1"/>
        <v>1.0848568790668371</v>
      </c>
      <c r="J38" s="2">
        <f t="shared" si="2"/>
        <v>1.1484281734978115</v>
      </c>
    </row>
    <row r="39" spans="1:10">
      <c r="A39" s="6">
        <v>36957</v>
      </c>
      <c r="B39">
        <v>26</v>
      </c>
      <c r="C39" t="s">
        <v>159</v>
      </c>
      <c r="D39">
        <v>5</v>
      </c>
      <c r="E39">
        <v>0.13</v>
      </c>
      <c r="F39">
        <v>1.9359999999999999</v>
      </c>
      <c r="G39" s="2">
        <f t="shared" si="0"/>
        <v>14.892307692307691</v>
      </c>
      <c r="H39" s="2">
        <f t="shared" si="1"/>
        <v>0.73894489354253523</v>
      </c>
      <c r="J39" s="2">
        <f t="shared" si="2"/>
        <v>0.77039395145244727</v>
      </c>
    </row>
    <row r="40" spans="1:10">
      <c r="A40" s="6">
        <v>36957</v>
      </c>
      <c r="B40">
        <v>26</v>
      </c>
      <c r="C40" t="s">
        <v>160</v>
      </c>
      <c r="D40">
        <v>5</v>
      </c>
      <c r="E40">
        <v>9.4E-2</v>
      </c>
      <c r="F40">
        <v>2.4980000000000002</v>
      </c>
      <c r="G40" s="2">
        <f t="shared" si="0"/>
        <v>26.574468085106385</v>
      </c>
      <c r="H40" s="2">
        <f t="shared" si="1"/>
        <v>1.3186047384880151</v>
      </c>
      <c r="J40" s="2">
        <f t="shared" si="2"/>
        <v>0.99403103859928388</v>
      </c>
    </row>
    <row r="41" spans="1:10">
      <c r="A41" s="6">
        <v>36957</v>
      </c>
      <c r="B41">
        <v>26</v>
      </c>
      <c r="C41" t="s">
        <v>161</v>
      </c>
      <c r="D41">
        <v>6</v>
      </c>
      <c r="E41">
        <v>0.114</v>
      </c>
      <c r="F41">
        <v>2.5670000000000002</v>
      </c>
      <c r="G41" s="2">
        <f t="shared" si="0"/>
        <v>22.517543859649123</v>
      </c>
      <c r="H41" s="2">
        <f t="shared" si="1"/>
        <v>1.1173032678342008</v>
      </c>
      <c r="J41" s="2">
        <f t="shared" si="2"/>
        <v>1.0214882610425786</v>
      </c>
    </row>
    <row r="42" spans="1:10">
      <c r="A42" s="6">
        <v>36957</v>
      </c>
      <c r="B42">
        <v>26</v>
      </c>
      <c r="C42" t="s">
        <v>162</v>
      </c>
      <c r="D42">
        <v>6</v>
      </c>
      <c r="E42">
        <v>0.114</v>
      </c>
      <c r="F42">
        <v>2.996</v>
      </c>
      <c r="G42" s="2">
        <f t="shared" si="0"/>
        <v>26.280701754385962</v>
      </c>
      <c r="H42" s="2">
        <f t="shared" si="1"/>
        <v>1.3040282783136989</v>
      </c>
      <c r="J42" s="2">
        <f t="shared" si="2"/>
        <v>1.1922005571030641</v>
      </c>
    </row>
    <row r="43" spans="1:10">
      <c r="A43" s="6">
        <v>36957</v>
      </c>
      <c r="B43">
        <v>26</v>
      </c>
      <c r="C43" t="s">
        <v>163</v>
      </c>
      <c r="D43">
        <v>6</v>
      </c>
      <c r="E43">
        <v>0.11</v>
      </c>
      <c r="F43">
        <v>2.5870000000000002</v>
      </c>
      <c r="G43" s="2">
        <f t="shared" si="0"/>
        <v>23.518181818181819</v>
      </c>
      <c r="H43" s="2">
        <f t="shared" si="1"/>
        <v>1.166954156401625</v>
      </c>
      <c r="J43" s="2">
        <f t="shared" si="2"/>
        <v>1.0294468762435338</v>
      </c>
    </row>
    <row r="44" spans="1:10">
      <c r="A44" s="6">
        <v>36957</v>
      </c>
      <c r="B44">
        <v>26</v>
      </c>
      <c r="C44" t="s">
        <v>164</v>
      </c>
      <c r="D44">
        <v>6</v>
      </c>
      <c r="E44">
        <v>0.109</v>
      </c>
      <c r="F44">
        <v>2.496</v>
      </c>
      <c r="G44" s="2">
        <f t="shared" si="0"/>
        <v>22.899082568807341</v>
      </c>
      <c r="H44" s="2">
        <f t="shared" si="1"/>
        <v>1.1362349261538112</v>
      </c>
      <c r="J44" s="2">
        <f t="shared" si="2"/>
        <v>0.99323517707918829</v>
      </c>
    </row>
    <row r="45" spans="1:10">
      <c r="A45" s="6">
        <v>36957</v>
      </c>
      <c r="B45">
        <v>26</v>
      </c>
      <c r="C45" t="s">
        <v>165</v>
      </c>
      <c r="D45">
        <v>6</v>
      </c>
      <c r="E45">
        <v>0.121</v>
      </c>
      <c r="F45">
        <v>2.6179999999999999</v>
      </c>
      <c r="G45" s="2">
        <f t="shared" si="0"/>
        <v>21.636363636363637</v>
      </c>
      <c r="H45" s="2">
        <f t="shared" si="1"/>
        <v>1.073579780531839</v>
      </c>
      <c r="J45" s="2">
        <f t="shared" si="2"/>
        <v>1.041782729805014</v>
      </c>
    </row>
    <row r="46" spans="1:10">
      <c r="A46" s="6">
        <v>36957</v>
      </c>
      <c r="B46">
        <v>26</v>
      </c>
      <c r="C46" t="s">
        <v>158</v>
      </c>
      <c r="D46">
        <v>6</v>
      </c>
      <c r="E46">
        <v>0.126</v>
      </c>
      <c r="F46">
        <v>2.3290000000000002</v>
      </c>
      <c r="G46" s="2">
        <f t="shared" si="0"/>
        <v>18.484126984126984</v>
      </c>
      <c r="H46" s="2">
        <f t="shared" si="1"/>
        <v>0.91716821386705283</v>
      </c>
      <c r="J46" s="2">
        <f t="shared" si="2"/>
        <v>0.92678074015121381</v>
      </c>
    </row>
    <row r="47" spans="1:10">
      <c r="A47" s="6">
        <v>36957</v>
      </c>
      <c r="B47">
        <v>26</v>
      </c>
      <c r="C47" t="s">
        <v>159</v>
      </c>
      <c r="D47">
        <v>6</v>
      </c>
      <c r="E47">
        <v>0.13100000000000001</v>
      </c>
      <c r="F47">
        <v>2.593</v>
      </c>
      <c r="G47" s="2">
        <f t="shared" si="0"/>
        <v>19.793893129770993</v>
      </c>
      <c r="H47" s="2">
        <f t="shared" si="1"/>
        <v>0.9821578061488756</v>
      </c>
      <c r="J47" s="2">
        <f t="shared" si="2"/>
        <v>1.0318344608038201</v>
      </c>
    </row>
    <row r="48" spans="1:10">
      <c r="A48" s="6">
        <v>36957</v>
      </c>
      <c r="B48">
        <v>26</v>
      </c>
      <c r="C48" t="s">
        <v>160</v>
      </c>
      <c r="D48">
        <v>6</v>
      </c>
      <c r="E48">
        <v>0.129</v>
      </c>
      <c r="F48">
        <v>2.3119999999999998</v>
      </c>
      <c r="G48" s="2">
        <f t="shared" si="0"/>
        <v>17.922480620155039</v>
      </c>
      <c r="H48" s="2">
        <f t="shared" si="1"/>
        <v>0.88929975175837817</v>
      </c>
      <c r="J48" s="2">
        <f t="shared" si="2"/>
        <v>0.92001591723040188</v>
      </c>
    </row>
    <row r="49" spans="1:10">
      <c r="A49" s="6">
        <v>36957</v>
      </c>
      <c r="B49">
        <v>26</v>
      </c>
      <c r="C49" t="s">
        <v>161</v>
      </c>
      <c r="D49">
        <v>7</v>
      </c>
      <c r="E49">
        <v>0.105</v>
      </c>
      <c r="F49">
        <v>2.452</v>
      </c>
      <c r="G49" s="2">
        <f t="shared" si="0"/>
        <v>23.352380952380951</v>
      </c>
      <c r="H49" s="2">
        <f t="shared" si="1"/>
        <v>1.1587272445179975</v>
      </c>
      <c r="J49" s="2">
        <f t="shared" si="2"/>
        <v>0.97572622363708716</v>
      </c>
    </row>
    <row r="50" spans="1:10">
      <c r="A50" s="6">
        <v>36957</v>
      </c>
      <c r="B50">
        <v>26</v>
      </c>
      <c r="C50" t="s">
        <v>162</v>
      </c>
      <c r="D50">
        <v>7</v>
      </c>
      <c r="E50">
        <v>0.129</v>
      </c>
      <c r="F50">
        <v>2.5990000000000002</v>
      </c>
      <c r="G50" s="2">
        <f t="shared" si="0"/>
        <v>20.147286821705428</v>
      </c>
      <c r="H50" s="2">
        <f t="shared" si="1"/>
        <v>0.99969293028547801</v>
      </c>
      <c r="J50" s="2">
        <f t="shared" si="2"/>
        <v>1.0342220453641067</v>
      </c>
    </row>
    <row r="51" spans="1:10">
      <c r="A51" s="6">
        <v>36957</v>
      </c>
      <c r="B51">
        <v>26</v>
      </c>
      <c r="C51" t="s">
        <v>163</v>
      </c>
      <c r="D51">
        <v>7</v>
      </c>
      <c r="E51">
        <v>0.151</v>
      </c>
      <c r="F51">
        <v>2.633</v>
      </c>
      <c r="G51" s="2">
        <f t="shared" si="0"/>
        <v>17.437086092715234</v>
      </c>
      <c r="H51" s="2">
        <f t="shared" si="1"/>
        <v>0.86521484733551268</v>
      </c>
      <c r="J51" s="2">
        <f t="shared" si="2"/>
        <v>1.0477516912057303</v>
      </c>
    </row>
    <row r="52" spans="1:10">
      <c r="A52" s="6">
        <v>36957</v>
      </c>
      <c r="B52">
        <v>26</v>
      </c>
      <c r="C52" t="s">
        <v>164</v>
      </c>
      <c r="D52">
        <v>7</v>
      </c>
      <c r="E52">
        <v>0.113</v>
      </c>
      <c r="F52">
        <v>2.73</v>
      </c>
      <c r="G52" s="2">
        <f t="shared" si="0"/>
        <v>24.159292035398231</v>
      </c>
      <c r="H52" s="2">
        <f t="shared" si="1"/>
        <v>1.1987655540035369</v>
      </c>
      <c r="J52" s="2">
        <f t="shared" si="2"/>
        <v>1.0863509749303621</v>
      </c>
    </row>
    <row r="53" spans="1:10">
      <c r="A53" s="6">
        <v>36957</v>
      </c>
      <c r="B53">
        <v>26</v>
      </c>
      <c r="C53" t="s">
        <v>165</v>
      </c>
      <c r="D53">
        <v>7</v>
      </c>
      <c r="E53">
        <v>0.14000000000000001</v>
      </c>
      <c r="F53">
        <v>2.3969999999999998</v>
      </c>
      <c r="G53" s="2">
        <f t="shared" si="0"/>
        <v>17.12142857142857</v>
      </c>
      <c r="H53" s="2">
        <f t="shared" si="1"/>
        <v>0.84955216306371528</v>
      </c>
      <c r="J53" s="2">
        <f t="shared" si="2"/>
        <v>0.95384003183446076</v>
      </c>
    </row>
    <row r="54" spans="1:10">
      <c r="A54" s="6">
        <v>36957</v>
      </c>
      <c r="B54">
        <v>26</v>
      </c>
      <c r="C54" t="s">
        <v>158</v>
      </c>
      <c r="D54">
        <v>7</v>
      </c>
      <c r="E54">
        <v>0.128</v>
      </c>
      <c r="F54">
        <v>2.4079999999999999</v>
      </c>
      <c r="G54" s="2">
        <f t="shared" si="0"/>
        <v>18.8125</v>
      </c>
      <c r="H54" s="2">
        <f t="shared" si="1"/>
        <v>0.9334618312344849</v>
      </c>
      <c r="J54" s="2">
        <f t="shared" si="2"/>
        <v>0.95821727019498604</v>
      </c>
    </row>
    <row r="55" spans="1:10">
      <c r="A55" s="6">
        <v>36957</v>
      </c>
      <c r="B55">
        <v>26</v>
      </c>
      <c r="C55" t="s">
        <v>159</v>
      </c>
      <c r="D55">
        <v>7</v>
      </c>
      <c r="E55">
        <v>0.13600000000000001</v>
      </c>
      <c r="F55">
        <v>2.79</v>
      </c>
      <c r="G55" s="2">
        <f t="shared" si="0"/>
        <v>20.514705882352938</v>
      </c>
      <c r="H55" s="2">
        <f t="shared" si="1"/>
        <v>1.0179239824679354</v>
      </c>
      <c r="J55" s="2">
        <f t="shared" si="2"/>
        <v>1.1102268205332273</v>
      </c>
    </row>
    <row r="56" spans="1:10">
      <c r="A56" s="6">
        <v>36957</v>
      </c>
      <c r="B56">
        <v>26</v>
      </c>
      <c r="C56" t="s">
        <v>160</v>
      </c>
      <c r="D56">
        <v>7</v>
      </c>
      <c r="E56">
        <v>0.129</v>
      </c>
      <c r="F56">
        <v>2.5590000000000002</v>
      </c>
      <c r="G56" s="2">
        <f t="shared" si="0"/>
        <v>19.837209302325583</v>
      </c>
      <c r="H56" s="2">
        <f t="shared" si="1"/>
        <v>0.98430712143152677</v>
      </c>
      <c r="J56" s="2">
        <f t="shared" si="2"/>
        <v>1.0183048149621967</v>
      </c>
    </row>
    <row r="57" spans="1:10">
      <c r="A57" s="6">
        <v>36957</v>
      </c>
      <c r="B57">
        <v>26</v>
      </c>
      <c r="C57" t="s">
        <v>161</v>
      </c>
      <c r="D57">
        <v>8</v>
      </c>
      <c r="E57">
        <v>0.127</v>
      </c>
      <c r="F57">
        <v>2.524</v>
      </c>
      <c r="G57" s="2">
        <f t="shared" si="0"/>
        <v>19.874015748031496</v>
      </c>
      <c r="H57" s="2">
        <f t="shared" si="1"/>
        <v>0.98613342905730084</v>
      </c>
      <c r="J57" s="2">
        <f t="shared" si="2"/>
        <v>1.0043772383605254</v>
      </c>
    </row>
    <row r="58" spans="1:10">
      <c r="A58" s="6">
        <v>36957</v>
      </c>
      <c r="B58">
        <v>26</v>
      </c>
      <c r="C58" t="s">
        <v>162</v>
      </c>
      <c r="D58">
        <v>8</v>
      </c>
      <c r="E58">
        <v>0.13300000000000001</v>
      </c>
      <c r="F58">
        <v>2.6440000000000001</v>
      </c>
      <c r="G58" s="2">
        <f t="shared" si="0"/>
        <v>19.8796992481203</v>
      </c>
      <c r="H58" s="2">
        <f t="shared" si="1"/>
        <v>0.98641543997561132</v>
      </c>
      <c r="J58" s="2">
        <f t="shared" si="2"/>
        <v>1.0521289295662555</v>
      </c>
    </row>
    <row r="59" spans="1:10">
      <c r="A59" s="6">
        <v>36957</v>
      </c>
      <c r="B59">
        <v>26</v>
      </c>
      <c r="C59" t="s">
        <v>163</v>
      </c>
      <c r="D59">
        <v>8</v>
      </c>
      <c r="E59">
        <v>0.158</v>
      </c>
      <c r="F59">
        <v>2.8860000000000001</v>
      </c>
      <c r="G59" s="2">
        <f t="shared" si="0"/>
        <v>18.265822784810126</v>
      </c>
      <c r="H59" s="2">
        <f t="shared" si="1"/>
        <v>0.90633612681533238</v>
      </c>
      <c r="J59" s="2">
        <f t="shared" si="2"/>
        <v>1.1484281734978115</v>
      </c>
    </row>
    <row r="60" spans="1:10">
      <c r="A60" s="6">
        <v>36957</v>
      </c>
      <c r="B60">
        <v>26</v>
      </c>
      <c r="C60" t="s">
        <v>164</v>
      </c>
      <c r="D60">
        <v>8</v>
      </c>
      <c r="E60">
        <v>0.11899999999999999</v>
      </c>
      <c r="F60">
        <v>2.399</v>
      </c>
      <c r="G60" s="2">
        <f t="shared" si="0"/>
        <v>20.159663865546218</v>
      </c>
      <c r="H60" s="2">
        <f t="shared" si="1"/>
        <v>1.0003070697145222</v>
      </c>
      <c r="J60" s="2">
        <f t="shared" si="2"/>
        <v>0.95463589335455634</v>
      </c>
    </row>
    <row r="61" spans="1:10">
      <c r="A61" s="6">
        <v>36957</v>
      </c>
      <c r="B61">
        <v>26</v>
      </c>
      <c r="C61" t="s">
        <v>165</v>
      </c>
      <c r="D61">
        <v>8</v>
      </c>
      <c r="E61">
        <v>0.14199999999999999</v>
      </c>
      <c r="F61">
        <v>2.532</v>
      </c>
      <c r="G61" s="2">
        <f t="shared" si="0"/>
        <v>17.83098591549296</v>
      </c>
      <c r="H61" s="2">
        <f t="shared" si="1"/>
        <v>0.88475985463879692</v>
      </c>
      <c r="J61" s="2">
        <f t="shared" si="2"/>
        <v>1.0075606844409073</v>
      </c>
    </row>
    <row r="62" spans="1:10">
      <c r="A62" s="6">
        <v>36957</v>
      </c>
      <c r="B62">
        <v>26</v>
      </c>
      <c r="C62" t="s">
        <v>158</v>
      </c>
      <c r="D62">
        <v>8</v>
      </c>
      <c r="E62">
        <v>0.14099999999999999</v>
      </c>
      <c r="F62">
        <v>2.38</v>
      </c>
      <c r="G62" s="2">
        <f t="shared" si="0"/>
        <v>16.879432624113477</v>
      </c>
      <c r="H62" s="2">
        <f t="shared" si="1"/>
        <v>0.83754450963476801</v>
      </c>
      <c r="J62" s="2">
        <f t="shared" si="2"/>
        <v>0.94707520891364905</v>
      </c>
    </row>
    <row r="63" spans="1:10">
      <c r="A63" s="6">
        <v>36957</v>
      </c>
      <c r="B63">
        <v>26</v>
      </c>
      <c r="C63" t="s">
        <v>159</v>
      </c>
      <c r="D63">
        <v>8</v>
      </c>
      <c r="E63">
        <v>0.127</v>
      </c>
      <c r="F63">
        <v>2.2370000000000001</v>
      </c>
      <c r="G63" s="2">
        <f t="shared" si="0"/>
        <v>17.614173228346456</v>
      </c>
      <c r="H63" s="2">
        <f t="shared" si="1"/>
        <v>0.87400177527780587</v>
      </c>
      <c r="J63" s="2">
        <f t="shared" si="2"/>
        <v>0.89017111022682061</v>
      </c>
    </row>
    <row r="64" spans="1:10">
      <c r="A64" s="6">
        <v>36957</v>
      </c>
      <c r="B64">
        <v>26</v>
      </c>
      <c r="C64" t="s">
        <v>160</v>
      </c>
      <c r="D64">
        <v>8</v>
      </c>
      <c r="E64">
        <v>0.14099999999999999</v>
      </c>
      <c r="F64">
        <v>2.593</v>
      </c>
      <c r="G64" s="2">
        <f t="shared" si="0"/>
        <v>18.390070921985817</v>
      </c>
      <c r="H64" s="2">
        <f t="shared" si="1"/>
        <v>0.91250122415250146</v>
      </c>
      <c r="J64" s="2">
        <f t="shared" si="2"/>
        <v>1.0318344608038201</v>
      </c>
    </row>
    <row r="65" spans="1:10">
      <c r="A65" s="6">
        <v>36957</v>
      </c>
      <c r="B65">
        <v>26</v>
      </c>
      <c r="C65" t="s">
        <v>161</v>
      </c>
      <c r="D65">
        <v>9</v>
      </c>
      <c r="E65">
        <v>0.126</v>
      </c>
      <c r="F65">
        <v>2.7210000000000001</v>
      </c>
      <c r="G65" s="2">
        <f t="shared" ref="G65:G96" si="3">F65/E65</f>
        <v>21.595238095238095</v>
      </c>
      <c r="H65" s="2">
        <f t="shared" si="1"/>
        <v>1.0715391627016964</v>
      </c>
      <c r="J65" s="2">
        <f t="shared" si="2"/>
        <v>1.0827695980899323</v>
      </c>
    </row>
    <row r="66" spans="1:10">
      <c r="A66" s="6">
        <v>36957</v>
      </c>
      <c r="B66">
        <v>26</v>
      </c>
      <c r="C66" t="s">
        <v>162</v>
      </c>
      <c r="D66">
        <v>9</v>
      </c>
      <c r="E66">
        <v>0.14699999999999999</v>
      </c>
      <c r="F66">
        <v>2.484</v>
      </c>
      <c r="G66" s="2">
        <f t="shared" si="3"/>
        <v>16.897959183673471</v>
      </c>
      <c r="H66" s="2">
        <f t="shared" ref="H66:H96" si="4">G66/$G$98</f>
        <v>0.8384637833205274</v>
      </c>
      <c r="J66" s="2">
        <f t="shared" ref="J66:J96" si="5">F66/$F$98</f>
        <v>0.98846000795861522</v>
      </c>
    </row>
    <row r="67" spans="1:10">
      <c r="A67" s="6">
        <v>36957</v>
      </c>
      <c r="B67">
        <v>26</v>
      </c>
      <c r="C67" t="s">
        <v>163</v>
      </c>
      <c r="D67">
        <v>9</v>
      </c>
      <c r="E67">
        <v>0.153</v>
      </c>
      <c r="F67">
        <v>2.472</v>
      </c>
      <c r="G67" s="2">
        <f t="shared" si="3"/>
        <v>16.156862745098039</v>
      </c>
      <c r="H67" s="2">
        <f t="shared" si="4"/>
        <v>0.80169114604882086</v>
      </c>
      <c r="J67" s="2">
        <f t="shared" si="5"/>
        <v>0.98368483883804225</v>
      </c>
    </row>
    <row r="68" spans="1:10">
      <c r="A68" s="6">
        <v>36957</v>
      </c>
      <c r="B68">
        <v>26</v>
      </c>
      <c r="C68" t="s">
        <v>164</v>
      </c>
      <c r="D68">
        <v>9</v>
      </c>
      <c r="E68">
        <v>0.14599999999999999</v>
      </c>
      <c r="F68">
        <v>2.4609999999999999</v>
      </c>
      <c r="G68" s="2">
        <f t="shared" si="3"/>
        <v>16.856164383561644</v>
      </c>
      <c r="H68" s="2">
        <f t="shared" si="4"/>
        <v>0.83638995737243615</v>
      </c>
      <c r="J68" s="2">
        <f t="shared" si="5"/>
        <v>0.97930760047751686</v>
      </c>
    </row>
    <row r="69" spans="1:10">
      <c r="A69" s="6">
        <v>36957</v>
      </c>
      <c r="B69">
        <v>26</v>
      </c>
      <c r="C69" t="s">
        <v>165</v>
      </c>
      <c r="D69">
        <v>9</v>
      </c>
      <c r="E69">
        <v>0.13800000000000001</v>
      </c>
      <c r="F69">
        <v>2.7930000000000001</v>
      </c>
      <c r="G69" s="2">
        <f t="shared" si="3"/>
        <v>20.239130434782609</v>
      </c>
      <c r="H69" s="2">
        <f t="shared" si="4"/>
        <v>1.0042501399731971</v>
      </c>
      <c r="J69" s="2">
        <f t="shared" si="5"/>
        <v>1.1114206128133706</v>
      </c>
    </row>
    <row r="70" spans="1:10">
      <c r="A70" s="6">
        <v>36957</v>
      </c>
      <c r="B70">
        <v>26</v>
      </c>
      <c r="C70" t="s">
        <v>158</v>
      </c>
      <c r="D70">
        <v>9</v>
      </c>
      <c r="E70">
        <v>0.154</v>
      </c>
      <c r="F70">
        <v>2.585</v>
      </c>
      <c r="G70" s="2">
        <f t="shared" si="3"/>
        <v>16.785714285714285</v>
      </c>
      <c r="H70" s="2">
        <f t="shared" si="4"/>
        <v>0.83289427751344647</v>
      </c>
      <c r="J70" s="2">
        <f t="shared" si="5"/>
        <v>1.0286510147234382</v>
      </c>
    </row>
    <row r="71" spans="1:10">
      <c r="A71" s="6">
        <v>36957</v>
      </c>
      <c r="B71">
        <v>26</v>
      </c>
      <c r="C71" t="s">
        <v>159</v>
      </c>
      <c r="D71">
        <v>9</v>
      </c>
      <c r="E71">
        <v>0.13</v>
      </c>
      <c r="F71">
        <v>2.1030000000000002</v>
      </c>
      <c r="G71" s="2">
        <f t="shared" si="3"/>
        <v>16.176923076923078</v>
      </c>
      <c r="H71" s="2">
        <f t="shared" si="4"/>
        <v>0.80268652433881804</v>
      </c>
      <c r="J71" s="2">
        <f t="shared" si="5"/>
        <v>0.83684838838042197</v>
      </c>
    </row>
    <row r="72" spans="1:10">
      <c r="A72" s="6">
        <v>36957</v>
      </c>
      <c r="B72">
        <v>26</v>
      </c>
      <c r="C72" t="s">
        <v>160</v>
      </c>
      <c r="D72">
        <v>9</v>
      </c>
      <c r="E72">
        <v>0.154</v>
      </c>
      <c r="F72">
        <v>2.7189999999999999</v>
      </c>
      <c r="G72" s="2">
        <f t="shared" si="3"/>
        <v>17.655844155844154</v>
      </c>
      <c r="H72" s="2">
        <f t="shared" si="4"/>
        <v>0.8760694547617256</v>
      </c>
      <c r="J72" s="2">
        <f t="shared" si="5"/>
        <v>1.0819737365698368</v>
      </c>
    </row>
    <row r="73" spans="1:10">
      <c r="A73" s="6">
        <v>36957</v>
      </c>
      <c r="B73">
        <v>26</v>
      </c>
      <c r="C73" t="s">
        <v>161</v>
      </c>
      <c r="D73">
        <v>10</v>
      </c>
      <c r="E73">
        <v>0.14499999999999999</v>
      </c>
      <c r="F73">
        <v>2.524</v>
      </c>
      <c r="G73" s="2">
        <f t="shared" si="3"/>
        <v>17.406896551724138</v>
      </c>
      <c r="H73" s="2">
        <f t="shared" si="4"/>
        <v>0.86371686545018767</v>
      </c>
      <c r="J73" s="2">
        <f t="shared" si="5"/>
        <v>1.0043772383605254</v>
      </c>
    </row>
    <row r="74" spans="1:10">
      <c r="A74" s="6">
        <v>36957</v>
      </c>
      <c r="B74">
        <v>26</v>
      </c>
      <c r="C74" t="s">
        <v>162</v>
      </c>
      <c r="D74">
        <v>10</v>
      </c>
      <c r="E74">
        <v>0.14899999999999999</v>
      </c>
      <c r="F74">
        <v>2.484</v>
      </c>
      <c r="G74" s="2">
        <f t="shared" si="3"/>
        <v>16.671140939597315</v>
      </c>
      <c r="H74" s="2">
        <f t="shared" si="4"/>
        <v>0.82720923589340611</v>
      </c>
      <c r="J74" s="2">
        <f t="shared" si="5"/>
        <v>0.98846000795861522</v>
      </c>
    </row>
    <row r="75" spans="1:10">
      <c r="A75" s="6">
        <v>36957</v>
      </c>
      <c r="B75">
        <v>26</v>
      </c>
      <c r="C75" t="s">
        <v>163</v>
      </c>
      <c r="D75">
        <v>10</v>
      </c>
      <c r="E75">
        <v>0.14299999999999999</v>
      </c>
      <c r="F75">
        <v>2.633</v>
      </c>
      <c r="G75" s="2">
        <f t="shared" si="3"/>
        <v>18.412587412587413</v>
      </c>
      <c r="H75" s="2">
        <f t="shared" si="4"/>
        <v>0.91361847515847838</v>
      </c>
      <c r="J75" s="2">
        <f t="shared" si="5"/>
        <v>1.0477516912057303</v>
      </c>
    </row>
    <row r="76" spans="1:10">
      <c r="A76" s="6">
        <v>36957</v>
      </c>
      <c r="B76">
        <v>26</v>
      </c>
      <c r="C76" t="s">
        <v>164</v>
      </c>
      <c r="D76">
        <v>10</v>
      </c>
      <c r="E76">
        <v>0.14000000000000001</v>
      </c>
      <c r="F76">
        <v>2.5329999999999999</v>
      </c>
      <c r="G76" s="2">
        <f t="shared" si="3"/>
        <v>18.092857142857142</v>
      </c>
      <c r="H76" s="2">
        <f t="shared" si="4"/>
        <v>0.89775370423045098</v>
      </c>
      <c r="J76" s="2">
        <f t="shared" si="5"/>
        <v>1.007958615200955</v>
      </c>
    </row>
    <row r="77" spans="1:10">
      <c r="A77" s="6">
        <v>36957</v>
      </c>
      <c r="B77">
        <v>26</v>
      </c>
      <c r="C77" t="s">
        <v>165</v>
      </c>
      <c r="D77">
        <v>10</v>
      </c>
      <c r="E77">
        <v>0.159</v>
      </c>
      <c r="F77">
        <v>2.23</v>
      </c>
      <c r="G77" s="2">
        <f t="shared" si="3"/>
        <v>14.025157232704402</v>
      </c>
      <c r="H77" s="2">
        <f t="shared" si="4"/>
        <v>0.69591755236102759</v>
      </c>
      <c r="J77" s="2">
        <f t="shared" si="5"/>
        <v>0.88738559490648627</v>
      </c>
    </row>
    <row r="78" spans="1:10">
      <c r="A78" s="6">
        <v>36957</v>
      </c>
      <c r="B78">
        <v>26</v>
      </c>
      <c r="C78" t="s">
        <v>158</v>
      </c>
      <c r="D78">
        <v>10</v>
      </c>
      <c r="E78">
        <v>0.17</v>
      </c>
      <c r="F78">
        <v>2.74</v>
      </c>
      <c r="G78" s="2">
        <f t="shared" si="3"/>
        <v>16.117647058823529</v>
      </c>
      <c r="H78" s="2">
        <f t="shared" si="4"/>
        <v>0.79974529375258585</v>
      </c>
      <c r="J78" s="2">
        <f t="shared" si="5"/>
        <v>1.0903302825308399</v>
      </c>
    </row>
    <row r="79" spans="1:10">
      <c r="A79" s="6">
        <v>36957</v>
      </c>
      <c r="B79">
        <v>26</v>
      </c>
      <c r="C79" t="s">
        <v>159</v>
      </c>
      <c r="D79">
        <v>10</v>
      </c>
      <c r="E79">
        <v>0.16200000000000001</v>
      </c>
      <c r="F79">
        <v>2.3330000000000002</v>
      </c>
      <c r="G79" s="2">
        <f t="shared" si="3"/>
        <v>14.401234567901236</v>
      </c>
      <c r="H79" s="2">
        <f t="shared" si="4"/>
        <v>0.71457822149052252</v>
      </c>
      <c r="J79" s="2">
        <f t="shared" si="5"/>
        <v>0.92837246319140476</v>
      </c>
    </row>
    <row r="80" spans="1:10">
      <c r="A80" s="6">
        <v>36957</v>
      </c>
      <c r="B80">
        <v>26</v>
      </c>
      <c r="C80" t="s">
        <v>160</v>
      </c>
      <c r="D80">
        <v>10</v>
      </c>
      <c r="E80">
        <v>0.17199999999999999</v>
      </c>
      <c r="F80">
        <v>2.117</v>
      </c>
      <c r="G80" s="2">
        <f t="shared" si="3"/>
        <v>12.308139534883722</v>
      </c>
      <c r="H80" s="2">
        <f t="shared" si="4"/>
        <v>0.61072045019652466</v>
      </c>
      <c r="J80" s="2">
        <f t="shared" si="5"/>
        <v>0.84241941902109041</v>
      </c>
    </row>
    <row r="81" spans="1:10">
      <c r="A81" s="6">
        <v>36957</v>
      </c>
      <c r="B81">
        <v>26</v>
      </c>
      <c r="C81" t="s">
        <v>161</v>
      </c>
      <c r="D81">
        <v>11</v>
      </c>
      <c r="E81">
        <v>0.17799999999999999</v>
      </c>
      <c r="F81">
        <v>2.363</v>
      </c>
      <c r="G81" s="2">
        <f t="shared" si="3"/>
        <v>13.275280898876405</v>
      </c>
      <c r="H81" s="2">
        <f t="shared" si="4"/>
        <v>0.6587092634162045</v>
      </c>
      <c r="J81" s="2">
        <f t="shared" si="5"/>
        <v>0.94031038599283723</v>
      </c>
    </row>
    <row r="82" spans="1:10">
      <c r="A82" s="6">
        <v>36957</v>
      </c>
      <c r="B82">
        <v>26</v>
      </c>
      <c r="C82" t="s">
        <v>162</v>
      </c>
      <c r="D82">
        <v>11</v>
      </c>
      <c r="E82">
        <v>0.156</v>
      </c>
      <c r="F82">
        <v>2.2770000000000001</v>
      </c>
      <c r="G82" s="2">
        <f t="shared" si="3"/>
        <v>14.596153846153847</v>
      </c>
      <c r="H82" s="2">
        <f t="shared" si="4"/>
        <v>0.72424996668231445</v>
      </c>
      <c r="J82" s="2">
        <f t="shared" si="5"/>
        <v>0.90608834062873067</v>
      </c>
    </row>
    <row r="83" spans="1:10">
      <c r="A83" s="6">
        <v>36957</v>
      </c>
      <c r="B83">
        <v>26</v>
      </c>
      <c r="C83" t="s">
        <v>163</v>
      </c>
      <c r="D83">
        <v>11</v>
      </c>
      <c r="E83">
        <v>0.17799999999999999</v>
      </c>
      <c r="F83">
        <v>2.3319999999999999</v>
      </c>
      <c r="G83" s="2">
        <f t="shared" si="3"/>
        <v>13.101123595505618</v>
      </c>
      <c r="H83" s="2">
        <f t="shared" si="4"/>
        <v>0.65006771150511589</v>
      </c>
      <c r="J83" s="2">
        <f t="shared" si="5"/>
        <v>0.92797453243135697</v>
      </c>
    </row>
    <row r="84" spans="1:10">
      <c r="A84" s="6">
        <v>36957</v>
      </c>
      <c r="B84">
        <v>26</v>
      </c>
      <c r="C84" t="s">
        <v>164</v>
      </c>
      <c r="D84">
        <v>11</v>
      </c>
      <c r="E84">
        <v>0.154</v>
      </c>
      <c r="F84">
        <v>1.952</v>
      </c>
      <c r="G84" s="2">
        <f t="shared" si="3"/>
        <v>12.675324675324676</v>
      </c>
      <c r="H84" s="2">
        <f t="shared" si="4"/>
        <v>0.62893989543761997</v>
      </c>
      <c r="J84" s="2">
        <f t="shared" si="5"/>
        <v>0.77676084361321129</v>
      </c>
    </row>
    <row r="85" spans="1:10">
      <c r="A85" s="6">
        <v>36957</v>
      </c>
      <c r="B85">
        <v>26</v>
      </c>
      <c r="C85" t="s">
        <v>165</v>
      </c>
      <c r="D85">
        <v>11</v>
      </c>
      <c r="E85">
        <v>0.185</v>
      </c>
      <c r="F85">
        <v>2.7280000000000002</v>
      </c>
      <c r="G85" s="2">
        <f t="shared" si="3"/>
        <v>14.745945945945948</v>
      </c>
      <c r="H85" s="2">
        <f t="shared" si="4"/>
        <v>0.73168253586644172</v>
      </c>
      <c r="J85" s="2">
        <f t="shared" si="5"/>
        <v>1.0855551134102668</v>
      </c>
    </row>
    <row r="86" spans="1:10">
      <c r="A86" s="6">
        <v>36957</v>
      </c>
      <c r="B86">
        <v>26</v>
      </c>
      <c r="C86" t="s">
        <v>158</v>
      </c>
      <c r="D86">
        <v>11</v>
      </c>
      <c r="E86">
        <v>0.17100000000000001</v>
      </c>
      <c r="F86">
        <v>2.6309999999999998</v>
      </c>
      <c r="G86" s="2">
        <f t="shared" si="3"/>
        <v>15.385964912280699</v>
      </c>
      <c r="H86" s="2">
        <f t="shared" si="4"/>
        <v>0.76343978643599053</v>
      </c>
      <c r="J86" s="2">
        <f t="shared" si="5"/>
        <v>1.0469558296856347</v>
      </c>
    </row>
    <row r="87" spans="1:10">
      <c r="A87" s="6">
        <v>36957</v>
      </c>
      <c r="B87">
        <v>26</v>
      </c>
      <c r="C87" t="s">
        <v>159</v>
      </c>
      <c r="D87">
        <v>11</v>
      </c>
      <c r="E87">
        <v>0.16400000000000001</v>
      </c>
      <c r="F87">
        <v>2.254</v>
      </c>
      <c r="G87" s="2">
        <f t="shared" si="3"/>
        <v>13.74390243902439</v>
      </c>
      <c r="H87" s="2">
        <f t="shared" si="4"/>
        <v>0.68196190506523913</v>
      </c>
      <c r="J87" s="2">
        <f t="shared" si="5"/>
        <v>0.89693593314763231</v>
      </c>
    </row>
    <row r="88" spans="1:10">
      <c r="A88" s="6">
        <v>36957</v>
      </c>
      <c r="B88">
        <v>26</v>
      </c>
      <c r="C88" t="s">
        <v>160</v>
      </c>
      <c r="D88">
        <v>11</v>
      </c>
      <c r="E88">
        <v>0.17599999999999999</v>
      </c>
      <c r="F88">
        <v>2.593</v>
      </c>
      <c r="G88" s="2">
        <f t="shared" si="3"/>
        <v>14.732954545454547</v>
      </c>
      <c r="H88" s="2">
        <f t="shared" si="4"/>
        <v>0.73103791253126538</v>
      </c>
      <c r="J88" s="2">
        <f t="shared" si="5"/>
        <v>1.0318344608038201</v>
      </c>
    </row>
    <row r="89" spans="1:10">
      <c r="A89" s="6">
        <v>36957</v>
      </c>
      <c r="B89">
        <v>26</v>
      </c>
      <c r="C89" t="s">
        <v>161</v>
      </c>
      <c r="D89">
        <v>12</v>
      </c>
      <c r="E89">
        <v>0.16900000000000001</v>
      </c>
      <c r="F89">
        <v>2.363</v>
      </c>
      <c r="G89" s="2">
        <f t="shared" si="3"/>
        <v>13.982248520710058</v>
      </c>
      <c r="H89" s="2">
        <f t="shared" si="4"/>
        <v>0.69378845495907926</v>
      </c>
      <c r="J89" s="2">
        <f t="shared" si="5"/>
        <v>0.94031038599283723</v>
      </c>
    </row>
    <row r="90" spans="1:10">
      <c r="A90" s="6">
        <v>36957</v>
      </c>
      <c r="B90">
        <v>26</v>
      </c>
      <c r="C90" t="s">
        <v>162</v>
      </c>
      <c r="D90">
        <v>12</v>
      </c>
      <c r="E90">
        <v>0.16600000000000001</v>
      </c>
      <c r="F90">
        <v>2.6949999999999998</v>
      </c>
      <c r="G90" s="2">
        <f t="shared" si="3"/>
        <v>16.234939759036141</v>
      </c>
      <c r="H90" s="2">
        <f t="shared" si="4"/>
        <v>0.80556526763861391</v>
      </c>
      <c r="J90" s="2">
        <f t="shared" si="5"/>
        <v>1.0724233983286908</v>
      </c>
    </row>
    <row r="91" spans="1:10">
      <c r="A91" s="6">
        <v>36957</v>
      </c>
      <c r="B91">
        <v>26</v>
      </c>
      <c r="C91" t="s">
        <v>163</v>
      </c>
      <c r="D91">
        <v>12</v>
      </c>
      <c r="E91">
        <v>0.17100000000000001</v>
      </c>
      <c r="F91">
        <v>2.742</v>
      </c>
      <c r="G91" s="2">
        <f t="shared" si="3"/>
        <v>16.035087719298243</v>
      </c>
      <c r="H91" s="2">
        <f t="shared" si="4"/>
        <v>0.7956487626026173</v>
      </c>
      <c r="J91" s="2">
        <f t="shared" si="5"/>
        <v>1.0911261440509352</v>
      </c>
    </row>
    <row r="92" spans="1:10">
      <c r="A92" s="6">
        <v>36957</v>
      </c>
      <c r="B92">
        <v>26</v>
      </c>
      <c r="C92" t="s">
        <v>164</v>
      </c>
      <c r="D92">
        <v>12</v>
      </c>
      <c r="E92">
        <v>0.13200000000000001</v>
      </c>
      <c r="F92">
        <v>2.16</v>
      </c>
      <c r="G92" s="2">
        <f t="shared" si="3"/>
        <v>16.363636363636363</v>
      </c>
      <c r="H92" s="2">
        <f t="shared" si="4"/>
        <v>0.81195109451987812</v>
      </c>
      <c r="J92" s="2">
        <f t="shared" si="5"/>
        <v>0.85953044170314374</v>
      </c>
    </row>
    <row r="93" spans="1:10">
      <c r="A93" s="6">
        <v>36957</v>
      </c>
      <c r="B93">
        <v>26</v>
      </c>
      <c r="C93" t="s">
        <v>165</v>
      </c>
      <c r="D93">
        <v>12</v>
      </c>
      <c r="E93">
        <v>0.159</v>
      </c>
      <c r="F93">
        <v>2.6179999999999999</v>
      </c>
      <c r="G93" s="2">
        <f t="shared" si="3"/>
        <v>16.465408805031444</v>
      </c>
      <c r="H93" s="2">
        <f t="shared" si="4"/>
        <v>0.81700096505882069</v>
      </c>
      <c r="J93" s="2">
        <f t="shared" si="5"/>
        <v>1.041782729805014</v>
      </c>
    </row>
    <row r="94" spans="1:10">
      <c r="A94" s="6">
        <v>36957</v>
      </c>
      <c r="B94">
        <v>26</v>
      </c>
      <c r="C94" t="s">
        <v>158</v>
      </c>
      <c r="D94">
        <v>12</v>
      </c>
      <c r="E94">
        <v>0.13500000000000001</v>
      </c>
      <c r="F94">
        <v>2.5419999999999998</v>
      </c>
      <c r="G94" s="2">
        <f t="shared" si="3"/>
        <v>18.829629629629625</v>
      </c>
      <c r="H94" s="2">
        <f t="shared" si="4"/>
        <v>0.93431179032777067</v>
      </c>
      <c r="J94" s="2">
        <f t="shared" si="5"/>
        <v>1.0115399920413848</v>
      </c>
    </row>
    <row r="95" spans="1:10">
      <c r="A95" s="6">
        <v>36957</v>
      </c>
      <c r="B95">
        <v>26</v>
      </c>
      <c r="C95" t="s">
        <v>159</v>
      </c>
      <c r="D95">
        <v>12</v>
      </c>
      <c r="E95">
        <v>0.16200000000000001</v>
      </c>
      <c r="F95">
        <v>2.3119999999999998</v>
      </c>
      <c r="G95" s="2">
        <f t="shared" si="3"/>
        <v>14.271604938271603</v>
      </c>
      <c r="H95" s="2">
        <f t="shared" si="4"/>
        <v>0.70814609862241218</v>
      </c>
      <c r="J95" s="2">
        <f t="shared" si="5"/>
        <v>0.92001591723040188</v>
      </c>
    </row>
    <row r="96" spans="1:10">
      <c r="A96" s="6">
        <v>36957</v>
      </c>
      <c r="B96">
        <v>26</v>
      </c>
      <c r="C96" t="s">
        <v>160</v>
      </c>
      <c r="D96">
        <v>12</v>
      </c>
      <c r="E96">
        <v>0.17100000000000001</v>
      </c>
      <c r="F96">
        <v>2.6739999999999999</v>
      </c>
      <c r="G96" s="2">
        <f t="shared" si="3"/>
        <v>15.637426900584794</v>
      </c>
      <c r="H96" s="2">
        <f t="shared" si="4"/>
        <v>0.77591713756360281</v>
      </c>
      <c r="J96" s="2">
        <f t="shared" si="5"/>
        <v>1.0640668523676879</v>
      </c>
    </row>
    <row r="98" spans="6:10">
      <c r="F98" s="2">
        <f>MEDIAN(F1:F96)</f>
        <v>2.5129999999999999</v>
      </c>
      <c r="G98" s="2">
        <f>MEDIAN(G1:G96)</f>
        <v>20.153475343625821</v>
      </c>
      <c r="H98" s="2">
        <f>MEDIAN(H1:H96)</f>
        <v>1</v>
      </c>
      <c r="J98" s="2">
        <f>MEDIAN(J1:J96)</f>
        <v>1</v>
      </c>
    </row>
    <row r="99" spans="6:10">
      <c r="F99" s="2">
        <f>AVERAGE(F1:F96)</f>
        <v>2.4785416666666662</v>
      </c>
      <c r="G99" s="2">
        <f>AVERAGE(G1:G96)</f>
        <v>20.241647495843697</v>
      </c>
      <c r="H99" s="2">
        <f>AVERAGE(H1:H96)</f>
        <v>1.0043750346138565</v>
      </c>
      <c r="J99" s="2">
        <f>AVERAGE(J1:J96)</f>
        <v>0.98628796922668782</v>
      </c>
    </row>
  </sheetData>
  <phoneticPr fontId="1"/>
  <conditionalFormatting sqref="H100:H65536 H1:H97">
    <cfRule type="cellIs" dxfId="11" priority="0" stopIfTrue="1" operator="lessThanOrEqual">
      <formula>0.6</formula>
    </cfRule>
    <cfRule type="cellIs" dxfId="10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63" workbookViewId="0">
      <selection activeCell="H35" sqref="H35"/>
    </sheetView>
  </sheetViews>
  <sheetFormatPr baseColWidth="10" defaultRowHeight="13"/>
  <cols>
    <col min="1" max="16384" width="10.7109375" style="2"/>
  </cols>
  <sheetData>
    <row r="1" spans="1:10">
      <c r="A1" s="6">
        <v>36957</v>
      </c>
      <c r="B1">
        <v>27</v>
      </c>
      <c r="C1" t="s">
        <v>161</v>
      </c>
      <c r="D1">
        <v>1</v>
      </c>
      <c r="E1">
        <v>8.8999999999999996E-2</v>
      </c>
      <c r="F1">
        <v>2.04</v>
      </c>
      <c r="G1" s="2">
        <f t="shared" ref="G1:G64" si="0">F1/E1</f>
        <v>22.921348314606742</v>
      </c>
      <c r="H1" s="2">
        <f>G1/$G$98</f>
        <v>1.2565570363554064</v>
      </c>
      <c r="J1" s="2">
        <f>F1/$F$98</f>
        <v>0.90145824127264695</v>
      </c>
    </row>
    <row r="2" spans="1:10">
      <c r="A2" s="6">
        <v>36957</v>
      </c>
      <c r="B2">
        <v>27</v>
      </c>
      <c r="C2" t="s">
        <v>162</v>
      </c>
      <c r="D2">
        <v>1</v>
      </c>
      <c r="E2">
        <v>8.7999999999999995E-2</v>
      </c>
      <c r="F2">
        <v>1.774</v>
      </c>
      <c r="G2" s="2">
        <f t="shared" si="0"/>
        <v>20.15909090909091</v>
      </c>
      <c r="H2" s="2">
        <f t="shared" ref="H2:H65" si="1">G2/$G$98</f>
        <v>1.1051290343249203</v>
      </c>
      <c r="J2" s="2">
        <f t="shared" ref="J2:J65" si="2">F2/$F$98</f>
        <v>0.78391515687140967</v>
      </c>
    </row>
    <row r="3" spans="1:10">
      <c r="A3" s="6">
        <v>36957</v>
      </c>
      <c r="B3">
        <v>27</v>
      </c>
      <c r="C3" t="s">
        <v>163</v>
      </c>
      <c r="D3">
        <v>1</v>
      </c>
      <c r="E3">
        <v>9.8000000000000004E-2</v>
      </c>
      <c r="F3">
        <v>1.7589999999999999</v>
      </c>
      <c r="G3" s="2">
        <f t="shared" si="0"/>
        <v>17.948979591836732</v>
      </c>
      <c r="H3" s="2">
        <f t="shared" si="1"/>
        <v>0.98396989094875542</v>
      </c>
      <c r="J3" s="2">
        <f t="shared" si="2"/>
        <v>0.77728678745028723</v>
      </c>
    </row>
    <row r="4" spans="1:10">
      <c r="A4" s="6">
        <v>36957</v>
      </c>
      <c r="B4">
        <v>27</v>
      </c>
      <c r="C4" t="s">
        <v>164</v>
      </c>
      <c r="D4">
        <v>1</v>
      </c>
      <c r="E4">
        <v>9.0999999999999998E-2</v>
      </c>
      <c r="F4">
        <v>1.7889999999999999</v>
      </c>
      <c r="G4" s="2">
        <f t="shared" si="0"/>
        <v>19.659340659340661</v>
      </c>
      <c r="H4" s="2">
        <f t="shared" si="1"/>
        <v>1.0777325354748124</v>
      </c>
      <c r="J4" s="2">
        <f t="shared" si="2"/>
        <v>0.790543526292532</v>
      </c>
    </row>
    <row r="5" spans="1:10">
      <c r="A5" s="6">
        <v>36957</v>
      </c>
      <c r="B5">
        <v>27</v>
      </c>
      <c r="C5" t="s">
        <v>165</v>
      </c>
      <c r="D5">
        <v>1</v>
      </c>
      <c r="E5">
        <v>9.7000000000000003E-2</v>
      </c>
      <c r="F5">
        <v>1.879</v>
      </c>
      <c r="G5" s="2">
        <f t="shared" si="0"/>
        <v>19.371134020618555</v>
      </c>
      <c r="H5" s="2">
        <f t="shared" si="1"/>
        <v>1.0619329378752322</v>
      </c>
      <c r="J5" s="2">
        <f t="shared" si="2"/>
        <v>0.83031374281926651</v>
      </c>
    </row>
    <row r="6" spans="1:10">
      <c r="A6" s="6">
        <v>36957</v>
      </c>
      <c r="B6">
        <v>27</v>
      </c>
      <c r="C6" t="s">
        <v>158</v>
      </c>
      <c r="D6">
        <v>1</v>
      </c>
      <c r="E6">
        <v>8.7999999999999995E-2</v>
      </c>
      <c r="F6">
        <v>2.1970000000000001</v>
      </c>
      <c r="G6" s="2">
        <f t="shared" si="0"/>
        <v>24.965909090909093</v>
      </c>
      <c r="H6" s="2">
        <f t="shared" si="1"/>
        <v>1.3686406360833427</v>
      </c>
      <c r="J6" s="2">
        <f t="shared" si="2"/>
        <v>0.97083517454706147</v>
      </c>
    </row>
    <row r="7" spans="1:10">
      <c r="A7" s="6">
        <v>36957</v>
      </c>
      <c r="B7">
        <v>27</v>
      </c>
      <c r="C7" t="s">
        <v>159</v>
      </c>
      <c r="D7">
        <v>1</v>
      </c>
      <c r="E7">
        <v>9.9000000000000005E-2</v>
      </c>
      <c r="F7">
        <v>2.1</v>
      </c>
      <c r="G7" s="2">
        <f t="shared" si="0"/>
        <v>21.212121212121211</v>
      </c>
      <c r="H7" s="2">
        <f t="shared" si="1"/>
        <v>1.1628565562231403</v>
      </c>
      <c r="J7" s="2">
        <f t="shared" si="2"/>
        <v>0.92797171895713659</v>
      </c>
    </row>
    <row r="8" spans="1:10">
      <c r="A8" s="6">
        <v>36957</v>
      </c>
      <c r="B8">
        <v>27</v>
      </c>
      <c r="C8" t="s">
        <v>160</v>
      </c>
      <c r="D8">
        <v>1</v>
      </c>
      <c r="E8">
        <v>7.1999999999999995E-2</v>
      </c>
      <c r="F8">
        <v>2.71</v>
      </c>
      <c r="G8" s="2">
        <f t="shared" si="0"/>
        <v>37.638888888888893</v>
      </c>
      <c r="H8" s="2">
        <f t="shared" si="1"/>
        <v>2.0633782107745131</v>
      </c>
      <c r="J8" s="2">
        <f t="shared" si="2"/>
        <v>1.1975254087494476</v>
      </c>
    </row>
    <row r="9" spans="1:10">
      <c r="A9" s="6">
        <v>36957</v>
      </c>
      <c r="B9">
        <v>27</v>
      </c>
      <c r="C9" t="s">
        <v>161</v>
      </c>
      <c r="D9">
        <v>2</v>
      </c>
      <c r="E9">
        <v>7.0000000000000007E-2</v>
      </c>
      <c r="F9">
        <v>2.1059999999999999</v>
      </c>
      <c r="G9" s="2">
        <f t="shared" si="0"/>
        <v>30.085714285714282</v>
      </c>
      <c r="H9" s="2">
        <f t="shared" si="1"/>
        <v>1.6493103049876694</v>
      </c>
      <c r="J9" s="2">
        <f t="shared" si="2"/>
        <v>0.93062306672558548</v>
      </c>
    </row>
    <row r="10" spans="1:10">
      <c r="A10" s="6">
        <v>36957</v>
      </c>
      <c r="B10">
        <v>27</v>
      </c>
      <c r="C10" t="s">
        <v>162</v>
      </c>
      <c r="D10">
        <v>2</v>
      </c>
      <c r="E10">
        <v>9.0999999999999998E-2</v>
      </c>
      <c r="F10">
        <v>2.4660000000000002</v>
      </c>
      <c r="G10" s="2">
        <f t="shared" si="0"/>
        <v>27.098901098901102</v>
      </c>
      <c r="H10" s="2">
        <f t="shared" si="1"/>
        <v>1.4855720695812673</v>
      </c>
      <c r="J10" s="2">
        <f t="shared" si="2"/>
        <v>1.0897039328325233</v>
      </c>
    </row>
    <row r="11" spans="1:10">
      <c r="A11" s="6">
        <v>36957</v>
      </c>
      <c r="B11">
        <v>27</v>
      </c>
      <c r="C11" t="s">
        <v>163</v>
      </c>
      <c r="D11">
        <v>2</v>
      </c>
      <c r="E11">
        <v>9.4E-2</v>
      </c>
      <c r="F11">
        <v>7.5999999999999998E-2</v>
      </c>
      <c r="G11" s="2">
        <f t="shared" si="0"/>
        <v>0.80851063829787229</v>
      </c>
      <c r="H11" s="2">
        <f t="shared" si="1"/>
        <v>4.432286083598231E-2</v>
      </c>
      <c r="J11" s="2">
        <f t="shared" si="2"/>
        <v>3.3583738400353516E-2</v>
      </c>
    </row>
    <row r="12" spans="1:10">
      <c r="A12" s="6">
        <v>36957</v>
      </c>
      <c r="B12">
        <v>27</v>
      </c>
      <c r="C12" t="s">
        <v>164</v>
      </c>
      <c r="D12">
        <v>2</v>
      </c>
      <c r="E12">
        <v>9.8000000000000004E-2</v>
      </c>
      <c r="F12">
        <v>2.2189999999999999</v>
      </c>
      <c r="G12" s="2">
        <f t="shared" si="0"/>
        <v>22.642857142857139</v>
      </c>
      <c r="H12" s="2">
        <f t="shared" si="1"/>
        <v>1.2412900443520685</v>
      </c>
      <c r="J12" s="2">
        <f t="shared" si="2"/>
        <v>0.98055678303137428</v>
      </c>
    </row>
    <row r="13" spans="1:10">
      <c r="A13" s="6">
        <v>36957</v>
      </c>
      <c r="B13">
        <v>27</v>
      </c>
      <c r="C13" t="s">
        <v>165</v>
      </c>
      <c r="D13">
        <v>2</v>
      </c>
      <c r="E13">
        <v>9.8000000000000004E-2</v>
      </c>
      <c r="F13">
        <v>2.0550000000000002</v>
      </c>
      <c r="G13" s="2">
        <f t="shared" si="0"/>
        <v>20.969387755102041</v>
      </c>
      <c r="H13" s="2">
        <f t="shared" si="1"/>
        <v>1.1495498157474091</v>
      </c>
      <c r="J13" s="2">
        <f t="shared" si="2"/>
        <v>0.90808661069376939</v>
      </c>
    </row>
    <row r="14" spans="1:10">
      <c r="A14" s="6">
        <v>36957</v>
      </c>
      <c r="B14">
        <v>27</v>
      </c>
      <c r="C14" t="s">
        <v>158</v>
      </c>
      <c r="D14">
        <v>2</v>
      </c>
      <c r="E14">
        <v>9.8000000000000004E-2</v>
      </c>
      <c r="F14">
        <v>2.133</v>
      </c>
      <c r="G14" s="2">
        <f t="shared" si="0"/>
        <v>21.76530612244898</v>
      </c>
      <c r="H14" s="2">
        <f t="shared" si="1"/>
        <v>1.1931823634984058</v>
      </c>
      <c r="J14" s="2">
        <f t="shared" si="2"/>
        <v>0.94255413168360591</v>
      </c>
    </row>
    <row r="15" spans="1:10">
      <c r="A15" s="6">
        <v>36957</v>
      </c>
      <c r="B15">
        <v>27</v>
      </c>
      <c r="C15" t="s">
        <v>159</v>
      </c>
      <c r="D15">
        <v>2</v>
      </c>
      <c r="E15">
        <v>9.2999999999999999E-2</v>
      </c>
      <c r="F15">
        <v>2.1389999999999998</v>
      </c>
      <c r="G15" s="2">
        <f t="shared" si="0"/>
        <v>22.999999999999996</v>
      </c>
      <c r="H15" s="2">
        <f t="shared" si="1"/>
        <v>1.2608687516762336</v>
      </c>
      <c r="J15" s="2">
        <f t="shared" si="2"/>
        <v>0.9452054794520548</v>
      </c>
    </row>
    <row r="16" spans="1:10">
      <c r="A16" s="6">
        <v>36957</v>
      </c>
      <c r="B16">
        <v>27</v>
      </c>
      <c r="C16" t="s">
        <v>160</v>
      </c>
      <c r="D16">
        <v>2</v>
      </c>
      <c r="E16">
        <v>0.1</v>
      </c>
      <c r="F16">
        <v>2.3220000000000001</v>
      </c>
      <c r="G16" s="2">
        <f t="shared" si="0"/>
        <v>23.22</v>
      </c>
      <c r="H16" s="2">
        <f t="shared" si="1"/>
        <v>1.2729292353879194</v>
      </c>
      <c r="J16" s="2">
        <f t="shared" si="2"/>
        <v>1.0260715863897483</v>
      </c>
    </row>
    <row r="17" spans="1:10">
      <c r="A17" s="6">
        <v>36957</v>
      </c>
      <c r="B17">
        <v>27</v>
      </c>
      <c r="C17" t="s">
        <v>161</v>
      </c>
      <c r="D17">
        <v>3</v>
      </c>
      <c r="E17">
        <v>9.2999999999999999E-2</v>
      </c>
      <c r="F17">
        <v>2.379</v>
      </c>
      <c r="G17" s="2">
        <f t="shared" si="0"/>
        <v>25.580645161290324</v>
      </c>
      <c r="H17" s="2">
        <f t="shared" si="1"/>
        <v>1.4023407013734268</v>
      </c>
      <c r="J17" s="2">
        <f t="shared" si="2"/>
        <v>1.0512593901900134</v>
      </c>
    </row>
    <row r="18" spans="1:10">
      <c r="A18" s="6">
        <v>36957</v>
      </c>
      <c r="B18">
        <v>27</v>
      </c>
      <c r="C18" t="s">
        <v>162</v>
      </c>
      <c r="D18">
        <v>3</v>
      </c>
      <c r="E18">
        <v>9.5000000000000001E-2</v>
      </c>
      <c r="F18">
        <v>2.4089999999999998</v>
      </c>
      <c r="G18" s="2">
        <f t="shared" si="0"/>
        <v>25.357894736842102</v>
      </c>
      <c r="H18" s="2">
        <f t="shared" si="1"/>
        <v>1.390129438346932</v>
      </c>
      <c r="J18" s="2">
        <f t="shared" si="2"/>
        <v>1.064516129032258</v>
      </c>
    </row>
    <row r="19" spans="1:10">
      <c r="A19" s="6">
        <v>36957</v>
      </c>
      <c r="B19">
        <v>27</v>
      </c>
      <c r="C19" t="s">
        <v>163</v>
      </c>
      <c r="D19">
        <v>3</v>
      </c>
      <c r="E19">
        <v>9.7000000000000003E-2</v>
      </c>
      <c r="F19">
        <v>2.0659999999999998</v>
      </c>
      <c r="G19" s="2">
        <f t="shared" si="0"/>
        <v>21.298969072164947</v>
      </c>
      <c r="H19" s="2">
        <f t="shared" si="1"/>
        <v>1.1676175889570142</v>
      </c>
      <c r="J19" s="2">
        <f t="shared" si="2"/>
        <v>0.91294741493592568</v>
      </c>
    </row>
    <row r="20" spans="1:10">
      <c r="A20" s="6">
        <v>36957</v>
      </c>
      <c r="B20">
        <v>27</v>
      </c>
      <c r="C20" t="s">
        <v>164</v>
      </c>
      <c r="D20">
        <v>3</v>
      </c>
      <c r="E20">
        <v>0.10299999999999999</v>
      </c>
      <c r="F20">
        <v>1.8819999999999999</v>
      </c>
      <c r="G20" s="2">
        <f t="shared" si="0"/>
        <v>18.271844660194176</v>
      </c>
      <c r="H20" s="2">
        <f t="shared" si="1"/>
        <v>1.0016694768487429</v>
      </c>
      <c r="J20" s="2">
        <f t="shared" si="2"/>
        <v>0.83163941670349095</v>
      </c>
    </row>
    <row r="21" spans="1:10">
      <c r="A21" s="6">
        <v>36957</v>
      </c>
      <c r="B21">
        <v>27</v>
      </c>
      <c r="C21" t="s">
        <v>165</v>
      </c>
      <c r="D21">
        <v>3</v>
      </c>
      <c r="E21">
        <v>8.1000000000000003E-2</v>
      </c>
      <c r="F21">
        <v>1.871</v>
      </c>
      <c r="G21" s="2">
        <f t="shared" si="0"/>
        <v>23.098765432098766</v>
      </c>
      <c r="H21" s="2">
        <f t="shared" si="1"/>
        <v>1.2662831102448917</v>
      </c>
      <c r="J21" s="2">
        <f t="shared" si="2"/>
        <v>0.82677861246133455</v>
      </c>
    </row>
    <row r="22" spans="1:10">
      <c r="A22" s="6">
        <v>36957</v>
      </c>
      <c r="B22">
        <v>27</v>
      </c>
      <c r="C22" t="s">
        <v>158</v>
      </c>
      <c r="D22">
        <v>3</v>
      </c>
      <c r="E22">
        <v>0.105</v>
      </c>
      <c r="F22">
        <v>2.4809999999999999</v>
      </c>
      <c r="G22" s="2">
        <f t="shared" si="0"/>
        <v>23.62857142857143</v>
      </c>
      <c r="H22" s="2">
        <f t="shared" si="1"/>
        <v>1.2953272765667645</v>
      </c>
      <c r="J22" s="2">
        <f t="shared" si="2"/>
        <v>1.0963323022536455</v>
      </c>
    </row>
    <row r="23" spans="1:10">
      <c r="A23" s="6">
        <v>36957</v>
      </c>
      <c r="B23">
        <v>27</v>
      </c>
      <c r="C23" t="s">
        <v>159</v>
      </c>
      <c r="D23">
        <v>3</v>
      </c>
      <c r="E23">
        <v>0.08</v>
      </c>
      <c r="F23">
        <v>2.1819999999999999</v>
      </c>
      <c r="G23" s="2">
        <f t="shared" si="0"/>
        <v>27.274999999999999</v>
      </c>
      <c r="H23" s="2">
        <f t="shared" si="1"/>
        <v>1.49522587834649</v>
      </c>
      <c r="J23" s="2">
        <f t="shared" si="2"/>
        <v>0.96420680512593904</v>
      </c>
    </row>
    <row r="24" spans="1:10">
      <c r="A24" s="6">
        <v>36957</v>
      </c>
      <c r="B24">
        <v>27</v>
      </c>
      <c r="C24" t="s">
        <v>160</v>
      </c>
      <c r="D24">
        <v>3</v>
      </c>
      <c r="E24">
        <v>0.104</v>
      </c>
      <c r="F24">
        <v>2.2850000000000001</v>
      </c>
      <c r="G24" s="2">
        <f t="shared" si="0"/>
        <v>21.97115384615385</v>
      </c>
      <c r="H24" s="2">
        <f t="shared" si="1"/>
        <v>1.2044670140385429</v>
      </c>
      <c r="J24" s="2">
        <f t="shared" si="2"/>
        <v>1.009721608484313</v>
      </c>
    </row>
    <row r="25" spans="1:10">
      <c r="A25" s="6">
        <v>36957</v>
      </c>
      <c r="B25">
        <v>27</v>
      </c>
      <c r="C25" t="s">
        <v>161</v>
      </c>
      <c r="D25">
        <v>4</v>
      </c>
      <c r="E25">
        <v>0.106</v>
      </c>
      <c r="F25">
        <v>2.1349999999999998</v>
      </c>
      <c r="G25" s="2">
        <f t="shared" si="0"/>
        <v>20.141509433962263</v>
      </c>
      <c r="H25" s="2">
        <f t="shared" si="1"/>
        <v>1.1041652111684819</v>
      </c>
      <c r="J25" s="2">
        <f t="shared" si="2"/>
        <v>0.94343791427308876</v>
      </c>
    </row>
    <row r="26" spans="1:10">
      <c r="A26" s="6">
        <v>36957</v>
      </c>
      <c r="B26">
        <v>27</v>
      </c>
      <c r="C26" t="s">
        <v>162</v>
      </c>
      <c r="D26">
        <v>4</v>
      </c>
      <c r="E26">
        <v>0.112</v>
      </c>
      <c r="F26">
        <v>2.29</v>
      </c>
      <c r="G26" s="2">
        <f t="shared" si="0"/>
        <v>20.446428571428573</v>
      </c>
      <c r="H26" s="2">
        <f t="shared" si="1"/>
        <v>1.1208809943084532</v>
      </c>
      <c r="J26" s="2">
        <f t="shared" si="2"/>
        <v>1.0119310649580204</v>
      </c>
    </row>
    <row r="27" spans="1:10">
      <c r="A27" s="6">
        <v>36957</v>
      </c>
      <c r="B27">
        <v>27</v>
      </c>
      <c r="C27" t="s">
        <v>163</v>
      </c>
      <c r="D27">
        <v>4</v>
      </c>
      <c r="E27">
        <v>0.106</v>
      </c>
      <c r="F27">
        <v>2.4060000000000001</v>
      </c>
      <c r="G27" s="2">
        <f t="shared" si="0"/>
        <v>22.698113207547173</v>
      </c>
      <c r="H27" s="2">
        <f t="shared" si="1"/>
        <v>1.244319202843732</v>
      </c>
      <c r="J27" s="2">
        <f t="shared" si="2"/>
        <v>1.0631904551480338</v>
      </c>
    </row>
    <row r="28" spans="1:10">
      <c r="A28" s="6">
        <v>36957</v>
      </c>
      <c r="B28">
        <v>27</v>
      </c>
      <c r="C28" t="s">
        <v>164</v>
      </c>
      <c r="D28">
        <v>4</v>
      </c>
      <c r="E28">
        <v>0.108</v>
      </c>
      <c r="F28">
        <v>2.302</v>
      </c>
      <c r="G28" s="2">
        <f t="shared" si="0"/>
        <v>21.314814814814817</v>
      </c>
      <c r="H28" s="2">
        <f t="shared" si="1"/>
        <v>1.1684862585985065</v>
      </c>
      <c r="J28" s="2">
        <f t="shared" si="2"/>
        <v>1.0172337604949182</v>
      </c>
    </row>
    <row r="29" spans="1:10">
      <c r="A29" s="6">
        <v>36957</v>
      </c>
      <c r="B29">
        <v>27</v>
      </c>
      <c r="C29" t="s">
        <v>165</v>
      </c>
      <c r="D29">
        <v>4</v>
      </c>
      <c r="E29">
        <v>0.128</v>
      </c>
      <c r="F29">
        <v>2.5070000000000001</v>
      </c>
      <c r="G29" s="2">
        <f t="shared" si="0"/>
        <v>19.5859375</v>
      </c>
      <c r="H29" s="2">
        <f t="shared" si="1"/>
        <v>1.0737085463492928</v>
      </c>
      <c r="J29" s="2">
        <f t="shared" si="2"/>
        <v>1.1078214759169245</v>
      </c>
    </row>
    <row r="30" spans="1:10">
      <c r="A30" s="6">
        <v>36957</v>
      </c>
      <c r="B30">
        <v>27</v>
      </c>
      <c r="C30" t="s">
        <v>158</v>
      </c>
      <c r="D30">
        <v>4</v>
      </c>
      <c r="E30">
        <v>0.113</v>
      </c>
      <c r="F30">
        <v>2.1629999999999998</v>
      </c>
      <c r="G30" s="2">
        <f t="shared" si="0"/>
        <v>19.141592920353979</v>
      </c>
      <c r="H30" s="2">
        <f t="shared" si="1"/>
        <v>1.0493494074165806</v>
      </c>
      <c r="J30" s="2">
        <f t="shared" si="2"/>
        <v>0.95581087052585056</v>
      </c>
    </row>
    <row r="31" spans="1:10">
      <c r="A31" s="6">
        <v>36957</v>
      </c>
      <c r="B31">
        <v>27</v>
      </c>
      <c r="C31" t="s">
        <v>159</v>
      </c>
      <c r="D31">
        <v>4</v>
      </c>
      <c r="E31">
        <v>0.115</v>
      </c>
      <c r="F31">
        <v>2.343</v>
      </c>
      <c r="G31" s="2">
        <f t="shared" si="0"/>
        <v>20.373913043478261</v>
      </c>
      <c r="H31" s="2">
        <f t="shared" si="1"/>
        <v>1.116905665473503</v>
      </c>
      <c r="J31" s="2">
        <f t="shared" si="2"/>
        <v>1.0353513035793196</v>
      </c>
    </row>
    <row r="32" spans="1:10">
      <c r="A32" s="6">
        <v>36957</v>
      </c>
      <c r="B32">
        <v>27</v>
      </c>
      <c r="C32" t="s">
        <v>160</v>
      </c>
      <c r="D32">
        <v>4</v>
      </c>
      <c r="E32">
        <v>0.11</v>
      </c>
      <c r="F32">
        <v>2.0110000000000001</v>
      </c>
      <c r="G32" s="2">
        <f t="shared" si="0"/>
        <v>18.281818181818181</v>
      </c>
      <c r="H32" s="2">
        <f t="shared" si="1"/>
        <v>1.0022162290991723</v>
      </c>
      <c r="J32" s="2">
        <f t="shared" si="2"/>
        <v>0.88864339372514367</v>
      </c>
    </row>
    <row r="33" spans="1:10">
      <c r="A33" s="6">
        <v>36957</v>
      </c>
      <c r="B33">
        <v>27</v>
      </c>
      <c r="C33" t="s">
        <v>161</v>
      </c>
      <c r="D33">
        <v>5</v>
      </c>
      <c r="E33">
        <v>0.109</v>
      </c>
      <c r="F33">
        <v>0.23100000000000001</v>
      </c>
      <c r="G33" s="2">
        <f t="shared" si="0"/>
        <v>2.1192660550458715</v>
      </c>
      <c r="H33" s="2">
        <f t="shared" si="1"/>
        <v>0.11617897153458714</v>
      </c>
      <c r="J33" s="2">
        <f t="shared" si="2"/>
        <v>0.10207688908528503</v>
      </c>
    </row>
    <row r="34" spans="1:10">
      <c r="A34" s="6">
        <v>36957</v>
      </c>
      <c r="B34">
        <v>27</v>
      </c>
      <c r="C34" t="s">
        <v>162</v>
      </c>
      <c r="D34">
        <v>5</v>
      </c>
      <c r="E34">
        <v>0.10100000000000001</v>
      </c>
      <c r="F34">
        <v>2.165</v>
      </c>
      <c r="G34" s="2">
        <f t="shared" si="0"/>
        <v>21.435643564356436</v>
      </c>
      <c r="H34" s="2">
        <f t="shared" si="1"/>
        <v>1.175110136624643</v>
      </c>
      <c r="J34" s="2">
        <f t="shared" si="2"/>
        <v>0.95669465311533364</v>
      </c>
    </row>
    <row r="35" spans="1:10">
      <c r="A35" s="6">
        <v>36957</v>
      </c>
      <c r="B35">
        <v>27</v>
      </c>
      <c r="C35" t="s">
        <v>163</v>
      </c>
      <c r="D35">
        <v>5</v>
      </c>
      <c r="E35">
        <v>8.5999999999999993E-2</v>
      </c>
      <c r="F35">
        <v>10</v>
      </c>
      <c r="G35" s="2">
        <f t="shared" si="0"/>
        <v>116.27906976744187</v>
      </c>
      <c r="H35" s="2">
        <f t="shared" si="1"/>
        <v>6.3744628497281788</v>
      </c>
      <c r="J35" s="2">
        <f t="shared" si="2"/>
        <v>4.4189129474149365</v>
      </c>
    </row>
    <row r="36" spans="1:10">
      <c r="A36" s="6">
        <v>36957</v>
      </c>
      <c r="B36">
        <v>27</v>
      </c>
      <c r="C36" t="s">
        <v>164</v>
      </c>
      <c r="D36">
        <v>5</v>
      </c>
      <c r="E36">
        <v>7.0999999999999994E-2</v>
      </c>
      <c r="F36">
        <v>2.3250000000000002</v>
      </c>
      <c r="G36" s="2">
        <f t="shared" si="0"/>
        <v>32.74647887323944</v>
      </c>
      <c r="H36" s="2">
        <f t="shared" si="1"/>
        <v>1.7951744321171119</v>
      </c>
      <c r="J36" s="2">
        <f t="shared" si="2"/>
        <v>1.0273972602739727</v>
      </c>
    </row>
    <row r="37" spans="1:10">
      <c r="A37" s="6">
        <v>36957</v>
      </c>
      <c r="B37">
        <v>27</v>
      </c>
      <c r="C37" t="s">
        <v>165</v>
      </c>
      <c r="D37">
        <v>5</v>
      </c>
      <c r="E37">
        <v>0.128</v>
      </c>
      <c r="F37">
        <v>2.331</v>
      </c>
      <c r="G37" s="2">
        <f t="shared" si="0"/>
        <v>18.2109375</v>
      </c>
      <c r="H37" s="2">
        <f t="shared" si="1"/>
        <v>0.99833052315125703</v>
      </c>
      <c r="J37" s="2">
        <f t="shared" si="2"/>
        <v>1.0300486080424216</v>
      </c>
    </row>
    <row r="38" spans="1:10">
      <c r="A38" s="6">
        <v>36957</v>
      </c>
      <c r="B38">
        <v>27</v>
      </c>
      <c r="C38" t="s">
        <v>158</v>
      </c>
      <c r="D38">
        <v>5</v>
      </c>
      <c r="E38">
        <v>0.109</v>
      </c>
      <c r="F38">
        <v>2.2930000000000001</v>
      </c>
      <c r="G38" s="2">
        <f t="shared" si="0"/>
        <v>21.036697247706424</v>
      </c>
      <c r="H38" s="2">
        <f t="shared" si="1"/>
        <v>1.1532397477437593</v>
      </c>
      <c r="J38" s="2">
        <f t="shared" si="2"/>
        <v>1.0132567388422449</v>
      </c>
    </row>
    <row r="39" spans="1:10">
      <c r="A39" s="6">
        <v>36957</v>
      </c>
      <c r="B39">
        <v>27</v>
      </c>
      <c r="C39" t="s">
        <v>159</v>
      </c>
      <c r="D39">
        <v>5</v>
      </c>
      <c r="E39">
        <v>0.113</v>
      </c>
      <c r="F39">
        <v>2.2120000000000002</v>
      </c>
      <c r="G39" s="2">
        <f t="shared" si="0"/>
        <v>19.575221238938052</v>
      </c>
      <c r="H39" s="2">
        <f t="shared" si="1"/>
        <v>1.0731210768402573</v>
      </c>
      <c r="J39" s="2">
        <f t="shared" si="2"/>
        <v>0.97746354396818391</v>
      </c>
    </row>
    <row r="40" spans="1:10">
      <c r="A40" s="6">
        <v>36957</v>
      </c>
      <c r="B40">
        <v>27</v>
      </c>
      <c r="C40" t="s">
        <v>160</v>
      </c>
      <c r="D40">
        <v>5</v>
      </c>
      <c r="E40">
        <v>0.14399999999999999</v>
      </c>
      <c r="F40">
        <v>2.5169999999999999</v>
      </c>
      <c r="G40" s="2">
        <f t="shared" si="0"/>
        <v>17.479166666666668</v>
      </c>
      <c r="H40" s="2">
        <f t="shared" si="1"/>
        <v>0.95821456762351465</v>
      </c>
      <c r="J40" s="2">
        <f t="shared" si="2"/>
        <v>1.1122403888643393</v>
      </c>
    </row>
    <row r="41" spans="1:10">
      <c r="A41" s="6">
        <v>36957</v>
      </c>
      <c r="B41">
        <v>27</v>
      </c>
      <c r="C41" t="s">
        <v>161</v>
      </c>
      <c r="D41">
        <v>6</v>
      </c>
      <c r="E41">
        <v>0.115</v>
      </c>
      <c r="F41">
        <v>2.077</v>
      </c>
      <c r="G41" s="2">
        <f t="shared" si="0"/>
        <v>18.060869565217391</v>
      </c>
      <c r="H41" s="2">
        <f t="shared" si="1"/>
        <v>0.99010374186447536</v>
      </c>
      <c r="J41" s="2">
        <f t="shared" si="2"/>
        <v>0.9178082191780822</v>
      </c>
    </row>
    <row r="42" spans="1:10">
      <c r="A42" s="6">
        <v>36957</v>
      </c>
      <c r="B42">
        <v>27</v>
      </c>
      <c r="C42" t="s">
        <v>162</v>
      </c>
      <c r="D42">
        <v>6</v>
      </c>
      <c r="E42">
        <v>0.115</v>
      </c>
      <c r="F42">
        <v>2.3570000000000002</v>
      </c>
      <c r="G42" s="2">
        <f t="shared" si="0"/>
        <v>20.495652173913044</v>
      </c>
      <c r="H42" s="2">
        <f t="shared" si="1"/>
        <v>1.1235794509266097</v>
      </c>
      <c r="J42" s="2">
        <f t="shared" si="2"/>
        <v>1.0415377817057005</v>
      </c>
    </row>
    <row r="43" spans="1:10">
      <c r="A43" s="6">
        <v>36957</v>
      </c>
      <c r="B43">
        <v>27</v>
      </c>
      <c r="C43" t="s">
        <v>163</v>
      </c>
      <c r="D43">
        <v>6</v>
      </c>
      <c r="E43">
        <v>0.11799999999999999</v>
      </c>
      <c r="F43">
        <v>2.3540000000000001</v>
      </c>
      <c r="G43" s="2">
        <f t="shared" si="0"/>
        <v>19.949152542372882</v>
      </c>
      <c r="H43" s="2">
        <f t="shared" si="1"/>
        <v>1.0936201331782809</v>
      </c>
      <c r="J43" s="2">
        <f t="shared" si="2"/>
        <v>1.0402121078214761</v>
      </c>
    </row>
    <row r="44" spans="1:10">
      <c r="A44" s="6">
        <v>36957</v>
      </c>
      <c r="B44">
        <v>27</v>
      </c>
      <c r="C44" t="s">
        <v>164</v>
      </c>
      <c r="D44">
        <v>6</v>
      </c>
      <c r="E44">
        <v>0.11600000000000001</v>
      </c>
      <c r="F44">
        <v>2.8010000000000002</v>
      </c>
      <c r="G44" s="2">
        <f t="shared" si="0"/>
        <v>24.146551724137932</v>
      </c>
      <c r="H44" s="2">
        <f t="shared" si="1"/>
        <v>1.3237231534651914</v>
      </c>
      <c r="J44" s="2">
        <f t="shared" si="2"/>
        <v>1.2377375165709237</v>
      </c>
    </row>
    <row r="45" spans="1:10">
      <c r="A45" s="6">
        <v>36957</v>
      </c>
      <c r="B45">
        <v>27</v>
      </c>
      <c r="C45" t="s">
        <v>165</v>
      </c>
      <c r="D45">
        <v>6</v>
      </c>
      <c r="E45">
        <v>0.128</v>
      </c>
      <c r="F45">
        <v>2.2639999999999998</v>
      </c>
      <c r="G45" s="2">
        <f t="shared" si="0"/>
        <v>17.687499999999996</v>
      </c>
      <c r="H45" s="2">
        <f t="shared" si="1"/>
        <v>0.96963548022927737</v>
      </c>
      <c r="J45" s="2">
        <f t="shared" si="2"/>
        <v>1.0004418912947415</v>
      </c>
    </row>
    <row r="46" spans="1:10">
      <c r="A46" s="6">
        <v>36957</v>
      </c>
      <c r="B46">
        <v>27</v>
      </c>
      <c r="C46" t="s">
        <v>158</v>
      </c>
      <c r="D46">
        <v>6</v>
      </c>
      <c r="E46">
        <v>6.8000000000000005E-2</v>
      </c>
      <c r="F46">
        <v>2.593</v>
      </c>
      <c r="G46" s="2">
        <f t="shared" si="0"/>
        <v>38.132352941176464</v>
      </c>
      <c r="H46" s="2">
        <f t="shared" si="1"/>
        <v>2.0904300978877708</v>
      </c>
      <c r="J46" s="2">
        <f t="shared" si="2"/>
        <v>1.145824127264693</v>
      </c>
    </row>
    <row r="47" spans="1:10">
      <c r="A47" s="6">
        <v>36957</v>
      </c>
      <c r="B47">
        <v>27</v>
      </c>
      <c r="C47" t="s">
        <v>159</v>
      </c>
      <c r="D47">
        <v>6</v>
      </c>
      <c r="E47">
        <v>0.122</v>
      </c>
      <c r="F47">
        <v>2.3650000000000002</v>
      </c>
      <c r="G47" s="2">
        <f t="shared" si="0"/>
        <v>19.385245901639347</v>
      </c>
      <c r="H47" s="2">
        <f t="shared" si="1"/>
        <v>1.0627065565624709</v>
      </c>
      <c r="J47" s="2">
        <f t="shared" si="2"/>
        <v>1.0450729120636324</v>
      </c>
    </row>
    <row r="48" spans="1:10">
      <c r="A48" s="6">
        <v>36957</v>
      </c>
      <c r="B48">
        <v>27</v>
      </c>
      <c r="C48" t="s">
        <v>160</v>
      </c>
      <c r="D48">
        <v>6</v>
      </c>
      <c r="E48">
        <v>0.11700000000000001</v>
      </c>
      <c r="F48">
        <v>2.2170000000000001</v>
      </c>
      <c r="G48" s="2">
        <f t="shared" si="0"/>
        <v>18.948717948717949</v>
      </c>
      <c r="H48" s="2">
        <f t="shared" si="1"/>
        <v>1.0387759280810889</v>
      </c>
      <c r="J48" s="2">
        <f t="shared" si="2"/>
        <v>0.97967300044189143</v>
      </c>
    </row>
    <row r="49" spans="1:10">
      <c r="A49" s="6">
        <v>36957</v>
      </c>
      <c r="B49">
        <v>27</v>
      </c>
      <c r="C49" t="s">
        <v>161</v>
      </c>
      <c r="D49">
        <v>7</v>
      </c>
      <c r="E49">
        <v>9.8000000000000004E-2</v>
      </c>
      <c r="F49">
        <v>2.327</v>
      </c>
      <c r="G49" s="2">
        <f t="shared" si="0"/>
        <v>23.744897959183671</v>
      </c>
      <c r="H49" s="2">
        <f t="shared" si="1"/>
        <v>1.3017043412380638</v>
      </c>
      <c r="J49" s="2">
        <f t="shared" si="2"/>
        <v>1.0282810428634557</v>
      </c>
    </row>
    <row r="50" spans="1:10">
      <c r="A50" s="6">
        <v>36957</v>
      </c>
      <c r="B50">
        <v>27</v>
      </c>
      <c r="C50" t="s">
        <v>162</v>
      </c>
      <c r="D50">
        <v>7</v>
      </c>
      <c r="E50">
        <v>0.124</v>
      </c>
      <c r="F50">
        <v>2.032</v>
      </c>
      <c r="G50" s="2">
        <f t="shared" si="0"/>
        <v>16.387096774193548</v>
      </c>
      <c r="H50" s="2">
        <f t="shared" si="1"/>
        <v>0.89834688057717627</v>
      </c>
      <c r="J50" s="2">
        <f t="shared" si="2"/>
        <v>0.89792311091471499</v>
      </c>
    </row>
    <row r="51" spans="1:10">
      <c r="A51" s="6">
        <v>36957</v>
      </c>
      <c r="B51">
        <v>27</v>
      </c>
      <c r="C51" t="s">
        <v>163</v>
      </c>
      <c r="D51">
        <v>7</v>
      </c>
      <c r="E51">
        <v>0.14699999999999999</v>
      </c>
      <c r="F51">
        <v>1.66</v>
      </c>
      <c r="G51" s="2">
        <f t="shared" si="0"/>
        <v>11.29251700680272</v>
      </c>
      <c r="H51" s="2">
        <f t="shared" si="1"/>
        <v>0.61906007920217321</v>
      </c>
      <c r="J51" s="2">
        <f t="shared" si="2"/>
        <v>0.73353954927087939</v>
      </c>
    </row>
    <row r="52" spans="1:10">
      <c r="A52" s="6">
        <v>36957</v>
      </c>
      <c r="B52">
        <v>27</v>
      </c>
      <c r="C52" t="s">
        <v>164</v>
      </c>
      <c r="D52">
        <v>7</v>
      </c>
      <c r="E52">
        <v>0.17499999999999999</v>
      </c>
      <c r="F52">
        <v>2.5390000000000001</v>
      </c>
      <c r="G52" s="2">
        <f t="shared" si="0"/>
        <v>14.508571428571431</v>
      </c>
      <c r="H52" s="2">
        <f t="shared" si="1"/>
        <v>0.79536540633688391</v>
      </c>
      <c r="J52" s="2">
        <f t="shared" si="2"/>
        <v>1.1219619973486523</v>
      </c>
    </row>
    <row r="53" spans="1:10">
      <c r="A53" s="6">
        <v>36957</v>
      </c>
      <c r="B53">
        <v>27</v>
      </c>
      <c r="C53" t="s">
        <v>165</v>
      </c>
      <c r="D53">
        <v>7</v>
      </c>
      <c r="E53">
        <v>0.125</v>
      </c>
      <c r="F53">
        <v>2.206</v>
      </c>
      <c r="G53" s="2">
        <f t="shared" si="0"/>
        <v>17.648</v>
      </c>
      <c r="H53" s="2">
        <f t="shared" si="1"/>
        <v>0.9674700751992249</v>
      </c>
      <c r="J53" s="2">
        <f t="shared" si="2"/>
        <v>0.97481219619973491</v>
      </c>
    </row>
    <row r="54" spans="1:10">
      <c r="A54" s="6">
        <v>36957</v>
      </c>
      <c r="B54">
        <v>27</v>
      </c>
      <c r="C54" t="s">
        <v>158</v>
      </c>
      <c r="D54">
        <v>7</v>
      </c>
      <c r="E54">
        <v>0.11799999999999999</v>
      </c>
      <c r="F54">
        <v>2.4180000000000001</v>
      </c>
      <c r="G54" s="2">
        <f t="shared" si="0"/>
        <v>20.491525423728817</v>
      </c>
      <c r="H54" s="2">
        <f t="shared" si="1"/>
        <v>1.1233532209112504</v>
      </c>
      <c r="J54" s="2">
        <f t="shared" si="2"/>
        <v>1.0684931506849316</v>
      </c>
    </row>
    <row r="55" spans="1:10">
      <c r="A55" s="6">
        <v>36957</v>
      </c>
      <c r="B55">
        <v>27</v>
      </c>
      <c r="C55" t="s">
        <v>159</v>
      </c>
      <c r="D55">
        <v>7</v>
      </c>
      <c r="E55">
        <v>0.129</v>
      </c>
      <c r="F55">
        <v>2.2629999999999999</v>
      </c>
      <c r="G55" s="2">
        <f t="shared" si="0"/>
        <v>17.542635658914726</v>
      </c>
      <c r="H55" s="2">
        <f t="shared" si="1"/>
        <v>0.96169396192899104</v>
      </c>
      <c r="J55" s="2">
        <f t="shared" si="2"/>
        <v>1</v>
      </c>
    </row>
    <row r="56" spans="1:10">
      <c r="A56" s="6">
        <v>36957</v>
      </c>
      <c r="B56">
        <v>27</v>
      </c>
      <c r="C56" t="s">
        <v>160</v>
      </c>
      <c r="D56">
        <v>7</v>
      </c>
      <c r="E56">
        <v>0.122</v>
      </c>
      <c r="F56">
        <v>2.6219999999999999</v>
      </c>
      <c r="G56" s="2">
        <f t="shared" si="0"/>
        <v>21.491803278688526</v>
      </c>
      <c r="H56" s="2">
        <f t="shared" si="1"/>
        <v>1.17818883353353</v>
      </c>
      <c r="J56" s="2">
        <f t="shared" si="2"/>
        <v>1.1586389748121961</v>
      </c>
    </row>
    <row r="57" spans="1:10">
      <c r="A57" s="6">
        <v>36957</v>
      </c>
      <c r="B57">
        <v>27</v>
      </c>
      <c r="C57" t="s">
        <v>161</v>
      </c>
      <c r="D57">
        <v>8</v>
      </c>
      <c r="E57">
        <v>0.14099999999999999</v>
      </c>
      <c r="F57">
        <v>2.4689999999999999</v>
      </c>
      <c r="G57" s="2">
        <f t="shared" si="0"/>
        <v>17.51063829787234</v>
      </c>
      <c r="H57" s="2">
        <f t="shared" si="1"/>
        <v>0.95993985442140639</v>
      </c>
      <c r="J57" s="2">
        <f t="shared" si="2"/>
        <v>1.0910296067167478</v>
      </c>
    </row>
    <row r="58" spans="1:10">
      <c r="A58" s="6">
        <v>36957</v>
      </c>
      <c r="B58">
        <v>27</v>
      </c>
      <c r="C58" t="s">
        <v>162</v>
      </c>
      <c r="D58">
        <v>8</v>
      </c>
      <c r="E58">
        <v>0.13400000000000001</v>
      </c>
      <c r="F58">
        <v>2.1640000000000001</v>
      </c>
      <c r="G58" s="2">
        <f t="shared" si="0"/>
        <v>16.149253731343283</v>
      </c>
      <c r="H58" s="2">
        <f t="shared" si="1"/>
        <v>0.88530823446702456</v>
      </c>
      <c r="J58" s="2">
        <f t="shared" si="2"/>
        <v>0.95625276182059227</v>
      </c>
    </row>
    <row r="59" spans="1:10">
      <c r="A59" s="6">
        <v>36957</v>
      </c>
      <c r="B59">
        <v>27</v>
      </c>
      <c r="C59" t="s">
        <v>163</v>
      </c>
      <c r="D59">
        <v>8</v>
      </c>
      <c r="E59">
        <v>0.13400000000000001</v>
      </c>
      <c r="F59">
        <v>2.379</v>
      </c>
      <c r="G59" s="2">
        <f t="shared" si="0"/>
        <v>17.753731343283579</v>
      </c>
      <c r="H59" s="2">
        <f t="shared" si="1"/>
        <v>0.97326630766961697</v>
      </c>
      <c r="J59" s="2">
        <f t="shared" si="2"/>
        <v>1.0512593901900134</v>
      </c>
    </row>
    <row r="60" spans="1:10">
      <c r="A60" s="6">
        <v>36957</v>
      </c>
      <c r="B60">
        <v>27</v>
      </c>
      <c r="C60" t="s">
        <v>164</v>
      </c>
      <c r="D60">
        <v>8</v>
      </c>
      <c r="E60">
        <v>0.125</v>
      </c>
      <c r="F60">
        <v>2.3010000000000002</v>
      </c>
      <c r="G60" s="2">
        <f t="shared" si="0"/>
        <v>18.408000000000001</v>
      </c>
      <c r="H60" s="2">
        <f t="shared" si="1"/>
        <v>1.0091335643850483</v>
      </c>
      <c r="J60" s="2">
        <f t="shared" si="2"/>
        <v>1.0167918692001769</v>
      </c>
    </row>
    <row r="61" spans="1:10">
      <c r="A61" s="6">
        <v>36957</v>
      </c>
      <c r="B61">
        <v>27</v>
      </c>
      <c r="C61" t="s">
        <v>165</v>
      </c>
      <c r="D61">
        <v>8</v>
      </c>
      <c r="E61">
        <v>0.152</v>
      </c>
      <c r="F61">
        <v>2.585</v>
      </c>
      <c r="G61" s="2">
        <f t="shared" si="0"/>
        <v>17.006578947368421</v>
      </c>
      <c r="H61" s="2">
        <f t="shared" si="1"/>
        <v>0.93230712902833646</v>
      </c>
      <c r="J61" s="2">
        <f t="shared" si="2"/>
        <v>1.1422889969067609</v>
      </c>
    </row>
    <row r="62" spans="1:10">
      <c r="A62" s="6">
        <v>36957</v>
      </c>
      <c r="B62">
        <v>27</v>
      </c>
      <c r="C62" t="s">
        <v>158</v>
      </c>
      <c r="D62">
        <v>8</v>
      </c>
      <c r="E62">
        <v>0.14000000000000001</v>
      </c>
      <c r="F62">
        <v>2.1320000000000001</v>
      </c>
      <c r="G62" s="2">
        <f t="shared" si="0"/>
        <v>15.228571428571428</v>
      </c>
      <c r="H62" s="2">
        <f t="shared" si="1"/>
        <v>0.83483608030240064</v>
      </c>
      <c r="J62" s="2">
        <f t="shared" si="2"/>
        <v>0.94211224038886443</v>
      </c>
    </row>
    <row r="63" spans="1:10">
      <c r="A63" s="6">
        <v>36957</v>
      </c>
      <c r="B63">
        <v>27</v>
      </c>
      <c r="C63" t="s">
        <v>159</v>
      </c>
      <c r="D63">
        <v>8</v>
      </c>
      <c r="E63">
        <v>0.125</v>
      </c>
      <c r="F63">
        <v>1.516</v>
      </c>
      <c r="G63" s="2">
        <f t="shared" si="0"/>
        <v>12.128</v>
      </c>
      <c r="H63" s="2">
        <f t="shared" si="1"/>
        <v>0.66486157479692876</v>
      </c>
      <c r="J63" s="2">
        <f t="shared" si="2"/>
        <v>0.66990720282810434</v>
      </c>
    </row>
    <row r="64" spans="1:10">
      <c r="A64" s="6">
        <v>36957</v>
      </c>
      <c r="B64">
        <v>27</v>
      </c>
      <c r="C64" t="s">
        <v>160</v>
      </c>
      <c r="D64">
        <v>8</v>
      </c>
      <c r="E64">
        <v>0.107</v>
      </c>
      <c r="F64">
        <v>2.3210000000000002</v>
      </c>
      <c r="G64" s="2">
        <f t="shared" si="0"/>
        <v>21.691588785046729</v>
      </c>
      <c r="H64" s="2">
        <f t="shared" si="1"/>
        <v>1.1891411510120027</v>
      </c>
      <c r="J64" s="2">
        <f t="shared" si="2"/>
        <v>1.0256296950950068</v>
      </c>
    </row>
    <row r="65" spans="1:10">
      <c r="A65" s="6">
        <v>36957</v>
      </c>
      <c r="B65">
        <v>27</v>
      </c>
      <c r="C65" t="s">
        <v>161</v>
      </c>
      <c r="D65">
        <v>9</v>
      </c>
      <c r="E65">
        <v>0.126</v>
      </c>
      <c r="F65">
        <v>2.2810000000000001</v>
      </c>
      <c r="G65" s="2">
        <f t="shared" ref="G65:G96" si="3">F65/E65</f>
        <v>18.103174603174605</v>
      </c>
      <c r="H65" s="2">
        <f t="shared" si="1"/>
        <v>0.99242292014268096</v>
      </c>
      <c r="J65" s="2">
        <f t="shared" si="2"/>
        <v>1.0079540433053469</v>
      </c>
    </row>
    <row r="66" spans="1:10">
      <c r="A66" s="6">
        <v>36957</v>
      </c>
      <c r="B66">
        <v>27</v>
      </c>
      <c r="C66" t="s">
        <v>162</v>
      </c>
      <c r="D66">
        <v>9</v>
      </c>
      <c r="E66">
        <v>0.13500000000000001</v>
      </c>
      <c r="F66">
        <v>2.12</v>
      </c>
      <c r="G66" s="2">
        <f t="shared" si="3"/>
        <v>15.703703703703704</v>
      </c>
      <c r="H66" s="2">
        <f t="shared" ref="H66:H96" si="4">G66/$G$98</f>
        <v>0.86088301241662335</v>
      </c>
      <c r="J66" s="2">
        <f t="shared" ref="J66:J96" si="5">F66/$F$98</f>
        <v>0.93680954485196655</v>
      </c>
    </row>
    <row r="67" spans="1:10">
      <c r="A67" s="6">
        <v>36957</v>
      </c>
      <c r="B67">
        <v>27</v>
      </c>
      <c r="C67" t="s">
        <v>163</v>
      </c>
      <c r="D67">
        <v>9</v>
      </c>
      <c r="E67">
        <v>0.14799999999999999</v>
      </c>
      <c r="F67">
        <v>2.5299999999999998</v>
      </c>
      <c r="G67" s="2">
        <f t="shared" si="3"/>
        <v>17.094594594594593</v>
      </c>
      <c r="H67" s="2">
        <f t="shared" si="4"/>
        <v>0.93713218029990331</v>
      </c>
      <c r="J67" s="2">
        <f t="shared" si="5"/>
        <v>1.1179849756959788</v>
      </c>
    </row>
    <row r="68" spans="1:10">
      <c r="A68" s="6">
        <v>36957</v>
      </c>
      <c r="B68">
        <v>27</v>
      </c>
      <c r="C68" t="s">
        <v>164</v>
      </c>
      <c r="D68">
        <v>9</v>
      </c>
      <c r="E68">
        <v>0.16</v>
      </c>
      <c r="F68">
        <v>2.3490000000000002</v>
      </c>
      <c r="G68" s="2">
        <f t="shared" si="3"/>
        <v>14.68125</v>
      </c>
      <c r="H68" s="2">
        <f t="shared" si="4"/>
        <v>0.8048317113281177</v>
      </c>
      <c r="J68" s="2">
        <f t="shared" si="5"/>
        <v>1.0380026513477685</v>
      </c>
    </row>
    <row r="69" spans="1:10">
      <c r="A69" s="6">
        <v>36957</v>
      </c>
      <c r="B69">
        <v>27</v>
      </c>
      <c r="C69" t="s">
        <v>165</v>
      </c>
      <c r="D69">
        <v>9</v>
      </c>
      <c r="E69">
        <v>0.152</v>
      </c>
      <c r="F69">
        <v>2.306</v>
      </c>
      <c r="G69" s="2">
        <f t="shared" si="3"/>
        <v>15.171052631578949</v>
      </c>
      <c r="H69" s="2">
        <f t="shared" si="4"/>
        <v>0.83168287796493001</v>
      </c>
      <c r="J69" s="2">
        <f t="shared" si="5"/>
        <v>1.0190013256738844</v>
      </c>
    </row>
    <row r="70" spans="1:10">
      <c r="A70" s="6">
        <v>36957</v>
      </c>
      <c r="B70">
        <v>27</v>
      </c>
      <c r="C70" t="s">
        <v>158</v>
      </c>
      <c r="D70">
        <v>9</v>
      </c>
      <c r="E70">
        <v>0.14399999999999999</v>
      </c>
      <c r="F70">
        <v>2.2130000000000001</v>
      </c>
      <c r="G70" s="2">
        <f t="shared" si="3"/>
        <v>15.368055555555557</v>
      </c>
      <c r="H70" s="2">
        <f t="shared" si="4"/>
        <v>0.84248265321844973</v>
      </c>
      <c r="J70" s="2">
        <f t="shared" si="5"/>
        <v>0.97790543526292539</v>
      </c>
    </row>
    <row r="71" spans="1:10">
      <c r="A71" s="6">
        <v>36957</v>
      </c>
      <c r="B71">
        <v>27</v>
      </c>
      <c r="C71" t="s">
        <v>159</v>
      </c>
      <c r="D71">
        <v>9</v>
      </c>
      <c r="E71">
        <v>0.14799999999999999</v>
      </c>
      <c r="F71">
        <v>2.2629999999999999</v>
      </c>
      <c r="G71" s="2">
        <f t="shared" si="3"/>
        <v>15.29054054054054</v>
      </c>
      <c r="H71" s="2">
        <f t="shared" si="4"/>
        <v>0.83823325060026932</v>
      </c>
      <c r="J71" s="2">
        <f t="shared" si="5"/>
        <v>1</v>
      </c>
    </row>
    <row r="72" spans="1:10">
      <c r="A72" s="6">
        <v>36957</v>
      </c>
      <c r="B72">
        <v>27</v>
      </c>
      <c r="C72" t="s">
        <v>160</v>
      </c>
      <c r="D72">
        <v>9</v>
      </c>
      <c r="E72">
        <v>0.13100000000000001</v>
      </c>
      <c r="F72">
        <v>2.46</v>
      </c>
      <c r="G72" s="2">
        <f t="shared" si="3"/>
        <v>18.778625954198471</v>
      </c>
      <c r="H72" s="2">
        <f t="shared" si="4"/>
        <v>1.0294514202202238</v>
      </c>
      <c r="J72" s="2">
        <f t="shared" si="5"/>
        <v>1.0870525850640742</v>
      </c>
    </row>
    <row r="73" spans="1:10">
      <c r="A73" s="6">
        <v>36957</v>
      </c>
      <c r="B73">
        <v>27</v>
      </c>
      <c r="C73" t="s">
        <v>161</v>
      </c>
      <c r="D73">
        <v>10</v>
      </c>
      <c r="E73">
        <v>0.157</v>
      </c>
      <c r="F73">
        <v>2.0499999999999998</v>
      </c>
      <c r="G73" s="2">
        <f t="shared" si="3"/>
        <v>13.057324840764331</v>
      </c>
      <c r="H73" s="2">
        <f t="shared" si="4"/>
        <v>0.7158075161828521</v>
      </c>
      <c r="J73" s="2">
        <f t="shared" si="5"/>
        <v>0.90587715422006188</v>
      </c>
    </row>
    <row r="74" spans="1:10">
      <c r="A74" s="6">
        <v>36957</v>
      </c>
      <c r="B74">
        <v>27</v>
      </c>
      <c r="C74" t="s">
        <v>162</v>
      </c>
      <c r="D74">
        <v>10</v>
      </c>
      <c r="E74">
        <v>0.14299999999999999</v>
      </c>
      <c r="F74">
        <v>1.766</v>
      </c>
      <c r="G74" s="2">
        <f t="shared" si="3"/>
        <v>12.34965034965035</v>
      </c>
      <c r="H74" s="2">
        <f t="shared" si="4"/>
        <v>0.67701253130441741</v>
      </c>
      <c r="J74" s="2">
        <f t="shared" si="5"/>
        <v>0.78038002651347771</v>
      </c>
    </row>
    <row r="75" spans="1:10">
      <c r="A75" s="6">
        <v>36957</v>
      </c>
      <c r="B75">
        <v>27</v>
      </c>
      <c r="C75" t="s">
        <v>163</v>
      </c>
      <c r="D75">
        <v>10</v>
      </c>
      <c r="E75">
        <v>0.14799999999999999</v>
      </c>
      <c r="F75">
        <v>1.996</v>
      </c>
      <c r="G75" s="2">
        <f t="shared" si="3"/>
        <v>13.486486486486488</v>
      </c>
      <c r="H75" s="2">
        <f t="shared" si="4"/>
        <v>0.73933432090063533</v>
      </c>
      <c r="J75" s="2">
        <f t="shared" si="5"/>
        <v>0.88201502430402123</v>
      </c>
    </row>
    <row r="76" spans="1:10">
      <c r="A76" s="6">
        <v>36957</v>
      </c>
      <c r="B76">
        <v>27</v>
      </c>
      <c r="C76" t="s">
        <v>164</v>
      </c>
      <c r="D76">
        <v>10</v>
      </c>
      <c r="E76">
        <v>8.7999999999999995E-2</v>
      </c>
      <c r="F76">
        <v>1.655</v>
      </c>
      <c r="G76" s="2">
        <f t="shared" si="3"/>
        <v>18.806818181818183</v>
      </c>
      <c r="H76" s="2">
        <f t="shared" si="4"/>
        <v>1.0309969288656951</v>
      </c>
      <c r="J76" s="2">
        <f t="shared" si="5"/>
        <v>0.73133009279717198</v>
      </c>
    </row>
    <row r="77" spans="1:10">
      <c r="A77" s="6">
        <v>36957</v>
      </c>
      <c r="B77">
        <v>27</v>
      </c>
      <c r="C77" t="s">
        <v>165</v>
      </c>
      <c r="D77">
        <v>10</v>
      </c>
      <c r="E77">
        <v>0.153</v>
      </c>
      <c r="F77">
        <v>2.4390000000000001</v>
      </c>
      <c r="G77" s="2">
        <f t="shared" si="3"/>
        <v>15.941176470588236</v>
      </c>
      <c r="H77" s="2">
        <f t="shared" si="4"/>
        <v>0.87390135985744077</v>
      </c>
      <c r="J77" s="2">
        <f t="shared" si="5"/>
        <v>1.0777728678745029</v>
      </c>
    </row>
    <row r="78" spans="1:10">
      <c r="A78" s="6">
        <v>36957</v>
      </c>
      <c r="B78">
        <v>27</v>
      </c>
      <c r="C78" t="s">
        <v>158</v>
      </c>
      <c r="D78">
        <v>10</v>
      </c>
      <c r="E78">
        <v>0.13700000000000001</v>
      </c>
      <c r="F78">
        <v>1.83</v>
      </c>
      <c r="G78" s="2">
        <f t="shared" si="3"/>
        <v>13.357664233576642</v>
      </c>
      <c r="H78" s="2">
        <f t="shared" si="4"/>
        <v>0.7322722359782633</v>
      </c>
      <c r="J78" s="2">
        <f t="shared" si="5"/>
        <v>0.80866106937693338</v>
      </c>
    </row>
    <row r="79" spans="1:10">
      <c r="A79" s="6">
        <v>36957</v>
      </c>
      <c r="B79">
        <v>27</v>
      </c>
      <c r="C79" t="s">
        <v>159</v>
      </c>
      <c r="D79">
        <v>10</v>
      </c>
      <c r="E79">
        <v>0.14399999999999999</v>
      </c>
      <c r="F79">
        <v>1.9350000000000001</v>
      </c>
      <c r="G79" s="2">
        <f t="shared" si="3"/>
        <v>13.437500000000002</v>
      </c>
      <c r="H79" s="2">
        <f t="shared" si="4"/>
        <v>0.73664886307171273</v>
      </c>
      <c r="J79" s="2">
        <f t="shared" si="5"/>
        <v>0.85505965532479011</v>
      </c>
    </row>
    <row r="80" spans="1:10">
      <c r="A80" s="6">
        <v>36957</v>
      </c>
      <c r="B80">
        <v>27</v>
      </c>
      <c r="C80" t="s">
        <v>160</v>
      </c>
      <c r="D80">
        <v>10</v>
      </c>
      <c r="E80">
        <v>0.14499999999999999</v>
      </c>
      <c r="F80">
        <v>2.2650000000000001</v>
      </c>
      <c r="G80" s="2">
        <f t="shared" si="3"/>
        <v>15.620689655172416</v>
      </c>
      <c r="H80" s="2">
        <f t="shared" si="4"/>
        <v>0.85633215068865665</v>
      </c>
      <c r="J80" s="2">
        <f t="shared" si="5"/>
        <v>1.0008837825894832</v>
      </c>
    </row>
    <row r="81" spans="1:10">
      <c r="A81" s="6">
        <v>36957</v>
      </c>
      <c r="B81">
        <v>27</v>
      </c>
      <c r="C81" t="s">
        <v>161</v>
      </c>
      <c r="D81">
        <v>11</v>
      </c>
      <c r="E81">
        <v>0.16800000000000001</v>
      </c>
      <c r="F81">
        <v>2.351</v>
      </c>
      <c r="G81" s="2">
        <f t="shared" si="3"/>
        <v>13.994047619047619</v>
      </c>
      <c r="H81" s="2">
        <f t="shared" si="4"/>
        <v>0.76715901531853659</v>
      </c>
      <c r="J81" s="2">
        <f t="shared" si="5"/>
        <v>1.0388864339372514</v>
      </c>
    </row>
    <row r="82" spans="1:10">
      <c r="A82" s="6">
        <v>36957</v>
      </c>
      <c r="B82">
        <v>27</v>
      </c>
      <c r="C82" t="s">
        <v>162</v>
      </c>
      <c r="D82">
        <v>11</v>
      </c>
      <c r="E82">
        <v>0.159</v>
      </c>
      <c r="F82">
        <v>1.988</v>
      </c>
      <c r="G82" s="2">
        <f t="shared" si="3"/>
        <v>12.50314465408805</v>
      </c>
      <c r="H82" s="2">
        <f t="shared" si="4"/>
        <v>0.6854271474794511</v>
      </c>
      <c r="J82" s="2">
        <f t="shared" si="5"/>
        <v>0.87847989394608927</v>
      </c>
    </row>
    <row r="83" spans="1:10">
      <c r="A83" s="6">
        <v>36957</v>
      </c>
      <c r="B83">
        <v>27</v>
      </c>
      <c r="C83" t="s">
        <v>163</v>
      </c>
      <c r="D83">
        <v>11</v>
      </c>
      <c r="E83">
        <v>0.17</v>
      </c>
      <c r="F83">
        <v>2.3069999999999999</v>
      </c>
      <c r="G83" s="2">
        <f t="shared" si="3"/>
        <v>13.570588235294116</v>
      </c>
      <c r="H83" s="2">
        <f t="shared" si="4"/>
        <v>0.74394481077162933</v>
      </c>
      <c r="J83" s="2">
        <f t="shared" si="5"/>
        <v>1.0194432169686258</v>
      </c>
    </row>
    <row r="84" spans="1:10">
      <c r="A84" s="6">
        <v>36957</v>
      </c>
      <c r="B84">
        <v>27</v>
      </c>
      <c r="C84" t="s">
        <v>164</v>
      </c>
      <c r="D84">
        <v>11</v>
      </c>
      <c r="E84">
        <v>0.17299999999999999</v>
      </c>
      <c r="F84">
        <v>2.1989999999999998</v>
      </c>
      <c r="G84" s="2">
        <f t="shared" si="3"/>
        <v>12.710982658959537</v>
      </c>
      <c r="H84" s="2">
        <f t="shared" si="4"/>
        <v>0.69682090599045932</v>
      </c>
      <c r="J84" s="2">
        <f t="shared" si="5"/>
        <v>0.97171895713654444</v>
      </c>
    </row>
    <row r="85" spans="1:10">
      <c r="A85" s="6">
        <v>36957</v>
      </c>
      <c r="B85">
        <v>27</v>
      </c>
      <c r="C85" t="s">
        <v>165</v>
      </c>
      <c r="D85">
        <v>11</v>
      </c>
      <c r="E85">
        <v>0.16700000000000001</v>
      </c>
      <c r="F85">
        <v>2.2839999999999998</v>
      </c>
      <c r="G85" s="2">
        <f t="shared" si="3"/>
        <v>13.676646706586824</v>
      </c>
      <c r="H85" s="2">
        <f t="shared" si="4"/>
        <v>0.74975897652395662</v>
      </c>
      <c r="J85" s="2">
        <f t="shared" si="5"/>
        <v>1.0092797171895713</v>
      </c>
    </row>
    <row r="86" spans="1:10">
      <c r="A86" s="6">
        <v>36957</v>
      </c>
      <c r="B86">
        <v>27</v>
      </c>
      <c r="C86" t="s">
        <v>158</v>
      </c>
      <c r="D86">
        <v>11</v>
      </c>
      <c r="E86">
        <v>0.16600000000000001</v>
      </c>
      <c r="F86">
        <v>2.363</v>
      </c>
      <c r="G86" s="2">
        <f t="shared" si="3"/>
        <v>14.234939759036143</v>
      </c>
      <c r="H86" s="2">
        <f t="shared" si="4"/>
        <v>0.78036481409401259</v>
      </c>
      <c r="J86" s="2">
        <f t="shared" si="5"/>
        <v>1.0441891294741494</v>
      </c>
    </row>
    <row r="87" spans="1:10">
      <c r="A87" s="6">
        <v>36957</v>
      </c>
      <c r="B87">
        <v>27</v>
      </c>
      <c r="C87" t="s">
        <v>159</v>
      </c>
      <c r="D87">
        <v>11</v>
      </c>
      <c r="E87">
        <v>0.16200000000000001</v>
      </c>
      <c r="F87">
        <v>2.3410000000000002</v>
      </c>
      <c r="G87" s="2">
        <f t="shared" si="3"/>
        <v>14.450617283950619</v>
      </c>
      <c r="H87" s="2">
        <f t="shared" si="4"/>
        <v>0.79218833807677491</v>
      </c>
      <c r="J87" s="2">
        <f t="shared" si="5"/>
        <v>1.0344675209898366</v>
      </c>
    </row>
    <row r="88" spans="1:10">
      <c r="A88" s="6">
        <v>36957</v>
      </c>
      <c r="B88">
        <v>27</v>
      </c>
      <c r="C88" t="s">
        <v>160</v>
      </c>
      <c r="D88">
        <v>11</v>
      </c>
      <c r="E88">
        <v>0.16200000000000001</v>
      </c>
      <c r="F88">
        <v>1.8240000000000001</v>
      </c>
      <c r="G88" s="2">
        <f t="shared" si="3"/>
        <v>11.25925925925926</v>
      </c>
      <c r="H88" s="2">
        <f t="shared" si="4"/>
        <v>0.617236876827013</v>
      </c>
      <c r="J88" s="2">
        <f t="shared" si="5"/>
        <v>0.80600972160848439</v>
      </c>
    </row>
    <row r="89" spans="1:10">
      <c r="A89" s="6">
        <v>36957</v>
      </c>
      <c r="B89">
        <v>27</v>
      </c>
      <c r="C89" t="s">
        <v>161</v>
      </c>
      <c r="D89">
        <v>12</v>
      </c>
      <c r="E89">
        <v>0.156</v>
      </c>
      <c r="F89">
        <v>1.6950000000000001</v>
      </c>
      <c r="G89" s="2">
        <f t="shared" si="3"/>
        <v>10.865384615384615</v>
      </c>
      <c r="H89" s="2">
        <f t="shared" si="4"/>
        <v>0.59564451897748494</v>
      </c>
      <c r="J89" s="2">
        <f t="shared" si="5"/>
        <v>0.74900574458683167</v>
      </c>
    </row>
    <row r="90" spans="1:10">
      <c r="A90" s="6">
        <v>36957</v>
      </c>
      <c r="B90">
        <v>27</v>
      </c>
      <c r="C90" t="s">
        <v>162</v>
      </c>
      <c r="D90">
        <v>12</v>
      </c>
      <c r="E90">
        <v>0.14499999999999999</v>
      </c>
      <c r="F90">
        <v>2.1059999999999999</v>
      </c>
      <c r="G90" s="2">
        <f t="shared" si="3"/>
        <v>14.524137931034483</v>
      </c>
      <c r="H90" s="2">
        <f t="shared" si="4"/>
        <v>0.79621876792508195</v>
      </c>
      <c r="J90" s="2">
        <f t="shared" si="5"/>
        <v>0.93062306672558548</v>
      </c>
    </row>
    <row r="91" spans="1:10">
      <c r="A91" s="6">
        <v>36957</v>
      </c>
      <c r="B91">
        <v>27</v>
      </c>
      <c r="C91" t="s">
        <v>163</v>
      </c>
      <c r="D91">
        <v>12</v>
      </c>
      <c r="E91">
        <v>0.11</v>
      </c>
      <c r="F91">
        <v>1.5149999999999999</v>
      </c>
      <c r="G91" s="2">
        <f t="shared" si="3"/>
        <v>13.772727272727272</v>
      </c>
      <c r="H91" s="2">
        <f t="shared" si="4"/>
        <v>0.75502614971916759</v>
      </c>
      <c r="J91" s="2">
        <f t="shared" si="5"/>
        <v>0.66946531153336275</v>
      </c>
    </row>
    <row r="92" spans="1:10">
      <c r="A92" s="6">
        <v>36957</v>
      </c>
      <c r="B92">
        <v>27</v>
      </c>
      <c r="C92" t="s">
        <v>164</v>
      </c>
      <c r="D92">
        <v>12</v>
      </c>
      <c r="E92">
        <v>0.17799999999999999</v>
      </c>
      <c r="F92">
        <v>2.625</v>
      </c>
      <c r="G92" s="2">
        <f t="shared" si="3"/>
        <v>14.747191011235955</v>
      </c>
      <c r="H92" s="2">
        <f t="shared" si="4"/>
        <v>0.80844662265513278</v>
      </c>
      <c r="J92" s="2">
        <f t="shared" si="5"/>
        <v>1.1599646486964208</v>
      </c>
    </row>
    <row r="93" spans="1:10">
      <c r="A93" s="6">
        <v>36957</v>
      </c>
      <c r="B93">
        <v>27</v>
      </c>
      <c r="C93" t="s">
        <v>165</v>
      </c>
      <c r="D93">
        <v>12</v>
      </c>
      <c r="E93">
        <v>0.20699999999999999</v>
      </c>
      <c r="F93">
        <v>2.137</v>
      </c>
      <c r="G93" s="2">
        <f t="shared" si="3"/>
        <v>10.323671497584542</v>
      </c>
      <c r="H93" s="2">
        <f t="shared" si="4"/>
        <v>0.5659475997336928</v>
      </c>
      <c r="J93" s="2">
        <f t="shared" si="5"/>
        <v>0.94432169686257184</v>
      </c>
    </row>
    <row r="94" spans="1:10">
      <c r="A94" s="6">
        <v>36957</v>
      </c>
      <c r="B94">
        <v>27</v>
      </c>
      <c r="C94" t="s">
        <v>158</v>
      </c>
      <c r="D94">
        <v>12</v>
      </c>
      <c r="E94">
        <v>0.156</v>
      </c>
      <c r="F94">
        <v>2.5510000000000002</v>
      </c>
      <c r="G94" s="2">
        <f t="shared" si="3"/>
        <v>16.352564102564102</v>
      </c>
      <c r="H94" s="2">
        <f t="shared" si="4"/>
        <v>0.89645378637850393</v>
      </c>
      <c r="J94" s="2">
        <f t="shared" si="5"/>
        <v>1.1272646928855503</v>
      </c>
    </row>
    <row r="95" spans="1:10">
      <c r="A95" s="6">
        <v>36957</v>
      </c>
      <c r="B95">
        <v>27</v>
      </c>
      <c r="C95" t="s">
        <v>159</v>
      </c>
      <c r="D95">
        <v>12</v>
      </c>
      <c r="E95">
        <v>0.159</v>
      </c>
      <c r="F95">
        <v>2.2269999999999999</v>
      </c>
      <c r="G95" s="2">
        <f t="shared" si="3"/>
        <v>14.0062893081761</v>
      </c>
      <c r="H95" s="2">
        <f t="shared" si="4"/>
        <v>0.76783010937461649</v>
      </c>
      <c r="J95" s="2">
        <f t="shared" si="5"/>
        <v>0.98409191338930624</v>
      </c>
    </row>
    <row r="96" spans="1:10">
      <c r="A96" s="6">
        <v>36957</v>
      </c>
      <c r="B96">
        <v>27</v>
      </c>
      <c r="C96" t="s">
        <v>160</v>
      </c>
      <c r="D96">
        <v>12</v>
      </c>
      <c r="E96">
        <v>0.19900000000000001</v>
      </c>
      <c r="F96">
        <v>2.4319999999999999</v>
      </c>
      <c r="G96" s="2">
        <f t="shared" si="3"/>
        <v>12.221105527638191</v>
      </c>
      <c r="H96" s="2">
        <f t="shared" si="4"/>
        <v>0.66996565524942109</v>
      </c>
      <c r="J96" s="2">
        <f t="shared" si="5"/>
        <v>1.0746796288113125</v>
      </c>
    </row>
    <row r="98" spans="6:10">
      <c r="F98" s="2">
        <f>MEDIAN(F1:F96)</f>
        <v>2.2629999999999999</v>
      </c>
      <c r="G98" s="2">
        <f>MEDIAN(G1:G96)</f>
        <v>18.241391080097088</v>
      </c>
      <c r="H98" s="2">
        <f>MEDIAN(H1:H96)</f>
        <v>1</v>
      </c>
      <c r="J98" s="2">
        <f>MEDIAN(J1:J96)</f>
        <v>1</v>
      </c>
    </row>
    <row r="99" spans="6:10">
      <c r="F99" s="2">
        <f>AVERAGE(F1:F96)</f>
        <v>2.2491145833333328</v>
      </c>
      <c r="G99" s="2">
        <f>AVERAGE(G1:G96)</f>
        <v>19.438208341245446</v>
      </c>
      <c r="H99" s="2">
        <f>AVERAGE(H1:H96)</f>
        <v>1.0656099776542909</v>
      </c>
      <c r="J99" s="2">
        <f>AVERAGE(J1:J96)</f>
        <v>0.99386415525114191</v>
      </c>
    </row>
  </sheetData>
  <phoneticPr fontId="1"/>
  <conditionalFormatting sqref="H100:H65536 H1:H97">
    <cfRule type="cellIs" dxfId="9" priority="0" stopIfTrue="1" operator="lessThanOrEqual">
      <formula>0.6</formula>
    </cfRule>
    <cfRule type="cellIs" dxfId="8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72" workbookViewId="0">
      <selection activeCell="D25" sqref="D25"/>
    </sheetView>
  </sheetViews>
  <sheetFormatPr baseColWidth="10" defaultRowHeight="13"/>
  <cols>
    <col min="1" max="16384" width="10.7109375" style="2"/>
  </cols>
  <sheetData>
    <row r="1" spans="1:10">
      <c r="A1" s="6">
        <v>37202</v>
      </c>
      <c r="B1">
        <v>27</v>
      </c>
      <c r="C1" t="s">
        <v>161</v>
      </c>
      <c r="D1">
        <v>1</v>
      </c>
      <c r="E1">
        <v>7.8E-2</v>
      </c>
      <c r="F1">
        <v>0.371</v>
      </c>
      <c r="G1" s="2">
        <f t="shared" ref="G1:G32" si="0">F1/E1</f>
        <v>4.7564102564102564</v>
      </c>
      <c r="H1" s="2">
        <f t="shared" ref="H1:H32" si="1">G1/$G$98</f>
        <v>1.298361567385395</v>
      </c>
      <c r="J1" s="2">
        <f t="shared" ref="J1:J32" si="2">F1/$F$98</f>
        <v>1.4106463878326996</v>
      </c>
    </row>
    <row r="2" spans="1:10">
      <c r="A2" s="6">
        <v>37202</v>
      </c>
      <c r="B2">
        <v>27</v>
      </c>
      <c r="C2" t="s">
        <v>162</v>
      </c>
      <c r="D2">
        <v>1</v>
      </c>
      <c r="E2">
        <v>7.8E-2</v>
      </c>
      <c r="F2">
        <v>0.311</v>
      </c>
      <c r="G2" s="2">
        <f t="shared" si="0"/>
        <v>3.9871794871794872</v>
      </c>
      <c r="H2" s="2">
        <f t="shared" si="1"/>
        <v>1.0883839554093204</v>
      </c>
      <c r="J2" s="2">
        <f t="shared" si="2"/>
        <v>1.1825095057034221</v>
      </c>
    </row>
    <row r="3" spans="1:10">
      <c r="A3" s="6">
        <v>37202</v>
      </c>
      <c r="B3">
        <v>27</v>
      </c>
      <c r="C3" t="s">
        <v>163</v>
      </c>
      <c r="D3">
        <v>1</v>
      </c>
      <c r="E3">
        <v>6.3E-2</v>
      </c>
      <c r="F3">
        <v>0.26200000000000001</v>
      </c>
      <c r="G3" s="2">
        <f t="shared" si="0"/>
        <v>4.1587301587301591</v>
      </c>
      <c r="H3" s="2">
        <f t="shared" si="1"/>
        <v>1.1352122958579529</v>
      </c>
      <c r="J3" s="2">
        <f t="shared" si="2"/>
        <v>0.99619771863117867</v>
      </c>
    </row>
    <row r="4" spans="1:10">
      <c r="A4" s="6">
        <v>37202</v>
      </c>
      <c r="B4">
        <v>27</v>
      </c>
      <c r="C4" t="s">
        <v>164</v>
      </c>
      <c r="D4">
        <v>1</v>
      </c>
      <c r="E4">
        <v>7.2999999999999995E-2</v>
      </c>
      <c r="F4">
        <v>0.26800000000000002</v>
      </c>
      <c r="G4" s="2">
        <f t="shared" si="0"/>
        <v>3.6712328767123292</v>
      </c>
      <c r="H4" s="2">
        <f t="shared" si="1"/>
        <v>1.0021397261981428</v>
      </c>
      <c r="J4" s="2">
        <f t="shared" si="2"/>
        <v>1.0190114068441065</v>
      </c>
    </row>
    <row r="5" spans="1:10">
      <c r="A5" s="6">
        <v>37202</v>
      </c>
      <c r="B5">
        <v>27</v>
      </c>
      <c r="C5" t="s">
        <v>165</v>
      </c>
      <c r="D5">
        <v>1</v>
      </c>
      <c r="E5">
        <v>0.08</v>
      </c>
      <c r="F5">
        <v>0.219</v>
      </c>
      <c r="G5" s="2">
        <f t="shared" si="0"/>
        <v>2.7374999999999998</v>
      </c>
      <c r="H5" s="2">
        <f t="shared" si="1"/>
        <v>0.74725782661985574</v>
      </c>
      <c r="J5" s="2">
        <f t="shared" si="2"/>
        <v>0.83269961977186313</v>
      </c>
    </row>
    <row r="6" spans="1:10">
      <c r="A6" s="6">
        <v>37202</v>
      </c>
      <c r="B6">
        <v>27</v>
      </c>
      <c r="C6" t="s">
        <v>158</v>
      </c>
      <c r="D6">
        <v>1</v>
      </c>
      <c r="E6">
        <v>7.0000000000000007E-2</v>
      </c>
      <c r="F6">
        <v>0.20899999999999999</v>
      </c>
      <c r="G6" s="2">
        <f t="shared" si="0"/>
        <v>2.9857142857142853</v>
      </c>
      <c r="H6" s="2">
        <f t="shared" si="1"/>
        <v>0.81501310248427827</v>
      </c>
      <c r="J6" s="2">
        <f t="shared" si="2"/>
        <v>0.7946768060836501</v>
      </c>
    </row>
    <row r="7" spans="1:10">
      <c r="A7" s="6">
        <v>37202</v>
      </c>
      <c r="B7">
        <v>27</v>
      </c>
      <c r="C7" t="s">
        <v>159</v>
      </c>
      <c r="D7">
        <v>1</v>
      </c>
      <c r="E7">
        <v>7.4999999999999997E-2</v>
      </c>
      <c r="F7">
        <v>0.252</v>
      </c>
      <c r="G7" s="2">
        <f t="shared" si="0"/>
        <v>3.3600000000000003</v>
      </c>
      <c r="H7" s="2">
        <f t="shared" si="1"/>
        <v>0.91718220911149428</v>
      </c>
      <c r="J7" s="2">
        <f t="shared" si="2"/>
        <v>0.95817490494296575</v>
      </c>
    </row>
    <row r="8" spans="1:10">
      <c r="A8" s="6">
        <v>37202</v>
      </c>
      <c r="B8">
        <v>27</v>
      </c>
      <c r="C8" t="s">
        <v>160</v>
      </c>
      <c r="D8">
        <v>1</v>
      </c>
      <c r="E8">
        <v>7.0000000000000007E-2</v>
      </c>
      <c r="F8">
        <v>0.502</v>
      </c>
      <c r="G8" s="2">
        <f t="shared" si="0"/>
        <v>7.1714285714285708</v>
      </c>
      <c r="H8" s="2">
        <f t="shared" si="1"/>
        <v>1.9575912796512331</v>
      </c>
      <c r="J8" s="2">
        <f t="shared" si="2"/>
        <v>1.9087452471482889</v>
      </c>
    </row>
    <row r="9" spans="1:10">
      <c r="A9" s="6">
        <v>37202</v>
      </c>
      <c r="B9">
        <v>27</v>
      </c>
      <c r="C9" t="s">
        <v>161</v>
      </c>
      <c r="D9">
        <v>2</v>
      </c>
      <c r="E9">
        <v>7.3999999999999996E-2</v>
      </c>
      <c r="F9">
        <v>0.34699999999999998</v>
      </c>
      <c r="G9" s="2">
        <f t="shared" si="0"/>
        <v>4.6891891891891895</v>
      </c>
      <c r="H9" s="2">
        <f t="shared" si="1"/>
        <v>1.2800121724649633</v>
      </c>
      <c r="J9" s="2">
        <f t="shared" si="2"/>
        <v>1.3193916349809884</v>
      </c>
    </row>
    <row r="10" spans="1:10">
      <c r="A10" s="6">
        <v>37202</v>
      </c>
      <c r="B10">
        <v>27</v>
      </c>
      <c r="C10" t="s">
        <v>162</v>
      </c>
      <c r="D10">
        <v>2</v>
      </c>
      <c r="E10">
        <v>7.4999999999999997E-2</v>
      </c>
      <c r="F10">
        <v>0.27700000000000002</v>
      </c>
      <c r="G10" s="2">
        <f t="shared" si="0"/>
        <v>3.6933333333333338</v>
      </c>
      <c r="H10" s="2">
        <f t="shared" si="1"/>
        <v>1.0081725076344601</v>
      </c>
      <c r="J10" s="2">
        <f t="shared" si="2"/>
        <v>1.0532319391634981</v>
      </c>
    </row>
    <row r="11" spans="1:10">
      <c r="A11" s="6">
        <v>37202</v>
      </c>
      <c r="B11">
        <v>27</v>
      </c>
      <c r="C11" t="s">
        <v>163</v>
      </c>
      <c r="D11">
        <v>2</v>
      </c>
      <c r="E11">
        <v>7.2999999999999995E-2</v>
      </c>
      <c r="F11">
        <v>0.31900000000000001</v>
      </c>
      <c r="G11" s="2">
        <f t="shared" si="0"/>
        <v>4.3698630136986303</v>
      </c>
      <c r="H11" s="2">
        <f t="shared" si="1"/>
        <v>1.1928454203627146</v>
      </c>
      <c r="J11" s="2">
        <f t="shared" si="2"/>
        <v>1.2129277566539924</v>
      </c>
    </row>
    <row r="12" spans="1:10">
      <c r="A12" s="6">
        <v>37202</v>
      </c>
      <c r="B12">
        <v>27</v>
      </c>
      <c r="C12" t="s">
        <v>164</v>
      </c>
      <c r="D12">
        <v>2</v>
      </c>
      <c r="E12">
        <v>7.2999999999999995E-2</v>
      </c>
      <c r="F12">
        <v>0.312</v>
      </c>
      <c r="G12" s="2">
        <f t="shared" si="0"/>
        <v>4.2739726027397262</v>
      </c>
      <c r="H12" s="2">
        <f t="shared" si="1"/>
        <v>1.1666701290067931</v>
      </c>
      <c r="J12" s="2">
        <f t="shared" si="2"/>
        <v>1.1863117870722433</v>
      </c>
    </row>
    <row r="13" spans="1:10">
      <c r="A13" s="6">
        <v>37202</v>
      </c>
      <c r="B13">
        <v>27</v>
      </c>
      <c r="C13" t="s">
        <v>165</v>
      </c>
      <c r="D13">
        <v>2</v>
      </c>
      <c r="E13">
        <v>0.09</v>
      </c>
      <c r="F13">
        <v>0.32900000000000001</v>
      </c>
      <c r="G13" s="2">
        <f t="shared" si="0"/>
        <v>3.6555555555555559</v>
      </c>
      <c r="H13" s="2">
        <f t="shared" si="1"/>
        <v>0.99786027380185716</v>
      </c>
      <c r="J13" s="2">
        <f t="shared" si="2"/>
        <v>1.2509505703422052</v>
      </c>
    </row>
    <row r="14" spans="1:10">
      <c r="A14" s="6">
        <v>37202</v>
      </c>
      <c r="B14">
        <v>27</v>
      </c>
      <c r="C14" t="s">
        <v>158</v>
      </c>
      <c r="D14">
        <v>2</v>
      </c>
      <c r="E14">
        <v>7.0999999999999994E-2</v>
      </c>
      <c r="F14">
        <v>0.22900000000000001</v>
      </c>
      <c r="G14" s="2">
        <f t="shared" si="0"/>
        <v>3.2253521126760569</v>
      </c>
      <c r="H14" s="2">
        <f t="shared" si="1"/>
        <v>0.8804272547222175</v>
      </c>
      <c r="J14" s="2">
        <f t="shared" si="2"/>
        <v>0.87072243346007605</v>
      </c>
    </row>
    <row r="15" spans="1:10">
      <c r="A15" s="6">
        <v>37202</v>
      </c>
      <c r="B15">
        <v>27</v>
      </c>
      <c r="C15" t="s">
        <v>159</v>
      </c>
      <c r="D15">
        <v>2</v>
      </c>
      <c r="E15">
        <v>7.2999999999999995E-2</v>
      </c>
      <c r="F15">
        <v>0.156</v>
      </c>
      <c r="G15" s="2">
        <f t="shared" si="0"/>
        <v>2.1369863013698631</v>
      </c>
      <c r="H15" s="2">
        <f t="shared" si="1"/>
        <v>0.58333506450339656</v>
      </c>
      <c r="J15" s="2">
        <f t="shared" si="2"/>
        <v>0.59315589353612164</v>
      </c>
    </row>
    <row r="16" spans="1:10">
      <c r="A16" s="6">
        <v>37202</v>
      </c>
      <c r="B16">
        <v>27</v>
      </c>
      <c r="C16" t="s">
        <v>160</v>
      </c>
      <c r="D16">
        <v>2</v>
      </c>
      <c r="E16">
        <v>7.2999999999999995E-2</v>
      </c>
      <c r="F16">
        <v>0.185</v>
      </c>
      <c r="G16" s="2">
        <f t="shared" si="0"/>
        <v>2.5342465753424657</v>
      </c>
      <c r="H16" s="2">
        <f t="shared" si="1"/>
        <v>0.69177555726364326</v>
      </c>
      <c r="J16" s="2">
        <f t="shared" si="2"/>
        <v>0.70342205323193907</v>
      </c>
    </row>
    <row r="17" spans="1:10">
      <c r="A17" s="6">
        <v>37202</v>
      </c>
      <c r="B17">
        <v>27</v>
      </c>
      <c r="C17" t="s">
        <v>161</v>
      </c>
      <c r="D17">
        <v>3</v>
      </c>
      <c r="E17">
        <v>7.1999999999999995E-2</v>
      </c>
      <c r="F17">
        <v>0.35499999999999998</v>
      </c>
      <c r="G17" s="2">
        <f t="shared" si="0"/>
        <v>4.9305555555555554</v>
      </c>
      <c r="H17" s="2">
        <f t="shared" si="1"/>
        <v>1.3458981656522009</v>
      </c>
      <c r="J17" s="2">
        <f t="shared" si="2"/>
        <v>1.3498098859315588</v>
      </c>
    </row>
    <row r="18" spans="1:10">
      <c r="A18" s="6">
        <v>37202</v>
      </c>
      <c r="B18">
        <v>27</v>
      </c>
      <c r="C18" t="s">
        <v>162</v>
      </c>
      <c r="D18">
        <v>3</v>
      </c>
      <c r="E18">
        <v>7.1999999999999995E-2</v>
      </c>
      <c r="F18">
        <v>0.23400000000000001</v>
      </c>
      <c r="G18" s="2">
        <f t="shared" si="0"/>
        <v>3.2500000000000004</v>
      </c>
      <c r="H18" s="2">
        <f t="shared" si="1"/>
        <v>0.88715541059891567</v>
      </c>
      <c r="J18" s="2">
        <f t="shared" si="2"/>
        <v>0.88973384030418257</v>
      </c>
    </row>
    <row r="19" spans="1:10">
      <c r="A19" s="6">
        <v>37202</v>
      </c>
      <c r="B19">
        <v>27</v>
      </c>
      <c r="C19" t="s">
        <v>163</v>
      </c>
      <c r="D19">
        <v>3</v>
      </c>
      <c r="E19">
        <v>6.9000000000000006E-2</v>
      </c>
      <c r="F19">
        <v>0.33600000000000002</v>
      </c>
      <c r="G19" s="2">
        <f t="shared" si="0"/>
        <v>4.8695652173913047</v>
      </c>
      <c r="H19" s="2">
        <f t="shared" si="1"/>
        <v>1.3292495784224554</v>
      </c>
      <c r="J19" s="2">
        <f t="shared" si="2"/>
        <v>1.2775665399239544</v>
      </c>
    </row>
    <row r="20" spans="1:10">
      <c r="A20" s="6">
        <v>37202</v>
      </c>
      <c r="B20">
        <v>27</v>
      </c>
      <c r="C20" t="s">
        <v>164</v>
      </c>
      <c r="D20">
        <v>3</v>
      </c>
      <c r="E20">
        <v>7.3999999999999996E-2</v>
      </c>
      <c r="F20">
        <v>0.21099999999999999</v>
      </c>
      <c r="G20" s="2">
        <f t="shared" si="0"/>
        <v>2.8513513513513513</v>
      </c>
      <c r="H20" s="2">
        <f t="shared" si="1"/>
        <v>0.77833593195996331</v>
      </c>
      <c r="J20" s="2">
        <f t="shared" si="2"/>
        <v>0.80228136882129275</v>
      </c>
    </row>
    <row r="21" spans="1:10">
      <c r="A21" s="6">
        <v>37202</v>
      </c>
      <c r="B21">
        <v>27</v>
      </c>
      <c r="C21" t="s">
        <v>165</v>
      </c>
      <c r="D21">
        <v>3</v>
      </c>
      <c r="E21">
        <v>8.3000000000000004E-2</v>
      </c>
      <c r="F21">
        <v>0.35299999999999998</v>
      </c>
      <c r="G21" s="2">
        <f t="shared" si="0"/>
        <v>4.2530120481927707</v>
      </c>
      <c r="H21" s="2">
        <f t="shared" si="1"/>
        <v>1.16094850766049</v>
      </c>
      <c r="J21" s="2">
        <f t="shared" si="2"/>
        <v>1.3422053231939162</v>
      </c>
    </row>
    <row r="22" spans="1:10">
      <c r="A22" s="6">
        <v>37202</v>
      </c>
      <c r="B22">
        <v>27</v>
      </c>
      <c r="C22" t="s">
        <v>158</v>
      </c>
      <c r="D22">
        <v>3</v>
      </c>
      <c r="E22">
        <v>6.8000000000000005E-2</v>
      </c>
      <c r="F22">
        <v>0.16900000000000001</v>
      </c>
      <c r="G22" s="2">
        <f t="shared" si="0"/>
        <v>2.4852941176470589</v>
      </c>
      <c r="H22" s="2">
        <f t="shared" si="1"/>
        <v>0.6784129610462295</v>
      </c>
      <c r="J22" s="2">
        <f t="shared" si="2"/>
        <v>0.64258555133079853</v>
      </c>
    </row>
    <row r="23" spans="1:10">
      <c r="A23" s="6">
        <v>37202</v>
      </c>
      <c r="B23">
        <v>27</v>
      </c>
      <c r="C23" t="s">
        <v>159</v>
      </c>
      <c r="D23">
        <v>3</v>
      </c>
      <c r="E23">
        <v>6.8000000000000005E-2</v>
      </c>
      <c r="F23">
        <v>0.14399999999999999</v>
      </c>
      <c r="G23" s="2">
        <f t="shared" si="0"/>
        <v>2.117647058823529</v>
      </c>
      <c r="H23" s="2">
        <f t="shared" si="1"/>
        <v>0.57805601414589958</v>
      </c>
      <c r="J23" s="2">
        <f t="shared" si="2"/>
        <v>0.54752851711026607</v>
      </c>
    </row>
    <row r="24" spans="1:10">
      <c r="A24" s="6">
        <v>37202</v>
      </c>
      <c r="B24">
        <v>27</v>
      </c>
      <c r="C24" t="s">
        <v>160</v>
      </c>
      <c r="D24">
        <v>3</v>
      </c>
      <c r="E24">
        <v>7.3999999999999996E-2</v>
      </c>
      <c r="F24">
        <v>0.22700000000000001</v>
      </c>
      <c r="G24" s="2">
        <f t="shared" si="0"/>
        <v>3.067567567567568</v>
      </c>
      <c r="H24" s="2">
        <f t="shared" si="1"/>
        <v>0.8373566661370222</v>
      </c>
      <c r="J24" s="2">
        <f t="shared" si="2"/>
        <v>0.8631178707224334</v>
      </c>
    </row>
    <row r="25" spans="1:10">
      <c r="A25" s="6">
        <v>37202</v>
      </c>
      <c r="B25">
        <v>27</v>
      </c>
      <c r="C25" t="s">
        <v>161</v>
      </c>
      <c r="D25">
        <v>4</v>
      </c>
      <c r="E25">
        <v>7.8E-2</v>
      </c>
      <c r="F25">
        <v>0.71499999999999997</v>
      </c>
      <c r="G25" s="2">
        <f t="shared" si="0"/>
        <v>9.1666666666666661</v>
      </c>
      <c r="H25" s="2">
        <f t="shared" si="1"/>
        <v>2.5022332093815565</v>
      </c>
      <c r="J25" s="2">
        <f t="shared" si="2"/>
        <v>2.7186311787072239</v>
      </c>
    </row>
    <row r="26" spans="1:10">
      <c r="A26" s="6">
        <v>37202</v>
      </c>
      <c r="B26">
        <v>27</v>
      </c>
      <c r="C26" t="s">
        <v>162</v>
      </c>
      <c r="D26">
        <v>4</v>
      </c>
      <c r="E26">
        <v>7.1999999999999995E-2</v>
      </c>
      <c r="F26">
        <v>0.29099999999999998</v>
      </c>
      <c r="G26" s="2">
        <f t="shared" si="0"/>
        <v>4.041666666666667</v>
      </c>
      <c r="H26" s="2">
        <f t="shared" si="1"/>
        <v>1.1032573695909591</v>
      </c>
      <c r="J26" s="2">
        <f t="shared" si="2"/>
        <v>1.106463878326996</v>
      </c>
    </row>
    <row r="27" spans="1:10">
      <c r="A27" s="6">
        <v>37202</v>
      </c>
      <c r="B27">
        <v>27</v>
      </c>
      <c r="C27" t="s">
        <v>163</v>
      </c>
      <c r="D27">
        <v>4</v>
      </c>
      <c r="E27">
        <v>6.9000000000000006E-2</v>
      </c>
      <c r="F27">
        <v>0.37</v>
      </c>
      <c r="G27" s="2">
        <f t="shared" si="0"/>
        <v>5.36231884057971</v>
      </c>
      <c r="H27" s="2">
        <f t="shared" si="1"/>
        <v>1.4637569762390132</v>
      </c>
      <c r="J27" s="2">
        <f t="shared" si="2"/>
        <v>1.4068441064638781</v>
      </c>
    </row>
    <row r="28" spans="1:10">
      <c r="A28" s="6">
        <v>37202</v>
      </c>
      <c r="B28">
        <v>27</v>
      </c>
      <c r="C28" t="s">
        <v>164</v>
      </c>
      <c r="D28">
        <v>4</v>
      </c>
      <c r="E28">
        <v>7.0999999999999994E-2</v>
      </c>
      <c r="F28">
        <v>0.30099999999999999</v>
      </c>
      <c r="G28" s="2">
        <f t="shared" si="0"/>
        <v>4.23943661971831</v>
      </c>
      <c r="H28" s="2">
        <f t="shared" si="1"/>
        <v>1.1572428107920849</v>
      </c>
      <c r="J28" s="2">
        <f t="shared" si="2"/>
        <v>1.144486692015209</v>
      </c>
    </row>
    <row r="29" spans="1:10">
      <c r="A29" s="6">
        <v>37202</v>
      </c>
      <c r="B29">
        <v>27</v>
      </c>
      <c r="C29" t="s">
        <v>165</v>
      </c>
      <c r="D29">
        <v>4</v>
      </c>
      <c r="E29">
        <v>8.7999999999999995E-2</v>
      </c>
      <c r="F29">
        <v>0.251</v>
      </c>
      <c r="G29" s="2">
        <f t="shared" si="0"/>
        <v>2.8522727272727275</v>
      </c>
      <c r="H29" s="2">
        <f t="shared" si="1"/>
        <v>0.778587440770377</v>
      </c>
      <c r="J29" s="2">
        <f t="shared" si="2"/>
        <v>0.95437262357414443</v>
      </c>
    </row>
    <row r="30" spans="1:10">
      <c r="A30" s="6">
        <v>37202</v>
      </c>
      <c r="B30">
        <v>27</v>
      </c>
      <c r="C30" t="s">
        <v>158</v>
      </c>
      <c r="D30">
        <v>4</v>
      </c>
      <c r="E30">
        <v>6.6000000000000003E-2</v>
      </c>
      <c r="F30">
        <v>0.72199999999999998</v>
      </c>
      <c r="G30" s="2">
        <f t="shared" si="0"/>
        <v>10.939393939393938</v>
      </c>
      <c r="H30" s="2">
        <f t="shared" si="1"/>
        <v>2.986136160617328</v>
      </c>
      <c r="J30" s="2">
        <f t="shared" si="2"/>
        <v>2.7452471482889731</v>
      </c>
    </row>
    <row r="31" spans="1:10">
      <c r="A31" s="6">
        <v>37202</v>
      </c>
      <c r="B31">
        <v>27</v>
      </c>
      <c r="C31" t="s">
        <v>159</v>
      </c>
      <c r="D31">
        <v>4</v>
      </c>
      <c r="E31">
        <v>7.2999999999999995E-2</v>
      </c>
      <c r="F31">
        <v>0.29299999999999998</v>
      </c>
      <c r="G31" s="2">
        <f t="shared" si="0"/>
        <v>4.0136986301369859</v>
      </c>
      <c r="H31" s="2">
        <f t="shared" si="1"/>
        <v>1.0956229096121484</v>
      </c>
      <c r="J31" s="2">
        <f t="shared" si="2"/>
        <v>1.1140684410646386</v>
      </c>
    </row>
    <row r="32" spans="1:10">
      <c r="A32" s="6">
        <v>37202</v>
      </c>
      <c r="B32">
        <v>27</v>
      </c>
      <c r="C32" t="s">
        <v>160</v>
      </c>
      <c r="D32">
        <v>4</v>
      </c>
      <c r="E32">
        <v>7.8E-2</v>
      </c>
      <c r="F32">
        <v>0.26900000000000002</v>
      </c>
      <c r="G32" s="2">
        <f t="shared" si="0"/>
        <v>3.4487179487179489</v>
      </c>
      <c r="H32" s="2">
        <f t="shared" si="1"/>
        <v>0.94139962702606816</v>
      </c>
      <c r="J32" s="2">
        <f t="shared" si="2"/>
        <v>1.0228136882129277</v>
      </c>
    </row>
    <row r="33" spans="1:10">
      <c r="A33" s="6">
        <v>37202</v>
      </c>
      <c r="B33">
        <v>27</v>
      </c>
      <c r="C33" t="s">
        <v>161</v>
      </c>
      <c r="D33">
        <v>5</v>
      </c>
      <c r="E33">
        <v>7.4999999999999997E-2</v>
      </c>
      <c r="F33">
        <v>0.33</v>
      </c>
      <c r="G33" s="2">
        <f t="shared" ref="G33:G64" si="3">F33/E33</f>
        <v>4.4000000000000004</v>
      </c>
      <c r="H33" s="2">
        <f t="shared" ref="H33:H64" si="4">G33/$G$98</f>
        <v>1.2010719405031471</v>
      </c>
      <c r="J33" s="2">
        <f t="shared" ref="J33:J64" si="5">F33/$F$98</f>
        <v>1.2547528517110267</v>
      </c>
    </row>
    <row r="34" spans="1:10">
      <c r="A34" s="6">
        <v>37202</v>
      </c>
      <c r="B34">
        <v>27</v>
      </c>
      <c r="C34" t="s">
        <v>162</v>
      </c>
      <c r="D34">
        <v>5</v>
      </c>
      <c r="E34">
        <v>6.9000000000000006E-2</v>
      </c>
      <c r="F34">
        <v>0.157</v>
      </c>
      <c r="G34" s="2">
        <f t="shared" si="3"/>
        <v>2.2753623188405796</v>
      </c>
      <c r="H34" s="2">
        <f t="shared" si="4"/>
        <v>0.62110768991763532</v>
      </c>
      <c r="J34" s="2">
        <f t="shared" si="5"/>
        <v>0.59695817490494296</v>
      </c>
    </row>
    <row r="35" spans="1:10">
      <c r="A35" s="6">
        <v>37202</v>
      </c>
      <c r="B35">
        <v>27</v>
      </c>
      <c r="C35" t="s">
        <v>163</v>
      </c>
      <c r="D35">
        <v>5</v>
      </c>
      <c r="E35">
        <v>6.5000000000000002E-2</v>
      </c>
      <c r="F35">
        <v>0.27900000000000003</v>
      </c>
      <c r="G35" s="2">
        <f t="shared" si="3"/>
        <v>4.2923076923076922</v>
      </c>
      <c r="H35" s="2">
        <f t="shared" si="4"/>
        <v>1.1716750748264966</v>
      </c>
      <c r="J35" s="2">
        <f t="shared" si="5"/>
        <v>1.0608365019011408</v>
      </c>
    </row>
    <row r="36" spans="1:10">
      <c r="A36" s="6">
        <v>37202</v>
      </c>
      <c r="B36">
        <v>27</v>
      </c>
      <c r="C36" t="s">
        <v>164</v>
      </c>
      <c r="D36">
        <v>5</v>
      </c>
      <c r="E36">
        <v>6.9000000000000006E-2</v>
      </c>
      <c r="F36">
        <v>0.505</v>
      </c>
      <c r="G36" s="2">
        <f t="shared" si="3"/>
        <v>7.3188405797101446</v>
      </c>
      <c r="H36" s="2">
        <f t="shared" si="4"/>
        <v>1.997830467569464</v>
      </c>
      <c r="J36" s="2">
        <f t="shared" si="5"/>
        <v>1.9201520912547527</v>
      </c>
    </row>
    <row r="37" spans="1:10">
      <c r="A37" s="6">
        <v>37202</v>
      </c>
      <c r="B37">
        <v>27</v>
      </c>
      <c r="C37" t="s">
        <v>165</v>
      </c>
      <c r="D37">
        <v>5</v>
      </c>
      <c r="E37">
        <v>0.09</v>
      </c>
      <c r="F37">
        <v>0.53800000000000003</v>
      </c>
      <c r="G37" s="2">
        <f t="shared" si="3"/>
        <v>5.9777777777777787</v>
      </c>
      <c r="H37" s="2">
        <f t="shared" si="4"/>
        <v>1.6317593535118518</v>
      </c>
      <c r="J37" s="2">
        <f t="shared" si="5"/>
        <v>2.0456273764258555</v>
      </c>
    </row>
    <row r="38" spans="1:10">
      <c r="A38" s="6">
        <v>37202</v>
      </c>
      <c r="B38">
        <v>27</v>
      </c>
      <c r="C38" t="s">
        <v>158</v>
      </c>
      <c r="D38">
        <v>5</v>
      </c>
      <c r="E38">
        <v>6.4000000000000001E-2</v>
      </c>
      <c r="F38">
        <v>0.17599999999999999</v>
      </c>
      <c r="G38" s="2">
        <f t="shared" si="3"/>
        <v>2.75</v>
      </c>
      <c r="H38" s="2">
        <f t="shared" si="4"/>
        <v>0.75066996281446696</v>
      </c>
      <c r="J38" s="2">
        <f t="shared" si="5"/>
        <v>0.66920152091254748</v>
      </c>
    </row>
    <row r="39" spans="1:10">
      <c r="A39" s="6">
        <v>37202</v>
      </c>
      <c r="B39">
        <v>27</v>
      </c>
      <c r="C39" t="s">
        <v>159</v>
      </c>
      <c r="D39">
        <v>5</v>
      </c>
      <c r="E39">
        <v>6.3E-2</v>
      </c>
      <c r="F39">
        <v>0.17100000000000001</v>
      </c>
      <c r="G39" s="2">
        <f t="shared" si="3"/>
        <v>2.7142857142857144</v>
      </c>
      <c r="H39" s="2">
        <f t="shared" si="4"/>
        <v>0.74092100225843494</v>
      </c>
      <c r="J39" s="2">
        <f t="shared" si="5"/>
        <v>0.65019011406844107</v>
      </c>
    </row>
    <row r="40" spans="1:10">
      <c r="A40" s="6">
        <v>37202</v>
      </c>
      <c r="B40">
        <v>27</v>
      </c>
      <c r="C40" t="s">
        <v>160</v>
      </c>
      <c r="D40">
        <v>5</v>
      </c>
      <c r="E40">
        <v>7.3999999999999996E-2</v>
      </c>
      <c r="F40">
        <v>0.32600000000000001</v>
      </c>
      <c r="G40" s="2">
        <f t="shared" si="3"/>
        <v>4.4054054054054061</v>
      </c>
      <c r="H40" s="2">
        <f t="shared" si="4"/>
        <v>1.2025474588575737</v>
      </c>
      <c r="J40" s="2">
        <f t="shared" si="5"/>
        <v>1.2395437262357414</v>
      </c>
    </row>
    <row r="41" spans="1:10">
      <c r="A41" s="6">
        <v>37202</v>
      </c>
      <c r="B41">
        <v>27</v>
      </c>
      <c r="C41" t="s">
        <v>161</v>
      </c>
      <c r="D41">
        <v>6</v>
      </c>
      <c r="E41">
        <v>7.1999999999999995E-2</v>
      </c>
      <c r="F41">
        <v>0.65700000000000003</v>
      </c>
      <c r="G41" s="2">
        <f t="shared" si="3"/>
        <v>9.1250000000000018</v>
      </c>
      <c r="H41" s="2">
        <f t="shared" si="4"/>
        <v>2.4908594220661864</v>
      </c>
      <c r="J41" s="2">
        <f t="shared" si="5"/>
        <v>2.4980988593155895</v>
      </c>
    </row>
    <row r="42" spans="1:10">
      <c r="A42" s="6">
        <v>37202</v>
      </c>
      <c r="B42">
        <v>27</v>
      </c>
      <c r="C42" t="s">
        <v>162</v>
      </c>
      <c r="D42">
        <v>6</v>
      </c>
      <c r="E42">
        <v>6.9000000000000006E-2</v>
      </c>
      <c r="F42">
        <v>0.184</v>
      </c>
      <c r="G42" s="2">
        <f t="shared" si="3"/>
        <v>2.6666666666666665</v>
      </c>
      <c r="H42" s="2">
        <f t="shared" si="4"/>
        <v>0.72792238818372546</v>
      </c>
      <c r="J42" s="2">
        <f t="shared" si="5"/>
        <v>0.69961977186311786</v>
      </c>
    </row>
    <row r="43" spans="1:10">
      <c r="A43" s="6">
        <v>37202</v>
      </c>
      <c r="B43">
        <v>27</v>
      </c>
      <c r="C43" t="s">
        <v>163</v>
      </c>
      <c r="D43">
        <v>6</v>
      </c>
      <c r="E43">
        <v>5.8000000000000003E-2</v>
      </c>
      <c r="F43">
        <v>0.182</v>
      </c>
      <c r="G43" s="2">
        <f t="shared" si="3"/>
        <v>3.1379310344827585</v>
      </c>
      <c r="H43" s="2">
        <f t="shared" si="4"/>
        <v>0.85656384471619418</v>
      </c>
      <c r="J43" s="2">
        <f t="shared" si="5"/>
        <v>0.69201520912547521</v>
      </c>
    </row>
    <row r="44" spans="1:10">
      <c r="A44" s="6">
        <v>37202</v>
      </c>
      <c r="B44">
        <v>27</v>
      </c>
      <c r="C44" t="s">
        <v>164</v>
      </c>
      <c r="D44">
        <v>6</v>
      </c>
      <c r="E44">
        <v>7.0999999999999994E-2</v>
      </c>
      <c r="F44">
        <v>0.34499999999999997</v>
      </c>
      <c r="G44" s="2">
        <f t="shared" si="3"/>
        <v>4.859154929577465</v>
      </c>
      <c r="H44" s="2">
        <f t="shared" si="4"/>
        <v>1.3264078728347817</v>
      </c>
      <c r="J44" s="2">
        <f t="shared" si="5"/>
        <v>1.3117870722433458</v>
      </c>
    </row>
    <row r="45" spans="1:10">
      <c r="A45" s="6">
        <v>37202</v>
      </c>
      <c r="B45">
        <v>27</v>
      </c>
      <c r="C45" t="s">
        <v>165</v>
      </c>
      <c r="D45">
        <v>6</v>
      </c>
      <c r="E45">
        <v>8.7999999999999995E-2</v>
      </c>
      <c r="F45">
        <v>0.36199999999999999</v>
      </c>
      <c r="G45" s="2">
        <f t="shared" si="3"/>
        <v>4.1136363636363633</v>
      </c>
      <c r="H45" s="2">
        <f t="shared" si="4"/>
        <v>1.1229030022265993</v>
      </c>
      <c r="J45" s="2">
        <f t="shared" si="5"/>
        <v>1.376425855513308</v>
      </c>
    </row>
    <row r="46" spans="1:10">
      <c r="A46" s="6">
        <v>37202</v>
      </c>
      <c r="B46">
        <v>27</v>
      </c>
      <c r="C46" t="s">
        <v>158</v>
      </c>
      <c r="D46">
        <v>6</v>
      </c>
      <c r="E46">
        <v>6.2E-2</v>
      </c>
      <c r="F46">
        <v>0.16</v>
      </c>
      <c r="G46" s="2">
        <f t="shared" si="3"/>
        <v>2.5806451612903225</v>
      </c>
      <c r="H46" s="2">
        <f t="shared" si="4"/>
        <v>0.70444102082296023</v>
      </c>
      <c r="J46" s="2">
        <f t="shared" si="5"/>
        <v>0.60836501901140683</v>
      </c>
    </row>
    <row r="47" spans="1:10">
      <c r="A47" s="6">
        <v>37202</v>
      </c>
      <c r="B47">
        <v>27</v>
      </c>
      <c r="C47" t="s">
        <v>159</v>
      </c>
      <c r="D47">
        <v>6</v>
      </c>
      <c r="E47">
        <v>6.8000000000000005E-2</v>
      </c>
      <c r="F47">
        <v>0.39700000000000002</v>
      </c>
      <c r="G47" s="2">
        <f t="shared" si="3"/>
        <v>5.8382352941176467</v>
      </c>
      <c r="H47" s="2">
        <f t="shared" si="4"/>
        <v>1.5936683167772372</v>
      </c>
      <c r="J47" s="2">
        <f t="shared" si="5"/>
        <v>1.5095057034220531</v>
      </c>
    </row>
    <row r="48" spans="1:10">
      <c r="A48" s="6">
        <v>37202</v>
      </c>
      <c r="B48">
        <v>27</v>
      </c>
      <c r="C48" t="s">
        <v>160</v>
      </c>
      <c r="D48">
        <v>6</v>
      </c>
      <c r="E48">
        <v>7.2999999999999995E-2</v>
      </c>
      <c r="F48">
        <v>0.249</v>
      </c>
      <c r="G48" s="2">
        <f t="shared" si="3"/>
        <v>3.4109589041095894</v>
      </c>
      <c r="H48" s="2">
        <f t="shared" si="4"/>
        <v>0.93109250680349831</v>
      </c>
      <c r="J48" s="2">
        <f t="shared" si="5"/>
        <v>0.94676806083650189</v>
      </c>
    </row>
    <row r="49" spans="1:10">
      <c r="A49" s="6">
        <v>37202</v>
      </c>
      <c r="B49">
        <v>27</v>
      </c>
      <c r="C49" t="s">
        <v>161</v>
      </c>
      <c r="D49">
        <v>7</v>
      </c>
      <c r="E49">
        <v>6.6000000000000003E-2</v>
      </c>
      <c r="F49">
        <v>0.188</v>
      </c>
      <c r="G49" s="2">
        <f t="shared" si="3"/>
        <v>2.8484848484848482</v>
      </c>
      <c r="H49" s="2">
        <f t="shared" si="4"/>
        <v>0.7775534601053431</v>
      </c>
      <c r="J49" s="2">
        <f t="shared" si="5"/>
        <v>0.71482889733840305</v>
      </c>
    </row>
    <row r="50" spans="1:10">
      <c r="A50" s="6">
        <v>37202</v>
      </c>
      <c r="B50">
        <v>27</v>
      </c>
      <c r="C50" t="s">
        <v>162</v>
      </c>
      <c r="D50">
        <v>7</v>
      </c>
      <c r="E50">
        <v>7.0999999999999994E-2</v>
      </c>
      <c r="F50">
        <v>0.25900000000000001</v>
      </c>
      <c r="G50" s="2">
        <f t="shared" si="3"/>
        <v>3.6478873239436624</v>
      </c>
      <c r="H50" s="2">
        <f t="shared" si="4"/>
        <v>0.99576706975132889</v>
      </c>
      <c r="J50" s="2">
        <f t="shared" si="5"/>
        <v>0.98479087452471481</v>
      </c>
    </row>
    <row r="51" spans="1:10">
      <c r="A51" s="6">
        <v>37202</v>
      </c>
      <c r="B51">
        <v>27</v>
      </c>
      <c r="C51" t="s">
        <v>163</v>
      </c>
      <c r="D51">
        <v>7</v>
      </c>
      <c r="E51">
        <v>7.0000000000000007E-2</v>
      </c>
      <c r="F51">
        <v>0.38200000000000001</v>
      </c>
      <c r="G51" s="2">
        <f t="shared" si="3"/>
        <v>5.4571428571428564</v>
      </c>
      <c r="H51" s="2">
        <f t="shared" si="4"/>
        <v>1.4896411729616952</v>
      </c>
      <c r="J51" s="2">
        <f t="shared" si="5"/>
        <v>1.4524714828897338</v>
      </c>
    </row>
    <row r="52" spans="1:10">
      <c r="A52" s="6">
        <v>37202</v>
      </c>
      <c r="B52">
        <v>27</v>
      </c>
      <c r="C52" t="s">
        <v>164</v>
      </c>
      <c r="D52">
        <v>7</v>
      </c>
      <c r="E52">
        <v>7.0000000000000007E-2</v>
      </c>
      <c r="F52">
        <v>0.26500000000000001</v>
      </c>
      <c r="G52" s="2">
        <f t="shared" si="3"/>
        <v>3.7857142857142856</v>
      </c>
      <c r="H52" s="2">
        <f t="shared" si="4"/>
        <v>1.033389818939396</v>
      </c>
      <c r="J52" s="2">
        <f t="shared" si="5"/>
        <v>1.0076045627376427</v>
      </c>
    </row>
    <row r="53" spans="1:10">
      <c r="A53" s="6">
        <v>37202</v>
      </c>
      <c r="B53">
        <v>27</v>
      </c>
      <c r="C53" t="s">
        <v>165</v>
      </c>
      <c r="D53">
        <v>7</v>
      </c>
      <c r="E53">
        <v>8.3000000000000004E-2</v>
      </c>
      <c r="F53">
        <v>1.048</v>
      </c>
      <c r="G53" s="2">
        <f t="shared" si="3"/>
        <v>12.626506024096386</v>
      </c>
      <c r="H53" s="2">
        <f t="shared" si="4"/>
        <v>3.4466686573036647</v>
      </c>
      <c r="J53" s="2">
        <f t="shared" si="5"/>
        <v>3.9847908745247147</v>
      </c>
    </row>
    <row r="54" spans="1:10">
      <c r="A54" s="6">
        <v>37202</v>
      </c>
      <c r="B54">
        <v>27</v>
      </c>
      <c r="C54" t="s">
        <v>158</v>
      </c>
      <c r="D54">
        <v>7</v>
      </c>
      <c r="E54">
        <v>6.9000000000000006E-2</v>
      </c>
      <c r="F54">
        <v>0.184</v>
      </c>
      <c r="G54" s="2">
        <f t="shared" si="3"/>
        <v>2.6666666666666665</v>
      </c>
      <c r="H54" s="2">
        <f t="shared" si="4"/>
        <v>0.72792238818372546</v>
      </c>
      <c r="J54" s="2">
        <f t="shared" si="5"/>
        <v>0.69961977186311786</v>
      </c>
    </row>
    <row r="55" spans="1:10">
      <c r="A55" s="6">
        <v>37202</v>
      </c>
      <c r="B55">
        <v>27</v>
      </c>
      <c r="C55" t="s">
        <v>159</v>
      </c>
      <c r="D55">
        <v>7</v>
      </c>
      <c r="E55">
        <v>6.9000000000000006E-2</v>
      </c>
      <c r="F55">
        <v>0.25</v>
      </c>
      <c r="G55" s="2">
        <f t="shared" si="3"/>
        <v>3.6231884057971011</v>
      </c>
      <c r="H55" s="2">
        <f t="shared" si="4"/>
        <v>0.98902498394527916</v>
      </c>
      <c r="J55" s="2">
        <f t="shared" si="5"/>
        <v>0.9505703422053231</v>
      </c>
    </row>
    <row r="56" spans="1:10">
      <c r="A56" s="6">
        <v>37202</v>
      </c>
      <c r="B56">
        <v>27</v>
      </c>
      <c r="C56" t="s">
        <v>160</v>
      </c>
      <c r="D56">
        <v>7</v>
      </c>
      <c r="E56">
        <v>6.8000000000000005E-2</v>
      </c>
      <c r="F56">
        <v>0.18099999999999999</v>
      </c>
      <c r="G56" s="2">
        <f t="shared" si="3"/>
        <v>2.6617647058823528</v>
      </c>
      <c r="H56" s="2">
        <f t="shared" si="4"/>
        <v>0.72658429555838777</v>
      </c>
      <c r="J56" s="2">
        <f t="shared" si="5"/>
        <v>0.68821292775665399</v>
      </c>
    </row>
    <row r="57" spans="1:10">
      <c r="A57" s="6">
        <v>37202</v>
      </c>
      <c r="B57">
        <v>27</v>
      </c>
      <c r="C57" t="s">
        <v>161</v>
      </c>
      <c r="D57">
        <v>8</v>
      </c>
      <c r="E57">
        <v>7.0999999999999994E-2</v>
      </c>
      <c r="F57">
        <v>0.26400000000000001</v>
      </c>
      <c r="G57" s="2">
        <f t="shared" si="3"/>
        <v>3.71830985915493</v>
      </c>
      <c r="H57" s="2">
        <f t="shared" si="4"/>
        <v>1.0149903722561808</v>
      </c>
      <c r="J57" s="2">
        <f t="shared" si="5"/>
        <v>1.0038022813688212</v>
      </c>
    </row>
    <row r="58" spans="1:10">
      <c r="A58" s="6">
        <v>37202</v>
      </c>
      <c r="B58">
        <v>27</v>
      </c>
      <c r="C58" t="s">
        <v>162</v>
      </c>
      <c r="D58">
        <v>8</v>
      </c>
      <c r="E58">
        <v>7.0999999999999994E-2</v>
      </c>
      <c r="F58">
        <v>0.183</v>
      </c>
      <c r="G58" s="2">
        <f t="shared" si="3"/>
        <v>2.5774647887323945</v>
      </c>
      <c r="H58" s="2">
        <f t="shared" si="4"/>
        <v>0.70357287167757987</v>
      </c>
      <c r="J58" s="2">
        <f t="shared" si="5"/>
        <v>0.69581749049429653</v>
      </c>
    </row>
    <row r="59" spans="1:10">
      <c r="A59" s="6">
        <v>37202</v>
      </c>
      <c r="B59">
        <v>27</v>
      </c>
      <c r="C59" t="s">
        <v>163</v>
      </c>
      <c r="D59">
        <v>8</v>
      </c>
      <c r="E59">
        <v>7.0999999999999994E-2</v>
      </c>
      <c r="F59">
        <v>0.254</v>
      </c>
      <c r="G59" s="2">
        <f t="shared" si="3"/>
        <v>3.5774647887323949</v>
      </c>
      <c r="H59" s="2">
        <f t="shared" si="4"/>
        <v>0.97654376724647707</v>
      </c>
      <c r="J59" s="2">
        <f t="shared" si="5"/>
        <v>0.96577946768060829</v>
      </c>
    </row>
    <row r="60" spans="1:10">
      <c r="A60" s="6">
        <v>37202</v>
      </c>
      <c r="B60">
        <v>27</v>
      </c>
      <c r="C60" t="s">
        <v>164</v>
      </c>
      <c r="D60">
        <v>8</v>
      </c>
      <c r="E60">
        <v>7.0999999999999994E-2</v>
      </c>
      <c r="F60">
        <v>0.22600000000000001</v>
      </c>
      <c r="G60" s="2">
        <f t="shared" si="3"/>
        <v>3.183098591549296</v>
      </c>
      <c r="H60" s="2">
        <f t="shared" si="4"/>
        <v>0.86889327321930621</v>
      </c>
      <c r="J60" s="2">
        <f t="shared" si="5"/>
        <v>0.85931558935361219</v>
      </c>
    </row>
    <row r="61" spans="1:10">
      <c r="A61" s="6">
        <v>37202</v>
      </c>
      <c r="B61">
        <v>27</v>
      </c>
      <c r="C61" t="s">
        <v>165</v>
      </c>
      <c r="D61">
        <v>8</v>
      </c>
      <c r="E61">
        <v>8.7999999999999995E-2</v>
      </c>
      <c r="F61">
        <v>0.42499999999999999</v>
      </c>
      <c r="G61" s="2">
        <f t="shared" si="3"/>
        <v>4.829545454545455</v>
      </c>
      <c r="H61" s="2">
        <f t="shared" si="4"/>
        <v>1.3183253479179691</v>
      </c>
      <c r="J61" s="2">
        <f t="shared" si="5"/>
        <v>1.6159695817490494</v>
      </c>
    </row>
    <row r="62" spans="1:10">
      <c r="A62" s="6">
        <v>37202</v>
      </c>
      <c r="B62">
        <v>27</v>
      </c>
      <c r="C62" t="s">
        <v>158</v>
      </c>
      <c r="D62">
        <v>8</v>
      </c>
      <c r="E62">
        <v>7.1999999999999995E-2</v>
      </c>
      <c r="F62">
        <v>0.40500000000000003</v>
      </c>
      <c r="G62" s="2">
        <f t="shared" si="3"/>
        <v>5.6250000000000009</v>
      </c>
      <c r="H62" s="2">
        <f t="shared" si="4"/>
        <v>1.5354612875750464</v>
      </c>
      <c r="J62" s="2">
        <f t="shared" si="5"/>
        <v>1.5399239543726235</v>
      </c>
    </row>
    <row r="63" spans="1:10">
      <c r="A63" s="6">
        <v>37202</v>
      </c>
      <c r="B63">
        <v>27</v>
      </c>
      <c r="C63" t="s">
        <v>159</v>
      </c>
      <c r="D63">
        <v>8</v>
      </c>
      <c r="E63">
        <v>7.0000000000000007E-2</v>
      </c>
      <c r="F63">
        <v>0.312</v>
      </c>
      <c r="G63" s="2">
        <f t="shared" si="3"/>
        <v>4.4571428571428564</v>
      </c>
      <c r="H63" s="2">
        <f t="shared" si="4"/>
        <v>1.2166702773927982</v>
      </c>
      <c r="J63" s="2">
        <f t="shared" si="5"/>
        <v>1.1863117870722433</v>
      </c>
    </row>
    <row r="64" spans="1:10">
      <c r="A64" s="6">
        <v>37202</v>
      </c>
      <c r="B64">
        <v>27</v>
      </c>
      <c r="C64" t="s">
        <v>160</v>
      </c>
      <c r="D64">
        <v>8</v>
      </c>
      <c r="E64">
        <v>7.0000000000000007E-2</v>
      </c>
      <c r="F64">
        <v>0.109</v>
      </c>
      <c r="G64" s="2">
        <f t="shared" si="3"/>
        <v>1.5571428571428569</v>
      </c>
      <c r="H64" s="2">
        <f t="shared" si="4"/>
        <v>0.42505468024299681</v>
      </c>
      <c r="J64" s="2">
        <f t="shared" si="5"/>
        <v>0.4144486692015209</v>
      </c>
    </row>
    <row r="65" spans="1:10">
      <c r="A65" s="6">
        <v>37202</v>
      </c>
      <c r="B65">
        <v>27</v>
      </c>
      <c r="C65" t="s">
        <v>161</v>
      </c>
      <c r="D65">
        <v>9</v>
      </c>
      <c r="E65">
        <v>6.8000000000000005E-2</v>
      </c>
      <c r="F65">
        <v>0.35699999999999998</v>
      </c>
      <c r="G65" s="2">
        <f t="shared" ref="G65:G96" si="6">F65/E65</f>
        <v>5.2499999999999991</v>
      </c>
      <c r="H65" s="2">
        <f t="shared" ref="H65:H96" si="7">G65/$G$98</f>
        <v>1.4330972017367094</v>
      </c>
      <c r="J65" s="2">
        <f t="shared" ref="J65:J96" si="8">F65/$F$98</f>
        <v>1.3574144486692015</v>
      </c>
    </row>
    <row r="66" spans="1:10">
      <c r="A66" s="6">
        <v>37202</v>
      </c>
      <c r="B66">
        <v>27</v>
      </c>
      <c r="C66" t="s">
        <v>162</v>
      </c>
      <c r="D66">
        <v>9</v>
      </c>
      <c r="E66">
        <v>7.0000000000000007E-2</v>
      </c>
      <c r="F66">
        <v>0.22600000000000001</v>
      </c>
      <c r="G66" s="2">
        <f t="shared" si="6"/>
        <v>3.2285714285714282</v>
      </c>
      <c r="H66" s="2">
        <f t="shared" si="7"/>
        <v>0.88130603426529619</v>
      </c>
      <c r="J66" s="2">
        <f t="shared" si="8"/>
        <v>0.85931558935361219</v>
      </c>
    </row>
    <row r="67" spans="1:10">
      <c r="A67" s="6">
        <v>37202</v>
      </c>
      <c r="B67">
        <v>27</v>
      </c>
      <c r="C67" t="s">
        <v>163</v>
      </c>
      <c r="D67">
        <v>9</v>
      </c>
      <c r="E67">
        <v>6.5000000000000002E-2</v>
      </c>
      <c r="F67">
        <v>0.252</v>
      </c>
      <c r="G67" s="2">
        <f t="shared" si="6"/>
        <v>3.8769230769230769</v>
      </c>
      <c r="H67" s="2">
        <f t="shared" si="7"/>
        <v>1.0582871643594163</v>
      </c>
      <c r="J67" s="2">
        <f t="shared" si="8"/>
        <v>0.95817490494296575</v>
      </c>
    </row>
    <row r="68" spans="1:10">
      <c r="A68" s="6">
        <v>37202</v>
      </c>
      <c r="B68">
        <v>27</v>
      </c>
      <c r="C68" t="s">
        <v>164</v>
      </c>
      <c r="D68">
        <v>9</v>
      </c>
      <c r="E68">
        <v>7.0000000000000007E-2</v>
      </c>
      <c r="F68">
        <v>0.36299999999999999</v>
      </c>
      <c r="G68" s="2">
        <f t="shared" si="6"/>
        <v>5.1857142857142851</v>
      </c>
      <c r="H68" s="2">
        <f t="shared" si="7"/>
        <v>1.4155490727358517</v>
      </c>
      <c r="J68" s="2">
        <f t="shared" si="8"/>
        <v>1.3802281368821292</v>
      </c>
    </row>
    <row r="69" spans="1:10">
      <c r="A69" s="6">
        <v>37202</v>
      </c>
      <c r="B69">
        <v>27</v>
      </c>
      <c r="C69" t="s">
        <v>165</v>
      </c>
      <c r="D69">
        <v>9</v>
      </c>
      <c r="E69">
        <v>7.5999999999999998E-2</v>
      </c>
      <c r="F69">
        <v>0.25900000000000001</v>
      </c>
      <c r="G69" s="2">
        <f t="shared" si="6"/>
        <v>3.4078947368421053</v>
      </c>
      <c r="H69" s="2">
        <f t="shared" si="7"/>
        <v>0.93025607832032031</v>
      </c>
      <c r="J69" s="2">
        <f t="shared" si="8"/>
        <v>0.98479087452471481</v>
      </c>
    </row>
    <row r="70" spans="1:10">
      <c r="A70" s="6">
        <v>37202</v>
      </c>
      <c r="B70">
        <v>27</v>
      </c>
      <c r="C70" t="s">
        <v>158</v>
      </c>
      <c r="D70">
        <v>9</v>
      </c>
      <c r="E70">
        <v>6.9000000000000006E-2</v>
      </c>
      <c r="F70">
        <v>0.41699999999999998</v>
      </c>
      <c r="G70" s="2">
        <f t="shared" si="6"/>
        <v>6.0434782608695645</v>
      </c>
      <c r="H70" s="2">
        <f t="shared" si="7"/>
        <v>1.6496936732207257</v>
      </c>
      <c r="J70" s="2">
        <f t="shared" si="8"/>
        <v>1.585551330798479</v>
      </c>
    </row>
    <row r="71" spans="1:10">
      <c r="A71" s="6">
        <v>37202</v>
      </c>
      <c r="B71">
        <v>27</v>
      </c>
      <c r="C71" t="s">
        <v>159</v>
      </c>
      <c r="D71">
        <v>9</v>
      </c>
      <c r="E71">
        <v>7.2999999999999995E-2</v>
      </c>
      <c r="F71">
        <v>0.28999999999999998</v>
      </c>
      <c r="G71" s="2">
        <f t="shared" si="6"/>
        <v>3.9726027397260273</v>
      </c>
      <c r="H71" s="2">
        <f t="shared" si="7"/>
        <v>1.0844049276024679</v>
      </c>
      <c r="J71" s="2">
        <f t="shared" si="8"/>
        <v>1.1026615969581748</v>
      </c>
    </row>
    <row r="72" spans="1:10">
      <c r="A72" s="6">
        <v>37202</v>
      </c>
      <c r="B72">
        <v>27</v>
      </c>
      <c r="C72" t="s">
        <v>160</v>
      </c>
      <c r="D72">
        <v>9</v>
      </c>
      <c r="E72">
        <v>7.0000000000000007E-2</v>
      </c>
      <c r="F72">
        <v>0.186</v>
      </c>
      <c r="G72" s="2">
        <f t="shared" si="6"/>
        <v>2.657142857142857</v>
      </c>
      <c r="H72" s="2">
        <f t="shared" si="7"/>
        <v>0.72532266536878365</v>
      </c>
      <c r="J72" s="2">
        <f t="shared" si="8"/>
        <v>0.7072243346007604</v>
      </c>
    </row>
    <row r="73" spans="1:10">
      <c r="A73" s="6">
        <v>37202</v>
      </c>
      <c r="B73">
        <v>27</v>
      </c>
      <c r="C73" t="s">
        <v>161</v>
      </c>
      <c r="D73">
        <v>10</v>
      </c>
      <c r="E73">
        <v>7.2999999999999995E-2</v>
      </c>
      <c r="F73">
        <v>0.19</v>
      </c>
      <c r="G73" s="2">
        <f t="shared" si="6"/>
        <v>2.6027397260273974</v>
      </c>
      <c r="H73" s="2">
        <f t="shared" si="7"/>
        <v>0.71047219394644445</v>
      </c>
      <c r="J73" s="2">
        <f t="shared" si="8"/>
        <v>0.72243346007604559</v>
      </c>
    </row>
    <row r="74" spans="1:10">
      <c r="A74" s="6">
        <v>37202</v>
      </c>
      <c r="B74">
        <v>27</v>
      </c>
      <c r="C74" t="s">
        <v>162</v>
      </c>
      <c r="D74">
        <v>10</v>
      </c>
      <c r="E74">
        <v>7.3999999999999996E-2</v>
      </c>
      <c r="F74">
        <v>0.17</v>
      </c>
      <c r="G74" s="2">
        <f t="shared" si="6"/>
        <v>2.2972972972972974</v>
      </c>
      <c r="H74" s="2">
        <f t="shared" si="7"/>
        <v>0.62709530063125007</v>
      </c>
      <c r="J74" s="2">
        <f t="shared" si="8"/>
        <v>0.64638783269961975</v>
      </c>
    </row>
    <row r="75" spans="1:10">
      <c r="A75" s="6">
        <v>37202</v>
      </c>
      <c r="B75">
        <v>27</v>
      </c>
      <c r="C75" t="s">
        <v>163</v>
      </c>
      <c r="D75">
        <v>10</v>
      </c>
      <c r="E75">
        <v>7.2999999999999995E-2</v>
      </c>
      <c r="F75">
        <v>0.20599999999999999</v>
      </c>
      <c r="G75" s="2">
        <f t="shared" si="6"/>
        <v>2.8219178082191783</v>
      </c>
      <c r="H75" s="2">
        <f t="shared" si="7"/>
        <v>0.77030143133140827</v>
      </c>
      <c r="J75" s="2">
        <f t="shared" si="8"/>
        <v>0.78326996197718624</v>
      </c>
    </row>
    <row r="76" spans="1:10">
      <c r="A76" s="6">
        <v>37202</v>
      </c>
      <c r="B76">
        <v>27</v>
      </c>
      <c r="C76" t="s">
        <v>164</v>
      </c>
      <c r="D76">
        <v>10</v>
      </c>
      <c r="E76">
        <v>6.9000000000000006E-2</v>
      </c>
      <c r="F76">
        <v>0.46100000000000002</v>
      </c>
      <c r="G76" s="2">
        <f t="shared" si="6"/>
        <v>6.6811594202898545</v>
      </c>
      <c r="H76" s="2">
        <f t="shared" si="7"/>
        <v>1.8237620703950947</v>
      </c>
      <c r="J76" s="2">
        <f t="shared" si="8"/>
        <v>1.752851711026616</v>
      </c>
    </row>
    <row r="77" spans="1:10">
      <c r="A77" s="6">
        <v>37202</v>
      </c>
      <c r="B77">
        <v>27</v>
      </c>
      <c r="C77" t="s">
        <v>165</v>
      </c>
      <c r="D77">
        <v>10</v>
      </c>
      <c r="E77">
        <v>8.8999999999999996E-2</v>
      </c>
      <c r="F77">
        <v>0.23</v>
      </c>
      <c r="G77" s="2">
        <f t="shared" si="6"/>
        <v>2.5842696629213484</v>
      </c>
      <c r="H77" s="2">
        <f t="shared" si="7"/>
        <v>0.70543040427917225</v>
      </c>
      <c r="J77" s="2">
        <f t="shared" si="8"/>
        <v>0.87452471482889738</v>
      </c>
    </row>
    <row r="78" spans="1:10">
      <c r="A78" s="6">
        <v>37202</v>
      </c>
      <c r="B78">
        <v>27</v>
      </c>
      <c r="C78" t="s">
        <v>158</v>
      </c>
      <c r="D78">
        <v>10</v>
      </c>
      <c r="E78">
        <v>6.8000000000000005E-2</v>
      </c>
      <c r="F78">
        <v>0.28299999999999997</v>
      </c>
      <c r="G78" s="2">
        <f t="shared" si="6"/>
        <v>4.1617647058823524</v>
      </c>
      <c r="H78" s="2">
        <f t="shared" si="7"/>
        <v>1.1360406389117332</v>
      </c>
      <c r="J78" s="2">
        <f t="shared" si="8"/>
        <v>1.0760456273764256</v>
      </c>
    </row>
    <row r="79" spans="1:10">
      <c r="A79" s="6">
        <v>37202</v>
      </c>
      <c r="B79">
        <v>27</v>
      </c>
      <c r="C79" t="s">
        <v>159</v>
      </c>
      <c r="D79">
        <v>10</v>
      </c>
      <c r="E79">
        <v>7.0999999999999994E-2</v>
      </c>
      <c r="F79">
        <v>0.26200000000000001</v>
      </c>
      <c r="G79" s="2">
        <f t="shared" si="6"/>
        <v>3.6901408450704229</v>
      </c>
      <c r="H79" s="2">
        <f t="shared" si="7"/>
        <v>1.00730105125424</v>
      </c>
      <c r="J79" s="2">
        <f t="shared" si="8"/>
        <v>0.99619771863117867</v>
      </c>
    </row>
    <row r="80" spans="1:10">
      <c r="A80" s="6">
        <v>37202</v>
      </c>
      <c r="B80">
        <v>27</v>
      </c>
      <c r="C80" t="s">
        <v>160</v>
      </c>
      <c r="D80">
        <v>10</v>
      </c>
      <c r="E80">
        <v>7.0999999999999994E-2</v>
      </c>
      <c r="F80">
        <v>0.14899999999999999</v>
      </c>
      <c r="G80" s="2">
        <f t="shared" si="6"/>
        <v>2.098591549295775</v>
      </c>
      <c r="H80" s="2">
        <f t="shared" si="7"/>
        <v>0.57285441464458686</v>
      </c>
      <c r="J80" s="2">
        <f t="shared" si="8"/>
        <v>0.56653992395437258</v>
      </c>
    </row>
    <row r="81" spans="1:10">
      <c r="A81" s="6">
        <v>37202</v>
      </c>
      <c r="B81">
        <v>27</v>
      </c>
      <c r="C81" t="s">
        <v>161</v>
      </c>
      <c r="D81">
        <v>11</v>
      </c>
      <c r="E81">
        <v>8.3000000000000004E-2</v>
      </c>
      <c r="F81">
        <v>0.29399999999999998</v>
      </c>
      <c r="G81" s="2">
        <f t="shared" si="6"/>
        <v>3.5421686746987948</v>
      </c>
      <c r="H81" s="2">
        <f t="shared" si="7"/>
        <v>0.96690895538862331</v>
      </c>
      <c r="J81" s="2">
        <f t="shared" si="8"/>
        <v>1.1178707224334599</v>
      </c>
    </row>
    <row r="82" spans="1:10">
      <c r="A82" s="6">
        <v>37202</v>
      </c>
      <c r="B82">
        <v>27</v>
      </c>
      <c r="C82" t="s">
        <v>162</v>
      </c>
      <c r="D82">
        <v>11</v>
      </c>
      <c r="E82">
        <v>7.3999999999999996E-2</v>
      </c>
      <c r="F82">
        <v>0.188</v>
      </c>
      <c r="G82" s="2">
        <f t="shared" si="6"/>
        <v>2.5405405405405408</v>
      </c>
      <c r="H82" s="2">
        <f t="shared" si="7"/>
        <v>0.69349362658044134</v>
      </c>
      <c r="J82" s="2">
        <f t="shared" si="8"/>
        <v>0.71482889733840305</v>
      </c>
    </row>
    <row r="83" spans="1:10">
      <c r="A83" s="6">
        <v>37202</v>
      </c>
      <c r="B83">
        <v>27</v>
      </c>
      <c r="C83" t="s">
        <v>163</v>
      </c>
      <c r="D83">
        <v>11</v>
      </c>
      <c r="E83">
        <v>7.1999999999999995E-2</v>
      </c>
      <c r="F83">
        <v>0.26</v>
      </c>
      <c r="G83" s="2">
        <f t="shared" si="6"/>
        <v>3.6111111111111116</v>
      </c>
      <c r="H83" s="2">
        <f t="shared" si="7"/>
        <v>0.98572823399879517</v>
      </c>
      <c r="J83" s="2">
        <f t="shared" si="8"/>
        <v>0.98859315589353614</v>
      </c>
    </row>
    <row r="84" spans="1:10">
      <c r="A84" s="6">
        <v>37202</v>
      </c>
      <c r="B84">
        <v>27</v>
      </c>
      <c r="C84" t="s">
        <v>164</v>
      </c>
      <c r="D84">
        <v>11</v>
      </c>
      <c r="E84">
        <v>7.3999999999999996E-2</v>
      </c>
      <c r="F84">
        <v>0.128</v>
      </c>
      <c r="G84" s="2">
        <f t="shared" si="6"/>
        <v>1.7297297297297298</v>
      </c>
      <c r="H84" s="2">
        <f t="shared" si="7"/>
        <v>0.47216587341647065</v>
      </c>
      <c r="J84" s="2">
        <f t="shared" si="8"/>
        <v>0.48669201520912547</v>
      </c>
    </row>
    <row r="85" spans="1:10">
      <c r="A85" s="6">
        <v>37202</v>
      </c>
      <c r="B85">
        <v>27</v>
      </c>
      <c r="C85" t="s">
        <v>165</v>
      </c>
      <c r="D85">
        <v>11</v>
      </c>
      <c r="E85">
        <v>8.8999999999999996E-2</v>
      </c>
      <c r="F85">
        <v>0.47599999999999998</v>
      </c>
      <c r="G85" s="2">
        <f t="shared" si="6"/>
        <v>5.3483146067415728</v>
      </c>
      <c r="H85" s="2">
        <f t="shared" si="7"/>
        <v>1.4599342279864607</v>
      </c>
      <c r="J85" s="2">
        <f t="shared" si="8"/>
        <v>1.8098859315589353</v>
      </c>
    </row>
    <row r="86" spans="1:10">
      <c r="A86" s="6">
        <v>37202</v>
      </c>
      <c r="B86">
        <v>27</v>
      </c>
      <c r="C86" t="s">
        <v>158</v>
      </c>
      <c r="D86">
        <v>11</v>
      </c>
      <c r="E86">
        <v>7.0000000000000007E-2</v>
      </c>
      <c r="F86">
        <v>0.22</v>
      </c>
      <c r="G86" s="2">
        <f t="shared" si="6"/>
        <v>3.1428571428571428</v>
      </c>
      <c r="H86" s="2">
        <f t="shared" si="7"/>
        <v>0.85790852893081937</v>
      </c>
      <c r="J86" s="2">
        <f t="shared" si="8"/>
        <v>0.83650190114068435</v>
      </c>
    </row>
    <row r="87" spans="1:10">
      <c r="A87" s="6">
        <v>37202</v>
      </c>
      <c r="B87">
        <v>27</v>
      </c>
      <c r="C87" t="s">
        <v>159</v>
      </c>
      <c r="D87">
        <v>11</v>
      </c>
      <c r="E87">
        <v>7.0000000000000007E-2</v>
      </c>
      <c r="F87">
        <v>0.222</v>
      </c>
      <c r="G87" s="2">
        <f t="shared" si="6"/>
        <v>3.1714285714285713</v>
      </c>
      <c r="H87" s="2">
        <f t="shared" si="7"/>
        <v>0.86570769737564501</v>
      </c>
      <c r="J87" s="2">
        <f t="shared" si="8"/>
        <v>0.844106463878327</v>
      </c>
    </row>
    <row r="88" spans="1:10">
      <c r="A88" s="6">
        <v>37202</v>
      </c>
      <c r="B88">
        <v>27</v>
      </c>
      <c r="C88" t="s">
        <v>160</v>
      </c>
      <c r="D88">
        <v>11</v>
      </c>
      <c r="E88">
        <v>7.3999999999999996E-2</v>
      </c>
      <c r="F88">
        <v>0.125</v>
      </c>
      <c r="G88" s="2">
        <f t="shared" si="6"/>
        <v>1.6891891891891893</v>
      </c>
      <c r="H88" s="2">
        <f t="shared" si="7"/>
        <v>0.46109948575827209</v>
      </c>
      <c r="J88" s="2">
        <f t="shared" si="8"/>
        <v>0.47528517110266155</v>
      </c>
    </row>
    <row r="89" spans="1:10">
      <c r="A89" s="6">
        <v>37202</v>
      </c>
      <c r="B89">
        <v>27</v>
      </c>
      <c r="C89" t="s">
        <v>161</v>
      </c>
      <c r="D89">
        <v>12</v>
      </c>
      <c r="E89">
        <v>7.0999999999999994E-2</v>
      </c>
      <c r="F89">
        <v>0.56599999999999995</v>
      </c>
      <c r="G89" s="2">
        <f t="shared" si="6"/>
        <v>7.971830985915493</v>
      </c>
      <c r="H89" s="2">
        <f t="shared" si="7"/>
        <v>2.1760778435492361</v>
      </c>
      <c r="J89" s="2">
        <f t="shared" si="8"/>
        <v>2.1520912547528512</v>
      </c>
    </row>
    <row r="90" spans="1:10">
      <c r="A90" s="6">
        <v>37202</v>
      </c>
      <c r="B90">
        <v>27</v>
      </c>
      <c r="C90" t="s">
        <v>162</v>
      </c>
      <c r="D90">
        <v>12</v>
      </c>
      <c r="E90">
        <v>7.1999999999999995E-2</v>
      </c>
      <c r="F90">
        <v>0.41299999999999998</v>
      </c>
      <c r="G90" s="2">
        <f t="shared" si="6"/>
        <v>5.7361111111111116</v>
      </c>
      <c r="H90" s="2">
        <f t="shared" si="7"/>
        <v>1.5657913870827014</v>
      </c>
      <c r="J90" s="2">
        <f t="shared" si="8"/>
        <v>1.5703422053231937</v>
      </c>
    </row>
    <row r="91" spans="1:10">
      <c r="A91" s="6">
        <v>37202</v>
      </c>
      <c r="B91">
        <v>27</v>
      </c>
      <c r="C91" t="s">
        <v>163</v>
      </c>
      <c r="D91">
        <v>12</v>
      </c>
      <c r="E91">
        <v>6.5000000000000002E-2</v>
      </c>
      <c r="F91">
        <v>0.26700000000000002</v>
      </c>
      <c r="G91" s="2">
        <f t="shared" si="6"/>
        <v>4.1076923076923082</v>
      </c>
      <c r="H91" s="2">
        <f t="shared" si="7"/>
        <v>1.1212804479522389</v>
      </c>
      <c r="J91" s="2">
        <f t="shared" si="8"/>
        <v>1.0152091254752851</v>
      </c>
    </row>
    <row r="92" spans="1:10">
      <c r="A92" s="6">
        <v>37202</v>
      </c>
      <c r="B92">
        <v>27</v>
      </c>
      <c r="C92" t="s">
        <v>164</v>
      </c>
      <c r="D92">
        <v>12</v>
      </c>
      <c r="E92">
        <v>6.9000000000000006E-2</v>
      </c>
      <c r="F92">
        <v>0.23300000000000001</v>
      </c>
      <c r="G92" s="2">
        <f t="shared" si="6"/>
        <v>3.3768115942028984</v>
      </c>
      <c r="H92" s="2">
        <f t="shared" si="7"/>
        <v>0.92177128503700023</v>
      </c>
      <c r="J92" s="2">
        <f t="shared" si="8"/>
        <v>0.88593155893536124</v>
      </c>
    </row>
    <row r="93" spans="1:10">
      <c r="A93" s="6">
        <v>37202</v>
      </c>
      <c r="B93">
        <v>27</v>
      </c>
      <c r="C93" t="s">
        <v>165</v>
      </c>
      <c r="D93">
        <v>12</v>
      </c>
      <c r="E93">
        <v>8.2000000000000003E-2</v>
      </c>
      <c r="F93">
        <v>0.245</v>
      </c>
      <c r="G93" s="2">
        <f t="shared" si="6"/>
        <v>2.9878048780487805</v>
      </c>
      <c r="H93" s="2">
        <f t="shared" si="7"/>
        <v>0.81558377334609489</v>
      </c>
      <c r="J93" s="2">
        <f t="shared" si="8"/>
        <v>0.9315589353612167</v>
      </c>
    </row>
    <row r="94" spans="1:10">
      <c r="A94" s="6">
        <v>37202</v>
      </c>
      <c r="B94">
        <v>27</v>
      </c>
      <c r="C94" t="s">
        <v>158</v>
      </c>
      <c r="D94">
        <v>12</v>
      </c>
      <c r="E94">
        <v>6.9000000000000006E-2</v>
      </c>
      <c r="F94">
        <v>0.27600000000000002</v>
      </c>
      <c r="G94" s="2">
        <f t="shared" si="6"/>
        <v>4</v>
      </c>
      <c r="H94" s="2">
        <f t="shared" si="7"/>
        <v>1.0918835822755883</v>
      </c>
      <c r="J94" s="2">
        <f t="shared" si="8"/>
        <v>1.0494296577946769</v>
      </c>
    </row>
    <row r="95" spans="1:10">
      <c r="A95" s="6">
        <v>37202</v>
      </c>
      <c r="B95">
        <v>27</v>
      </c>
      <c r="C95" t="s">
        <v>159</v>
      </c>
      <c r="D95">
        <v>12</v>
      </c>
      <c r="E95">
        <v>6.9000000000000006E-2</v>
      </c>
      <c r="F95">
        <v>0.23300000000000001</v>
      </c>
      <c r="G95" s="2">
        <f t="shared" si="6"/>
        <v>3.3768115942028984</v>
      </c>
      <c r="H95" s="2">
        <f t="shared" si="7"/>
        <v>0.92177128503700023</v>
      </c>
      <c r="J95" s="2">
        <f t="shared" si="8"/>
        <v>0.88593155893536124</v>
      </c>
    </row>
    <row r="96" spans="1:10">
      <c r="A96" s="6">
        <v>37202</v>
      </c>
      <c r="B96">
        <v>27</v>
      </c>
      <c r="C96" t="s">
        <v>160</v>
      </c>
      <c r="D96">
        <v>12</v>
      </c>
      <c r="E96">
        <v>7.0000000000000007E-2</v>
      </c>
      <c r="F96">
        <v>0.27800000000000002</v>
      </c>
      <c r="G96" s="2">
        <f t="shared" si="6"/>
        <v>3.9714285714285715</v>
      </c>
      <c r="H96" s="2">
        <f t="shared" si="7"/>
        <v>1.0840844138307626</v>
      </c>
      <c r="J96" s="2">
        <f t="shared" si="8"/>
        <v>1.0570342205323195</v>
      </c>
    </row>
    <row r="98" spans="6:10">
      <c r="F98" s="2">
        <f>MEDIAN(F1:F96)</f>
        <v>0.26300000000000001</v>
      </c>
      <c r="G98" s="2">
        <f>MEDIAN(G1:G96)</f>
        <v>3.6633942161339426</v>
      </c>
      <c r="H98" s="2">
        <f>MEDIAN(H1:H96)</f>
        <v>1</v>
      </c>
      <c r="J98" s="2">
        <f>MEDIAN(J1:J96)</f>
        <v>1</v>
      </c>
    </row>
    <row r="99" spans="6:10">
      <c r="F99" s="2">
        <f>AVERAGE(F1:F96)</f>
        <v>0.29653125000000008</v>
      </c>
      <c r="G99" s="2">
        <f>AVERAGE(G1:G96)</f>
        <v>4.0715482337748972</v>
      </c>
      <c r="H99" s="2">
        <f>AVERAGE(H1:H96)</f>
        <v>1.1114141677254947</v>
      </c>
      <c r="J99" s="2">
        <f>AVERAGE(J1:J96)</f>
        <v>1.1274952471482886</v>
      </c>
    </row>
  </sheetData>
  <phoneticPr fontId="1"/>
  <conditionalFormatting sqref="H100:H65536 H1:H97">
    <cfRule type="cellIs" dxfId="7" priority="0" stopIfTrue="1" operator="lessThanOrEqual">
      <formula>0.6</formula>
    </cfRule>
    <cfRule type="cellIs" dxfId="6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22" workbookViewId="0">
      <selection activeCell="G1" sqref="G1:J1048576"/>
    </sheetView>
  </sheetViews>
  <sheetFormatPr baseColWidth="10" defaultRowHeight="13"/>
  <cols>
    <col min="1" max="16384" width="10.7109375" style="2"/>
  </cols>
  <sheetData>
    <row r="1" spans="1:10">
      <c r="A1" s="6">
        <v>36957</v>
      </c>
      <c r="B1">
        <v>28</v>
      </c>
      <c r="C1" t="s">
        <v>161</v>
      </c>
      <c r="D1">
        <v>1</v>
      </c>
      <c r="E1">
        <v>8.5000000000000006E-2</v>
      </c>
      <c r="F1">
        <v>1.1619999999999999</v>
      </c>
      <c r="G1" s="2">
        <f t="shared" ref="G1:G64" si="0">F1/E1</f>
        <v>13.670588235294115</v>
      </c>
      <c r="H1" s="2">
        <f>G1/$G$98</f>
        <v>1.0373121573005246</v>
      </c>
      <c r="J1" s="2">
        <f>F1/$F$98</f>
        <v>0.72852664576802506</v>
      </c>
    </row>
    <row r="2" spans="1:10">
      <c r="A2" s="6">
        <v>36957</v>
      </c>
      <c r="B2">
        <v>28</v>
      </c>
      <c r="C2" t="s">
        <v>162</v>
      </c>
      <c r="D2">
        <v>1</v>
      </c>
      <c r="E2">
        <v>8.6999999999999994E-2</v>
      </c>
      <c r="F2">
        <v>1.484</v>
      </c>
      <c r="G2" s="2">
        <f t="shared" si="0"/>
        <v>17.057471264367816</v>
      </c>
      <c r="H2" s="2">
        <f t="shared" ref="H2:H65" si="1">G2/$G$98</f>
        <v>1.2943058492283241</v>
      </c>
      <c r="J2" s="2">
        <f t="shared" ref="J2:J65" si="2">F2/$F$98</f>
        <v>0.93040752351097178</v>
      </c>
    </row>
    <row r="3" spans="1:10">
      <c r="A3" s="6">
        <v>36957</v>
      </c>
      <c r="B3">
        <v>28</v>
      </c>
      <c r="C3" t="s">
        <v>163</v>
      </c>
      <c r="D3">
        <v>1</v>
      </c>
      <c r="E3">
        <v>9.1999999999999998E-2</v>
      </c>
      <c r="F3">
        <v>1.589</v>
      </c>
      <c r="G3" s="2">
        <f t="shared" si="0"/>
        <v>17.271739130434781</v>
      </c>
      <c r="H3" s="2">
        <f t="shared" si="1"/>
        <v>1.310564305599373</v>
      </c>
      <c r="J3" s="2">
        <f t="shared" si="2"/>
        <v>0.99623824451410659</v>
      </c>
    </row>
    <row r="4" spans="1:10">
      <c r="A4" s="6">
        <v>36957</v>
      </c>
      <c r="B4">
        <v>28</v>
      </c>
      <c r="C4" t="s">
        <v>164</v>
      </c>
      <c r="D4">
        <v>1</v>
      </c>
      <c r="E4">
        <v>9.6000000000000002E-2</v>
      </c>
      <c r="F4">
        <v>1.1990000000000001</v>
      </c>
      <c r="G4" s="2">
        <f t="shared" si="0"/>
        <v>12.489583333333334</v>
      </c>
      <c r="H4" s="2">
        <f t="shared" si="1"/>
        <v>0.94769854876006698</v>
      </c>
      <c r="J4" s="2">
        <f t="shared" si="2"/>
        <v>0.75172413793103454</v>
      </c>
    </row>
    <row r="5" spans="1:10">
      <c r="A5" s="6">
        <v>36957</v>
      </c>
      <c r="B5">
        <v>28</v>
      </c>
      <c r="C5" t="s">
        <v>165</v>
      </c>
      <c r="D5">
        <v>1</v>
      </c>
      <c r="E5">
        <v>0.09</v>
      </c>
      <c r="F5">
        <v>1.4950000000000001</v>
      </c>
      <c r="G5" s="2">
        <f t="shared" si="0"/>
        <v>16.611111111111114</v>
      </c>
      <c r="H5" s="2">
        <f t="shared" si="1"/>
        <v>1.2604364351593442</v>
      </c>
      <c r="J5" s="2">
        <f t="shared" si="2"/>
        <v>0.93730407523510983</v>
      </c>
    </row>
    <row r="6" spans="1:10">
      <c r="A6" s="6">
        <v>36957</v>
      </c>
      <c r="B6">
        <v>28</v>
      </c>
      <c r="C6" t="s">
        <v>158</v>
      </c>
      <c r="D6">
        <v>1</v>
      </c>
      <c r="E6">
        <v>7.1999999999999995E-2</v>
      </c>
      <c r="F6">
        <v>8.4000000000000005E-2</v>
      </c>
      <c r="G6" s="2">
        <f t="shared" si="0"/>
        <v>1.1666666666666667</v>
      </c>
      <c r="H6" s="2">
        <f t="shared" si="1"/>
        <v>8.8525635914201428E-2</v>
      </c>
      <c r="J6" s="2">
        <f t="shared" si="2"/>
        <v>5.2664576802507843E-2</v>
      </c>
    </row>
    <row r="7" spans="1:10">
      <c r="A7" s="6">
        <v>36957</v>
      </c>
      <c r="B7">
        <v>28</v>
      </c>
      <c r="C7" t="s">
        <v>159</v>
      </c>
      <c r="D7">
        <v>1</v>
      </c>
      <c r="E7">
        <v>0.08</v>
      </c>
      <c r="F7">
        <v>1.175</v>
      </c>
      <c r="G7" s="2">
        <f t="shared" si="0"/>
        <v>14.6875</v>
      </c>
      <c r="H7" s="2">
        <f t="shared" si="1"/>
        <v>1.1144745235627143</v>
      </c>
      <c r="J7" s="2">
        <f t="shared" si="2"/>
        <v>0.73667711598746088</v>
      </c>
    </row>
    <row r="8" spans="1:10">
      <c r="A8" s="6">
        <v>36957</v>
      </c>
      <c r="B8">
        <v>28</v>
      </c>
      <c r="C8" t="s">
        <v>160</v>
      </c>
      <c r="D8">
        <v>1</v>
      </c>
      <c r="E8">
        <v>0.09</v>
      </c>
      <c r="F8">
        <v>1.4239999999999999</v>
      </c>
      <c r="G8" s="2">
        <f t="shared" si="0"/>
        <v>15.822222222222223</v>
      </c>
      <c r="H8" s="2">
        <f t="shared" si="1"/>
        <v>1.2005762432554554</v>
      </c>
      <c r="J8" s="2">
        <f t="shared" si="2"/>
        <v>0.89278996865203764</v>
      </c>
    </row>
    <row r="9" spans="1:10">
      <c r="A9" s="6">
        <v>36957</v>
      </c>
      <c r="B9">
        <v>28</v>
      </c>
      <c r="C9" t="s">
        <v>161</v>
      </c>
      <c r="D9">
        <v>2</v>
      </c>
      <c r="E9">
        <v>0.109</v>
      </c>
      <c r="F9">
        <v>1.488</v>
      </c>
      <c r="G9" s="2">
        <f t="shared" si="0"/>
        <v>13.651376146788991</v>
      </c>
      <c r="H9" s="2">
        <f t="shared" si="1"/>
        <v>1.0358543609986766</v>
      </c>
      <c r="J9" s="2">
        <f t="shared" si="2"/>
        <v>0.93291536050156743</v>
      </c>
    </row>
    <row r="10" spans="1:10">
      <c r="A10" s="6">
        <v>36957</v>
      </c>
      <c r="B10">
        <v>28</v>
      </c>
      <c r="C10" t="s">
        <v>162</v>
      </c>
      <c r="D10">
        <v>2</v>
      </c>
      <c r="E10">
        <v>0.1</v>
      </c>
      <c r="F10">
        <v>1.68</v>
      </c>
      <c r="G10" s="2">
        <f t="shared" si="0"/>
        <v>16.799999999999997</v>
      </c>
      <c r="H10" s="2">
        <f t="shared" si="1"/>
        <v>1.2747691571645001</v>
      </c>
      <c r="J10" s="2">
        <f t="shared" si="2"/>
        <v>1.0532915360501567</v>
      </c>
    </row>
    <row r="11" spans="1:10">
      <c r="A11" s="6">
        <v>36957</v>
      </c>
      <c r="B11">
        <v>28</v>
      </c>
      <c r="C11" t="s">
        <v>163</v>
      </c>
      <c r="D11">
        <v>2</v>
      </c>
      <c r="E11">
        <v>0.104</v>
      </c>
      <c r="F11">
        <v>2.2440000000000002</v>
      </c>
      <c r="G11" s="2">
        <f t="shared" si="0"/>
        <v>21.57692307692308</v>
      </c>
      <c r="H11" s="2">
        <f t="shared" si="1"/>
        <v>1.6372378598197914</v>
      </c>
      <c r="J11" s="2">
        <f t="shared" si="2"/>
        <v>1.4068965517241381</v>
      </c>
    </row>
    <row r="12" spans="1:10">
      <c r="A12" s="6">
        <v>36957</v>
      </c>
      <c r="B12">
        <v>28</v>
      </c>
      <c r="C12" t="s">
        <v>164</v>
      </c>
      <c r="D12">
        <v>2</v>
      </c>
      <c r="E12">
        <v>9.5000000000000001E-2</v>
      </c>
      <c r="F12">
        <v>1.1739999999999999</v>
      </c>
      <c r="G12" s="2">
        <f t="shared" si="0"/>
        <v>12.357894736842104</v>
      </c>
      <c r="H12" s="2">
        <f t="shared" si="1"/>
        <v>0.93770613440546569</v>
      </c>
      <c r="J12" s="2">
        <f t="shared" si="2"/>
        <v>0.73605015673981189</v>
      </c>
    </row>
    <row r="13" spans="1:10">
      <c r="A13" s="6">
        <v>36957</v>
      </c>
      <c r="B13">
        <v>28</v>
      </c>
      <c r="C13" t="s">
        <v>165</v>
      </c>
      <c r="D13">
        <v>2</v>
      </c>
      <c r="E13">
        <v>0.105</v>
      </c>
      <c r="F13">
        <v>1.474</v>
      </c>
      <c r="G13" s="2">
        <f t="shared" si="0"/>
        <v>14.038095238095238</v>
      </c>
      <c r="H13" s="2">
        <f t="shared" si="1"/>
        <v>1.0651982639798603</v>
      </c>
      <c r="J13" s="2">
        <f t="shared" si="2"/>
        <v>0.92413793103448272</v>
      </c>
    </row>
    <row r="14" spans="1:10">
      <c r="A14" s="6">
        <v>36957</v>
      </c>
      <c r="B14">
        <v>28</v>
      </c>
      <c r="C14" t="s">
        <v>158</v>
      </c>
      <c r="D14">
        <v>2</v>
      </c>
      <c r="E14">
        <v>9.0999999999999998E-2</v>
      </c>
      <c r="F14">
        <v>1.1919999999999999</v>
      </c>
      <c r="G14" s="2">
        <f t="shared" si="0"/>
        <v>13.098901098901099</v>
      </c>
      <c r="H14" s="2">
        <f t="shared" si="1"/>
        <v>0.99393304247781555</v>
      </c>
      <c r="J14" s="2">
        <f t="shared" si="2"/>
        <v>0.74733542319749213</v>
      </c>
    </row>
    <row r="15" spans="1:10">
      <c r="A15" s="6">
        <v>36957</v>
      </c>
      <c r="B15">
        <v>28</v>
      </c>
      <c r="C15" t="s">
        <v>159</v>
      </c>
      <c r="D15">
        <v>2</v>
      </c>
      <c r="E15">
        <v>8.4000000000000005E-2</v>
      </c>
      <c r="F15">
        <v>1.403</v>
      </c>
      <c r="G15" s="2">
        <f t="shared" si="0"/>
        <v>16.702380952380953</v>
      </c>
      <c r="H15" s="2">
        <f t="shared" si="1"/>
        <v>1.267361910077802</v>
      </c>
      <c r="J15" s="2">
        <f t="shared" si="2"/>
        <v>0.87962382445141074</v>
      </c>
    </row>
    <row r="16" spans="1:10">
      <c r="A16" s="6">
        <v>36957</v>
      </c>
      <c r="B16">
        <v>28</v>
      </c>
      <c r="C16" t="s">
        <v>160</v>
      </c>
      <c r="D16">
        <v>2</v>
      </c>
      <c r="E16">
        <v>8.7999999999999995E-2</v>
      </c>
      <c r="F16">
        <v>1.4990000000000001</v>
      </c>
      <c r="G16" s="2">
        <f t="shared" si="0"/>
        <v>17.03409090909091</v>
      </c>
      <c r="H16" s="2">
        <f t="shared" si="1"/>
        <v>1.2925317685265059</v>
      </c>
      <c r="J16" s="2">
        <f t="shared" si="2"/>
        <v>0.93981191222570537</v>
      </c>
    </row>
    <row r="17" spans="1:10">
      <c r="A17" s="6">
        <v>36957</v>
      </c>
      <c r="B17">
        <v>28</v>
      </c>
      <c r="C17" t="s">
        <v>161</v>
      </c>
      <c r="D17">
        <v>3</v>
      </c>
      <c r="E17">
        <v>0.123</v>
      </c>
      <c r="F17">
        <v>1.6819999999999999</v>
      </c>
      <c r="G17" s="2">
        <f t="shared" si="0"/>
        <v>13.674796747967479</v>
      </c>
      <c r="H17" s="2">
        <f t="shared" si="1"/>
        <v>1.0376314955239496</v>
      </c>
      <c r="J17" s="2">
        <f t="shared" si="2"/>
        <v>1.0545454545454545</v>
      </c>
    </row>
    <row r="18" spans="1:10">
      <c r="A18" s="6">
        <v>36957</v>
      </c>
      <c r="B18">
        <v>28</v>
      </c>
      <c r="C18" t="s">
        <v>162</v>
      </c>
      <c r="D18">
        <v>3</v>
      </c>
      <c r="E18">
        <v>7.6999999999999999E-2</v>
      </c>
      <c r="F18">
        <v>1.0329999999999999</v>
      </c>
      <c r="G18" s="2">
        <f t="shared" si="0"/>
        <v>13.415584415584414</v>
      </c>
      <c r="H18" s="2">
        <f t="shared" si="1"/>
        <v>1.0179626927573662</v>
      </c>
      <c r="J18" s="2">
        <f t="shared" si="2"/>
        <v>0.6476489028213166</v>
      </c>
    </row>
    <row r="19" spans="1:10">
      <c r="A19" s="6">
        <v>36957</v>
      </c>
      <c r="B19">
        <v>28</v>
      </c>
      <c r="C19" t="s">
        <v>163</v>
      </c>
      <c r="D19">
        <v>3</v>
      </c>
      <c r="E19">
        <v>0.114</v>
      </c>
      <c r="F19">
        <v>2.1739999999999999</v>
      </c>
      <c r="G19" s="2">
        <f t="shared" si="0"/>
        <v>19.07017543859649</v>
      </c>
      <c r="H19" s="2">
        <f t="shared" si="1"/>
        <v>1.4470280637404049</v>
      </c>
      <c r="J19" s="2">
        <f t="shared" si="2"/>
        <v>1.3630094043887147</v>
      </c>
    </row>
    <row r="20" spans="1:10">
      <c r="A20" s="6">
        <v>36957</v>
      </c>
      <c r="B20">
        <v>28</v>
      </c>
      <c r="C20" t="s">
        <v>164</v>
      </c>
      <c r="D20">
        <v>3</v>
      </c>
      <c r="E20">
        <v>0.11700000000000001</v>
      </c>
      <c r="F20">
        <v>1.6859999999999999</v>
      </c>
      <c r="G20" s="2">
        <f t="shared" si="0"/>
        <v>14.410256410256409</v>
      </c>
      <c r="H20" s="2">
        <f t="shared" si="1"/>
        <v>1.093437524918268</v>
      </c>
      <c r="J20" s="2">
        <f t="shared" si="2"/>
        <v>1.0570532915360502</v>
      </c>
    </row>
    <row r="21" spans="1:10">
      <c r="A21" s="6">
        <v>36957</v>
      </c>
      <c r="B21">
        <v>28</v>
      </c>
      <c r="C21" t="s">
        <v>165</v>
      </c>
      <c r="D21">
        <v>3</v>
      </c>
      <c r="E21">
        <v>0.122</v>
      </c>
      <c r="F21">
        <v>1.6140000000000001</v>
      </c>
      <c r="G21" s="2">
        <f t="shared" si="0"/>
        <v>13.229508196721312</v>
      </c>
      <c r="H21" s="2">
        <f t="shared" si="1"/>
        <v>1.0038433936687665</v>
      </c>
      <c r="J21" s="2">
        <f t="shared" si="2"/>
        <v>1.0119122257053292</v>
      </c>
    </row>
    <row r="22" spans="1:10">
      <c r="A22" s="6">
        <v>36957</v>
      </c>
      <c r="B22">
        <v>28</v>
      </c>
      <c r="C22" t="s">
        <v>158</v>
      </c>
      <c r="D22">
        <v>3</v>
      </c>
      <c r="E22">
        <v>5.7000000000000002E-2</v>
      </c>
      <c r="F22">
        <v>0.48599999999999999</v>
      </c>
      <c r="G22" s="2">
        <f t="shared" si="0"/>
        <v>8.5263157894736832</v>
      </c>
      <c r="H22" s="2">
        <f t="shared" si="1"/>
        <v>0.64696930908724637</v>
      </c>
      <c r="J22" s="2">
        <f t="shared" si="2"/>
        <v>0.30470219435736678</v>
      </c>
    </row>
    <row r="23" spans="1:10">
      <c r="A23" s="6">
        <v>36957</v>
      </c>
      <c r="B23">
        <v>28</v>
      </c>
      <c r="C23" t="s">
        <v>159</v>
      </c>
      <c r="D23">
        <v>3</v>
      </c>
      <c r="E23">
        <v>7.0000000000000007E-2</v>
      </c>
      <c r="F23">
        <v>1.1000000000000001</v>
      </c>
      <c r="G23" s="2">
        <f t="shared" si="0"/>
        <v>15.714285714285714</v>
      </c>
      <c r="H23" s="2">
        <f t="shared" si="1"/>
        <v>1.192386116395366</v>
      </c>
      <c r="J23" s="2">
        <f t="shared" si="2"/>
        <v>0.68965517241379315</v>
      </c>
    </row>
    <row r="24" spans="1:10">
      <c r="A24" s="6">
        <v>36957</v>
      </c>
      <c r="B24">
        <v>28</v>
      </c>
      <c r="C24" t="s">
        <v>160</v>
      </c>
      <c r="D24">
        <v>3</v>
      </c>
      <c r="E24">
        <v>8.5999999999999993E-2</v>
      </c>
      <c r="F24">
        <v>0.72599999999999998</v>
      </c>
      <c r="G24" s="2">
        <f t="shared" si="0"/>
        <v>8.4418604651162799</v>
      </c>
      <c r="H24" s="2">
        <f t="shared" si="1"/>
        <v>0.64056091369146417</v>
      </c>
      <c r="J24" s="2">
        <f t="shared" si="2"/>
        <v>0.45517241379310347</v>
      </c>
    </row>
    <row r="25" spans="1:10">
      <c r="A25" s="6">
        <v>36957</v>
      </c>
      <c r="B25">
        <v>28</v>
      </c>
      <c r="C25" t="s">
        <v>161</v>
      </c>
      <c r="D25">
        <v>4</v>
      </c>
      <c r="E25">
        <v>8.5000000000000006E-2</v>
      </c>
      <c r="F25">
        <v>1.2030000000000001</v>
      </c>
      <c r="G25" s="2">
        <f t="shared" si="0"/>
        <v>14.152941176470588</v>
      </c>
      <c r="H25" s="2">
        <f t="shared" si="1"/>
        <v>1.0739126723171526</v>
      </c>
      <c r="J25" s="2">
        <f t="shared" si="2"/>
        <v>0.75423197492163019</v>
      </c>
    </row>
    <row r="26" spans="1:10">
      <c r="A26" s="6">
        <v>36957</v>
      </c>
      <c r="B26">
        <v>28</v>
      </c>
      <c r="C26" t="s">
        <v>162</v>
      </c>
      <c r="D26">
        <v>4</v>
      </c>
      <c r="E26">
        <v>0.127</v>
      </c>
      <c r="F26">
        <v>1.8080000000000001</v>
      </c>
      <c r="G26" s="2">
        <f t="shared" si="0"/>
        <v>14.236220472440944</v>
      </c>
      <c r="H26" s="2">
        <f t="shared" si="1"/>
        <v>1.0802318317179493</v>
      </c>
      <c r="J26" s="2">
        <f t="shared" si="2"/>
        <v>1.1335423197492163</v>
      </c>
    </row>
    <row r="27" spans="1:10">
      <c r="A27" s="6">
        <v>36957</v>
      </c>
      <c r="B27">
        <v>28</v>
      </c>
      <c r="C27" t="s">
        <v>163</v>
      </c>
      <c r="D27">
        <v>4</v>
      </c>
      <c r="E27">
        <v>0.11600000000000001</v>
      </c>
      <c r="F27">
        <v>1.73</v>
      </c>
      <c r="G27" s="2">
        <f t="shared" si="0"/>
        <v>14.913793103448276</v>
      </c>
      <c r="H27" s="2">
        <f t="shared" si="1"/>
        <v>1.1316454443219344</v>
      </c>
      <c r="J27" s="2">
        <f t="shared" si="2"/>
        <v>1.084639498432602</v>
      </c>
    </row>
    <row r="28" spans="1:10">
      <c r="A28" s="6">
        <v>36957</v>
      </c>
      <c r="B28">
        <v>28</v>
      </c>
      <c r="C28" t="s">
        <v>164</v>
      </c>
      <c r="D28">
        <v>4</v>
      </c>
      <c r="E28">
        <v>0.11700000000000001</v>
      </c>
      <c r="F28">
        <v>1.536</v>
      </c>
      <c r="G28" s="2">
        <f t="shared" si="0"/>
        <v>13.128205128205128</v>
      </c>
      <c r="H28" s="2">
        <f t="shared" si="1"/>
        <v>0.99615660633123349</v>
      </c>
      <c r="J28" s="2">
        <f t="shared" si="2"/>
        <v>0.96300940438871474</v>
      </c>
    </row>
    <row r="29" spans="1:10">
      <c r="A29" s="6">
        <v>36957</v>
      </c>
      <c r="B29">
        <v>28</v>
      </c>
      <c r="C29" t="s">
        <v>165</v>
      </c>
      <c r="D29">
        <v>4</v>
      </c>
      <c r="E29">
        <v>0.13</v>
      </c>
      <c r="F29">
        <v>2.056</v>
      </c>
      <c r="G29" s="2">
        <f t="shared" si="0"/>
        <v>15.815384615384616</v>
      </c>
      <c r="H29" s="2">
        <f t="shared" si="1"/>
        <v>1.2000574116896581</v>
      </c>
      <c r="J29" s="2">
        <f t="shared" si="2"/>
        <v>1.2890282131661444</v>
      </c>
    </row>
    <row r="30" spans="1:10">
      <c r="A30" s="6">
        <v>36957</v>
      </c>
      <c r="B30">
        <v>28</v>
      </c>
      <c r="C30" t="s">
        <v>158</v>
      </c>
      <c r="D30">
        <v>4</v>
      </c>
      <c r="E30">
        <v>9.7000000000000003E-2</v>
      </c>
      <c r="F30">
        <v>1.107</v>
      </c>
      <c r="G30" s="2">
        <f t="shared" si="0"/>
        <v>11.412371134020619</v>
      </c>
      <c r="H30" s="2">
        <f t="shared" si="1"/>
        <v>0.86596063879547247</v>
      </c>
      <c r="J30" s="2">
        <f t="shared" si="2"/>
        <v>0.69404388714733545</v>
      </c>
    </row>
    <row r="31" spans="1:10">
      <c r="A31" s="6">
        <v>36957</v>
      </c>
      <c r="B31">
        <v>28</v>
      </c>
      <c r="C31" t="s">
        <v>159</v>
      </c>
      <c r="D31">
        <v>4</v>
      </c>
      <c r="E31">
        <v>8.6999999999999994E-2</v>
      </c>
      <c r="F31">
        <v>1.0740000000000001</v>
      </c>
      <c r="G31" s="2">
        <f t="shared" si="0"/>
        <v>12.344827586206899</v>
      </c>
      <c r="H31" s="2">
        <f t="shared" si="1"/>
        <v>0.93671461056012162</v>
      </c>
      <c r="J31" s="2">
        <f t="shared" si="2"/>
        <v>0.67335423197492172</v>
      </c>
    </row>
    <row r="32" spans="1:10">
      <c r="A32" s="6">
        <v>36957</v>
      </c>
      <c r="B32">
        <v>28</v>
      </c>
      <c r="C32" t="s">
        <v>160</v>
      </c>
      <c r="D32">
        <v>4</v>
      </c>
      <c r="E32">
        <v>8.5999999999999993E-2</v>
      </c>
      <c r="F32">
        <v>1.2330000000000001</v>
      </c>
      <c r="G32" s="2">
        <f t="shared" si="0"/>
        <v>14.337209302325583</v>
      </c>
      <c r="H32" s="2">
        <f t="shared" si="1"/>
        <v>1.087894774905751</v>
      </c>
      <c r="J32" s="2">
        <f t="shared" si="2"/>
        <v>0.77304075235109726</v>
      </c>
    </row>
    <row r="33" spans="1:10">
      <c r="A33" s="6">
        <v>36957</v>
      </c>
      <c r="B33">
        <v>28</v>
      </c>
      <c r="C33" t="s">
        <v>161</v>
      </c>
      <c r="D33">
        <v>5</v>
      </c>
      <c r="E33">
        <v>0.127</v>
      </c>
      <c r="F33">
        <v>2.016</v>
      </c>
      <c r="G33" s="2">
        <f t="shared" si="0"/>
        <v>15.874015748031496</v>
      </c>
      <c r="H33" s="2">
        <f t="shared" si="1"/>
        <v>1.2045062902341737</v>
      </c>
      <c r="J33" s="2">
        <f t="shared" si="2"/>
        <v>1.2639498432601881</v>
      </c>
    </row>
    <row r="34" spans="1:10">
      <c r="A34" s="6">
        <v>36957</v>
      </c>
      <c r="B34">
        <v>28</v>
      </c>
      <c r="C34" t="s">
        <v>162</v>
      </c>
      <c r="D34">
        <v>5</v>
      </c>
      <c r="E34">
        <v>0.13700000000000001</v>
      </c>
      <c r="F34">
        <v>1.8280000000000001</v>
      </c>
      <c r="G34" s="2">
        <f t="shared" si="0"/>
        <v>13.343065693430656</v>
      </c>
      <c r="H34" s="2">
        <f t="shared" si="1"/>
        <v>1.0124600361907832</v>
      </c>
      <c r="J34" s="2">
        <f t="shared" si="2"/>
        <v>1.1460815047021944</v>
      </c>
    </row>
    <row r="35" spans="1:10">
      <c r="A35" s="6">
        <v>36957</v>
      </c>
      <c r="B35">
        <v>28</v>
      </c>
      <c r="C35" t="s">
        <v>163</v>
      </c>
      <c r="D35">
        <v>5</v>
      </c>
      <c r="E35">
        <v>0.11899999999999999</v>
      </c>
      <c r="F35">
        <v>1.952</v>
      </c>
      <c r="G35" s="2">
        <f t="shared" si="0"/>
        <v>16.403361344537817</v>
      </c>
      <c r="H35" s="2">
        <f t="shared" si="1"/>
        <v>1.2446725664191203</v>
      </c>
      <c r="J35" s="2">
        <f t="shared" si="2"/>
        <v>1.2238244514106582</v>
      </c>
    </row>
    <row r="36" spans="1:10">
      <c r="A36" s="6">
        <v>36957</v>
      </c>
      <c r="B36">
        <v>28</v>
      </c>
      <c r="C36" t="s">
        <v>164</v>
      </c>
      <c r="D36">
        <v>5</v>
      </c>
      <c r="E36">
        <v>0.115</v>
      </c>
      <c r="F36">
        <v>2.157</v>
      </c>
      <c r="G36" s="2">
        <f t="shared" si="0"/>
        <v>18.756521739130434</v>
      </c>
      <c r="H36" s="2">
        <f t="shared" si="1"/>
        <v>1.4232282981386271</v>
      </c>
      <c r="J36" s="2">
        <f t="shared" si="2"/>
        <v>1.3523510971786834</v>
      </c>
    </row>
    <row r="37" spans="1:10">
      <c r="A37" s="6">
        <v>36957</v>
      </c>
      <c r="B37">
        <v>28</v>
      </c>
      <c r="C37" t="s">
        <v>165</v>
      </c>
      <c r="D37">
        <v>5</v>
      </c>
      <c r="E37">
        <v>0.16700000000000001</v>
      </c>
      <c r="F37">
        <v>1.9059999999999999</v>
      </c>
      <c r="G37" s="2">
        <f t="shared" si="0"/>
        <v>11.41317365269461</v>
      </c>
      <c r="H37" s="2">
        <f t="shared" si="1"/>
        <v>0.86602153320342801</v>
      </c>
      <c r="J37" s="2">
        <f t="shared" si="2"/>
        <v>1.1949843260188087</v>
      </c>
    </row>
    <row r="38" spans="1:10">
      <c r="A38" s="6">
        <v>36957</v>
      </c>
      <c r="B38">
        <v>28</v>
      </c>
      <c r="C38" t="s">
        <v>158</v>
      </c>
      <c r="D38">
        <v>5</v>
      </c>
      <c r="E38">
        <v>0.14000000000000001</v>
      </c>
      <c r="F38">
        <v>1.599</v>
      </c>
      <c r="G38" s="2">
        <f t="shared" si="0"/>
        <v>11.421428571428571</v>
      </c>
      <c r="H38" s="2">
        <f t="shared" si="1"/>
        <v>0.86664790914372281</v>
      </c>
      <c r="J38" s="2">
        <f t="shared" si="2"/>
        <v>1.0025078369905955</v>
      </c>
    </row>
    <row r="39" spans="1:10">
      <c r="A39" s="6">
        <v>36957</v>
      </c>
      <c r="B39">
        <v>28</v>
      </c>
      <c r="C39" t="s">
        <v>159</v>
      </c>
      <c r="D39">
        <v>5</v>
      </c>
      <c r="E39">
        <v>8.2000000000000003E-2</v>
      </c>
      <c r="F39">
        <v>1.8420000000000001</v>
      </c>
      <c r="G39" s="2">
        <f t="shared" si="0"/>
        <v>22.463414634146343</v>
      </c>
      <c r="H39" s="2">
        <f t="shared" si="1"/>
        <v>1.7045040559647284</v>
      </c>
      <c r="J39" s="2">
        <f t="shared" si="2"/>
        <v>1.154858934169279</v>
      </c>
    </row>
    <row r="40" spans="1:10">
      <c r="A40" s="6">
        <v>36957</v>
      </c>
      <c r="B40">
        <v>28</v>
      </c>
      <c r="C40" t="s">
        <v>160</v>
      </c>
      <c r="D40">
        <v>5</v>
      </c>
      <c r="E40">
        <v>0.1</v>
      </c>
      <c r="F40">
        <v>1.159</v>
      </c>
      <c r="G40" s="2">
        <f t="shared" si="0"/>
        <v>11.59</v>
      </c>
      <c r="H40" s="2">
        <f t="shared" si="1"/>
        <v>0.87943896021050949</v>
      </c>
      <c r="J40" s="2">
        <f t="shared" si="2"/>
        <v>0.72664576802507841</v>
      </c>
    </row>
    <row r="41" spans="1:10">
      <c r="A41" s="6">
        <v>36957</v>
      </c>
      <c r="B41">
        <v>28</v>
      </c>
      <c r="C41" t="s">
        <v>161</v>
      </c>
      <c r="D41">
        <v>6</v>
      </c>
      <c r="E41">
        <v>7.2999999999999995E-2</v>
      </c>
      <c r="F41">
        <v>0.73199999999999998</v>
      </c>
      <c r="G41" s="2">
        <f t="shared" si="0"/>
        <v>10.027397260273974</v>
      </c>
      <c r="H41" s="2">
        <f t="shared" si="1"/>
        <v>0.76087004488292109</v>
      </c>
      <c r="J41" s="2">
        <f t="shared" si="2"/>
        <v>0.45893416927899688</v>
      </c>
    </row>
    <row r="42" spans="1:10">
      <c r="A42" s="6">
        <v>36957</v>
      </c>
      <c r="B42">
        <v>28</v>
      </c>
      <c r="C42" t="s">
        <v>162</v>
      </c>
      <c r="D42">
        <v>6</v>
      </c>
      <c r="E42">
        <v>0.127</v>
      </c>
      <c r="F42">
        <v>2.0339999999999998</v>
      </c>
      <c r="G42" s="2">
        <f t="shared" si="0"/>
        <v>16.015748031496063</v>
      </c>
      <c r="H42" s="2">
        <f t="shared" si="1"/>
        <v>1.215260810682693</v>
      </c>
      <c r="J42" s="2">
        <f t="shared" si="2"/>
        <v>1.2752351097178682</v>
      </c>
    </row>
    <row r="43" spans="1:10">
      <c r="A43" s="6">
        <v>36957</v>
      </c>
      <c r="B43">
        <v>28</v>
      </c>
      <c r="C43" t="s">
        <v>163</v>
      </c>
      <c r="D43">
        <v>6</v>
      </c>
      <c r="E43">
        <v>0.13100000000000001</v>
      </c>
      <c r="F43">
        <v>1.8720000000000001</v>
      </c>
      <c r="G43" s="2">
        <f t="shared" si="0"/>
        <v>14.290076335877863</v>
      </c>
      <c r="H43" s="2">
        <f t="shared" si="1"/>
        <v>1.0843183670537735</v>
      </c>
      <c r="J43" s="2">
        <f t="shared" si="2"/>
        <v>1.1736677115987462</v>
      </c>
    </row>
    <row r="44" spans="1:10">
      <c r="A44" s="6">
        <v>36957</v>
      </c>
      <c r="B44">
        <v>28</v>
      </c>
      <c r="C44" t="s">
        <v>164</v>
      </c>
      <c r="D44">
        <v>6</v>
      </c>
      <c r="E44">
        <v>0.13100000000000001</v>
      </c>
      <c r="F44">
        <v>2.02</v>
      </c>
      <c r="G44" s="2">
        <f t="shared" si="0"/>
        <v>15.419847328244275</v>
      </c>
      <c r="H44" s="2">
        <f t="shared" si="1"/>
        <v>1.1700443917994778</v>
      </c>
      <c r="J44" s="2">
        <f t="shared" si="2"/>
        <v>1.2664576802507836</v>
      </c>
    </row>
    <row r="45" spans="1:10">
      <c r="A45" s="6">
        <v>36957</v>
      </c>
      <c r="B45">
        <v>28</v>
      </c>
      <c r="C45" t="s">
        <v>165</v>
      </c>
      <c r="D45">
        <v>6</v>
      </c>
      <c r="E45">
        <v>0.13900000000000001</v>
      </c>
      <c r="F45">
        <v>2.1720000000000002</v>
      </c>
      <c r="G45" s="2">
        <f t="shared" si="0"/>
        <v>15.62589928057554</v>
      </c>
      <c r="H45" s="2">
        <f t="shared" si="1"/>
        <v>1.185679431895039</v>
      </c>
      <c r="J45" s="2">
        <f t="shared" si="2"/>
        <v>1.3617554858934171</v>
      </c>
    </row>
    <row r="46" spans="1:10">
      <c r="A46" s="6">
        <v>36957</v>
      </c>
      <c r="B46">
        <v>28</v>
      </c>
      <c r="C46" t="s">
        <v>158</v>
      </c>
      <c r="D46">
        <v>6</v>
      </c>
      <c r="E46">
        <v>0.115</v>
      </c>
      <c r="F46">
        <v>1.986</v>
      </c>
      <c r="G46" s="2">
        <f t="shared" si="0"/>
        <v>17.269565217391303</v>
      </c>
      <c r="H46" s="2">
        <f t="shared" si="1"/>
        <v>1.3103993509982907</v>
      </c>
      <c r="J46" s="2">
        <f t="shared" si="2"/>
        <v>1.2451410658307209</v>
      </c>
    </row>
    <row r="47" spans="1:10">
      <c r="A47" s="6">
        <v>36957</v>
      </c>
      <c r="B47">
        <v>28</v>
      </c>
      <c r="C47" t="s">
        <v>159</v>
      </c>
      <c r="D47">
        <v>6</v>
      </c>
      <c r="E47">
        <v>5.8999999999999997E-2</v>
      </c>
      <c r="F47">
        <v>1.19</v>
      </c>
      <c r="G47" s="2">
        <f t="shared" si="0"/>
        <v>20.16949152542373</v>
      </c>
      <c r="H47" s="2">
        <f t="shared" si="1"/>
        <v>1.5304431971607704</v>
      </c>
      <c r="J47" s="2">
        <f t="shared" si="2"/>
        <v>0.74608150470219436</v>
      </c>
    </row>
    <row r="48" spans="1:10">
      <c r="A48" s="6">
        <v>36957</v>
      </c>
      <c r="B48">
        <v>28</v>
      </c>
      <c r="C48" t="s">
        <v>160</v>
      </c>
      <c r="D48">
        <v>6</v>
      </c>
      <c r="E48">
        <v>8.5000000000000006E-2</v>
      </c>
      <c r="F48">
        <v>1.546</v>
      </c>
      <c r="G48" s="2">
        <f t="shared" si="0"/>
        <v>18.188235294117646</v>
      </c>
      <c r="H48" s="2">
        <f t="shared" si="1"/>
        <v>1.3801072247733317</v>
      </c>
      <c r="J48" s="2">
        <f t="shared" si="2"/>
        <v>0.9692789968652038</v>
      </c>
    </row>
    <row r="49" spans="1:10">
      <c r="A49" s="6">
        <v>36957</v>
      </c>
      <c r="B49">
        <v>28</v>
      </c>
      <c r="C49" t="s">
        <v>161</v>
      </c>
      <c r="D49">
        <v>7</v>
      </c>
      <c r="E49">
        <v>0.14399999999999999</v>
      </c>
      <c r="F49">
        <v>1.7330000000000001</v>
      </c>
      <c r="G49" s="2">
        <f t="shared" si="0"/>
        <v>12.034722222222223</v>
      </c>
      <c r="H49" s="2">
        <f t="shared" si="1"/>
        <v>0.91318408951970875</v>
      </c>
      <c r="J49" s="2">
        <f t="shared" si="2"/>
        <v>1.0865203761755486</v>
      </c>
    </row>
    <row r="50" spans="1:10">
      <c r="A50" s="6">
        <v>36957</v>
      </c>
      <c r="B50">
        <v>28</v>
      </c>
      <c r="C50" t="s">
        <v>162</v>
      </c>
      <c r="D50">
        <v>7</v>
      </c>
      <c r="E50">
        <v>0.14099999999999999</v>
      </c>
      <c r="F50">
        <v>1.52</v>
      </c>
      <c r="G50" s="2">
        <f t="shared" si="0"/>
        <v>10.780141843971633</v>
      </c>
      <c r="H50" s="2">
        <f t="shared" si="1"/>
        <v>0.81798763884246917</v>
      </c>
      <c r="J50" s="2">
        <f t="shared" si="2"/>
        <v>0.95297805642633227</v>
      </c>
    </row>
    <row r="51" spans="1:10">
      <c r="A51" s="6">
        <v>36957</v>
      </c>
      <c r="B51">
        <v>28</v>
      </c>
      <c r="C51" t="s">
        <v>163</v>
      </c>
      <c r="D51">
        <v>7</v>
      </c>
      <c r="E51">
        <v>0.13200000000000001</v>
      </c>
      <c r="F51">
        <v>1.3720000000000001</v>
      </c>
      <c r="G51" s="2">
        <f t="shared" si="0"/>
        <v>10.393939393939394</v>
      </c>
      <c r="H51" s="2">
        <f t="shared" si="1"/>
        <v>0.78868293814470358</v>
      </c>
      <c r="J51" s="2">
        <f t="shared" si="2"/>
        <v>0.86018808777429479</v>
      </c>
    </row>
    <row r="52" spans="1:10">
      <c r="A52" s="6">
        <v>36957</v>
      </c>
      <c r="B52">
        <v>28</v>
      </c>
      <c r="C52" t="s">
        <v>164</v>
      </c>
      <c r="D52">
        <v>7</v>
      </c>
      <c r="E52">
        <v>0.13600000000000001</v>
      </c>
      <c r="F52">
        <v>1.81</v>
      </c>
      <c r="G52" s="2">
        <f t="shared" si="0"/>
        <v>13.308823529411764</v>
      </c>
      <c r="H52" s="2">
        <f t="shared" si="1"/>
        <v>1.009861771038054</v>
      </c>
      <c r="J52" s="2">
        <f t="shared" si="2"/>
        <v>1.1347962382445143</v>
      </c>
    </row>
    <row r="53" spans="1:10">
      <c r="A53" s="6">
        <v>36957</v>
      </c>
      <c r="B53">
        <v>28</v>
      </c>
      <c r="C53" t="s">
        <v>165</v>
      </c>
      <c r="D53">
        <v>7</v>
      </c>
      <c r="E53">
        <v>0.14000000000000001</v>
      </c>
      <c r="F53">
        <v>1.242</v>
      </c>
      <c r="G53" s="2">
        <f t="shared" si="0"/>
        <v>8.8714285714285701</v>
      </c>
      <c r="H53" s="2">
        <f t="shared" si="1"/>
        <v>0.67315616207411111</v>
      </c>
      <c r="J53" s="2">
        <f t="shared" si="2"/>
        <v>0.77868338557993733</v>
      </c>
    </row>
    <row r="54" spans="1:10">
      <c r="A54" s="6">
        <v>36957</v>
      </c>
      <c r="B54">
        <v>28</v>
      </c>
      <c r="C54" t="s">
        <v>158</v>
      </c>
      <c r="D54">
        <v>7</v>
      </c>
      <c r="E54">
        <v>0.13600000000000001</v>
      </c>
      <c r="F54">
        <v>1.298</v>
      </c>
      <c r="G54" s="2">
        <f t="shared" si="0"/>
        <v>9.5441176470588225</v>
      </c>
      <c r="H54" s="2">
        <f t="shared" si="1"/>
        <v>0.72419921481071492</v>
      </c>
      <c r="J54" s="2">
        <f t="shared" si="2"/>
        <v>0.81379310344827593</v>
      </c>
    </row>
    <row r="55" spans="1:10">
      <c r="A55" s="6">
        <v>36957</v>
      </c>
      <c r="B55">
        <v>28</v>
      </c>
      <c r="C55" t="s">
        <v>159</v>
      </c>
      <c r="D55">
        <v>7</v>
      </c>
      <c r="E55">
        <v>7.4999999999999997E-2</v>
      </c>
      <c r="F55">
        <v>1.3109999999999999</v>
      </c>
      <c r="G55" s="2">
        <f t="shared" si="0"/>
        <v>17.48</v>
      </c>
      <c r="H55" s="2">
        <f t="shared" si="1"/>
        <v>1.3263669563830636</v>
      </c>
      <c r="J55" s="2">
        <f t="shared" si="2"/>
        <v>0.82194357366771154</v>
      </c>
    </row>
    <row r="56" spans="1:10">
      <c r="A56" s="6">
        <v>36957</v>
      </c>
      <c r="B56">
        <v>28</v>
      </c>
      <c r="C56" t="s">
        <v>160</v>
      </c>
      <c r="D56">
        <v>7</v>
      </c>
      <c r="E56">
        <v>0.11899999999999999</v>
      </c>
      <c r="F56">
        <v>1.7</v>
      </c>
      <c r="G56" s="2">
        <f t="shared" si="0"/>
        <v>14.285714285714286</v>
      </c>
      <c r="H56" s="2">
        <f t="shared" si="1"/>
        <v>1.0839873785412419</v>
      </c>
      <c r="J56" s="2">
        <f t="shared" si="2"/>
        <v>1.0658307210031348</v>
      </c>
    </row>
    <row r="57" spans="1:10">
      <c r="A57" s="6">
        <v>36957</v>
      </c>
      <c r="B57">
        <v>28</v>
      </c>
      <c r="C57" t="s">
        <v>161</v>
      </c>
      <c r="D57">
        <v>8</v>
      </c>
      <c r="E57">
        <v>5.6000000000000001E-2</v>
      </c>
      <c r="F57">
        <v>0.59499999999999997</v>
      </c>
      <c r="G57" s="2">
        <f t="shared" si="0"/>
        <v>10.625</v>
      </c>
      <c r="H57" s="2">
        <f t="shared" si="1"/>
        <v>0.80621561279004861</v>
      </c>
      <c r="J57" s="2">
        <f t="shared" si="2"/>
        <v>0.37304075235109718</v>
      </c>
    </row>
    <row r="58" spans="1:10">
      <c r="A58" s="6">
        <v>36957</v>
      </c>
      <c r="B58">
        <v>28</v>
      </c>
      <c r="C58" t="s">
        <v>162</v>
      </c>
      <c r="D58">
        <v>8</v>
      </c>
      <c r="E58">
        <v>0.14000000000000001</v>
      </c>
      <c r="F58">
        <v>1.95</v>
      </c>
      <c r="G58" s="2">
        <f t="shared" si="0"/>
        <v>13.928571428571427</v>
      </c>
      <c r="H58" s="2">
        <f t="shared" si="1"/>
        <v>1.0568876940777108</v>
      </c>
      <c r="J58" s="2">
        <f t="shared" si="2"/>
        <v>1.2225705329153604</v>
      </c>
    </row>
    <row r="59" spans="1:10">
      <c r="A59" s="6">
        <v>36957</v>
      </c>
      <c r="B59">
        <v>28</v>
      </c>
      <c r="C59" t="s">
        <v>163</v>
      </c>
      <c r="D59">
        <v>8</v>
      </c>
      <c r="E59">
        <v>0.14499999999999999</v>
      </c>
      <c r="F59">
        <v>2.0859999999999999</v>
      </c>
      <c r="G59" s="2">
        <f t="shared" si="0"/>
        <v>14.386206896551725</v>
      </c>
      <c r="H59" s="2">
        <f t="shared" si="1"/>
        <v>1.0916126690661527</v>
      </c>
      <c r="J59" s="2">
        <f t="shared" si="2"/>
        <v>1.3078369905956113</v>
      </c>
    </row>
    <row r="60" spans="1:10">
      <c r="A60" s="6">
        <v>36957</v>
      </c>
      <c r="B60">
        <v>28</v>
      </c>
      <c r="C60" t="s">
        <v>164</v>
      </c>
      <c r="D60">
        <v>8</v>
      </c>
      <c r="E60">
        <v>0.13900000000000001</v>
      </c>
      <c r="F60">
        <v>1.925</v>
      </c>
      <c r="G60" s="2">
        <f t="shared" si="0"/>
        <v>13.848920863309351</v>
      </c>
      <c r="H60" s="2">
        <f t="shared" si="1"/>
        <v>1.0508438795570672</v>
      </c>
      <c r="J60" s="2">
        <f t="shared" si="2"/>
        <v>1.2068965517241379</v>
      </c>
    </row>
    <row r="61" spans="1:10">
      <c r="A61" s="6">
        <v>36957</v>
      </c>
      <c r="B61">
        <v>28</v>
      </c>
      <c r="C61" t="s">
        <v>165</v>
      </c>
      <c r="D61">
        <v>8</v>
      </c>
      <c r="E61">
        <v>6.8000000000000005E-2</v>
      </c>
      <c r="F61">
        <v>1.288</v>
      </c>
      <c r="G61" s="2">
        <f t="shared" si="0"/>
        <v>18.941176470588236</v>
      </c>
      <c r="H61" s="2">
        <f t="shared" si="1"/>
        <v>1.4372397360187996</v>
      </c>
      <c r="J61" s="2">
        <f t="shared" si="2"/>
        <v>0.80752351097178687</v>
      </c>
    </row>
    <row r="62" spans="1:10">
      <c r="A62" s="6">
        <v>36957</v>
      </c>
      <c r="B62">
        <v>28</v>
      </c>
      <c r="C62" t="s">
        <v>158</v>
      </c>
      <c r="D62">
        <v>8</v>
      </c>
      <c r="E62">
        <v>0.14199999999999999</v>
      </c>
      <c r="F62">
        <v>2.0310000000000001</v>
      </c>
      <c r="G62" s="2">
        <f t="shared" si="0"/>
        <v>14.302816901408454</v>
      </c>
      <c r="H62" s="2">
        <f t="shared" si="1"/>
        <v>1.0852851099099181</v>
      </c>
      <c r="J62" s="2">
        <f t="shared" si="2"/>
        <v>1.2733542319749218</v>
      </c>
    </row>
    <row r="63" spans="1:10">
      <c r="A63" s="6">
        <v>36957</v>
      </c>
      <c r="B63">
        <v>28</v>
      </c>
      <c r="C63" t="s">
        <v>159</v>
      </c>
      <c r="D63">
        <v>8</v>
      </c>
      <c r="E63">
        <v>0.08</v>
      </c>
      <c r="F63">
        <v>1.3420000000000001</v>
      </c>
      <c r="G63" s="2">
        <f t="shared" si="0"/>
        <v>16.775000000000002</v>
      </c>
      <c r="H63" s="2">
        <f t="shared" si="1"/>
        <v>1.2728721792520534</v>
      </c>
      <c r="J63" s="2">
        <f t="shared" si="2"/>
        <v>0.8413793103448276</v>
      </c>
    </row>
    <row r="64" spans="1:10">
      <c r="A64" s="6">
        <v>36957</v>
      </c>
      <c r="B64">
        <v>28</v>
      </c>
      <c r="C64" t="s">
        <v>160</v>
      </c>
      <c r="D64">
        <v>8</v>
      </c>
      <c r="E64">
        <v>0.128</v>
      </c>
      <c r="F64">
        <v>1.9259999999999999</v>
      </c>
      <c r="G64" s="2">
        <f t="shared" si="0"/>
        <v>15.046875</v>
      </c>
      <c r="H64" s="2">
        <f t="shared" si="1"/>
        <v>1.1417435810541423</v>
      </c>
      <c r="J64" s="2">
        <f t="shared" si="2"/>
        <v>1.2075235109717868</v>
      </c>
    </row>
    <row r="65" spans="1:10">
      <c r="A65" s="6">
        <v>36957</v>
      </c>
      <c r="B65">
        <v>28</v>
      </c>
      <c r="C65" t="s">
        <v>161</v>
      </c>
      <c r="D65">
        <v>9</v>
      </c>
      <c r="E65">
        <v>0.17599999999999999</v>
      </c>
      <c r="F65">
        <v>1.681</v>
      </c>
      <c r="G65" s="2">
        <f t="shared" ref="G65:G96" si="3">F65/E65</f>
        <v>9.5511363636363651</v>
      </c>
      <c r="H65" s="2">
        <f t="shared" si="1"/>
        <v>0.72473178882356792</v>
      </c>
      <c r="J65" s="2">
        <f t="shared" si="2"/>
        <v>1.0539184952978058</v>
      </c>
    </row>
    <row r="66" spans="1:10">
      <c r="A66" s="6">
        <v>36957</v>
      </c>
      <c r="B66">
        <v>28</v>
      </c>
      <c r="C66" t="s">
        <v>162</v>
      </c>
      <c r="D66">
        <v>9</v>
      </c>
      <c r="E66">
        <v>0.13700000000000001</v>
      </c>
      <c r="F66">
        <v>1.571</v>
      </c>
      <c r="G66" s="2">
        <f t="shared" si="3"/>
        <v>11.467153284671532</v>
      </c>
      <c r="H66" s="2">
        <f t="shared" ref="H66:H96" si="4">G66/$G$98</f>
        <v>0.87011745998671797</v>
      </c>
      <c r="J66" s="2">
        <f t="shared" ref="J66:J96" si="5">F66/$F$98</f>
        <v>0.98495297805642634</v>
      </c>
    </row>
    <row r="67" spans="1:10">
      <c r="A67" s="6">
        <v>36957</v>
      </c>
      <c r="B67">
        <v>28</v>
      </c>
      <c r="C67" t="s">
        <v>163</v>
      </c>
      <c r="D67">
        <v>9</v>
      </c>
      <c r="E67">
        <v>0.13900000000000001</v>
      </c>
      <c r="F67">
        <v>1.8049999999999999</v>
      </c>
      <c r="G67" s="2">
        <f t="shared" si="3"/>
        <v>12.985611510791365</v>
      </c>
      <c r="H67" s="2">
        <f t="shared" si="4"/>
        <v>0.98533672862363952</v>
      </c>
      <c r="J67" s="2">
        <f t="shared" si="5"/>
        <v>1.1316614420062696</v>
      </c>
    </row>
    <row r="68" spans="1:10">
      <c r="A68" s="6">
        <v>36957</v>
      </c>
      <c r="B68">
        <v>28</v>
      </c>
      <c r="C68" t="s">
        <v>164</v>
      </c>
      <c r="D68">
        <v>9</v>
      </c>
      <c r="E68">
        <v>0.15</v>
      </c>
      <c r="F68">
        <v>1.9159999999999999</v>
      </c>
      <c r="G68" s="2">
        <f t="shared" si="3"/>
        <v>12.773333333333333</v>
      </c>
      <c r="H68" s="2">
        <f t="shared" si="4"/>
        <v>0.96922924806634236</v>
      </c>
      <c r="J68" s="2">
        <f t="shared" si="5"/>
        <v>1.2012539184952977</v>
      </c>
    </row>
    <row r="69" spans="1:10">
      <c r="A69" s="6">
        <v>36957</v>
      </c>
      <c r="B69">
        <v>28</v>
      </c>
      <c r="C69" t="s">
        <v>165</v>
      </c>
      <c r="D69">
        <v>9</v>
      </c>
      <c r="E69">
        <v>0.17</v>
      </c>
      <c r="F69">
        <v>1.879</v>
      </c>
      <c r="G69" s="2">
        <f t="shared" si="3"/>
        <v>11.052941176470588</v>
      </c>
      <c r="H69" s="2">
        <f t="shared" si="4"/>
        <v>0.83868741117370316</v>
      </c>
      <c r="J69" s="2">
        <f t="shared" si="5"/>
        <v>1.1780564263322884</v>
      </c>
    </row>
    <row r="70" spans="1:10">
      <c r="A70" s="6">
        <v>36957</v>
      </c>
      <c r="B70">
        <v>28</v>
      </c>
      <c r="C70" t="s">
        <v>158</v>
      </c>
      <c r="D70">
        <v>9</v>
      </c>
      <c r="E70">
        <v>0.16300000000000001</v>
      </c>
      <c r="F70">
        <v>2.0419999999999998</v>
      </c>
      <c r="G70" s="2">
        <f t="shared" si="3"/>
        <v>12.527607361963188</v>
      </c>
      <c r="H70" s="2">
        <f t="shared" si="4"/>
        <v>0.95058377845819075</v>
      </c>
      <c r="J70" s="2">
        <f t="shared" si="5"/>
        <v>1.2802507836990595</v>
      </c>
    </row>
    <row r="71" spans="1:10">
      <c r="A71" s="6">
        <v>36957</v>
      </c>
      <c r="B71">
        <v>28</v>
      </c>
      <c r="C71" t="s">
        <v>159</v>
      </c>
      <c r="D71">
        <v>9</v>
      </c>
      <c r="E71">
        <v>7.2999999999999995E-2</v>
      </c>
      <c r="F71">
        <v>1.325</v>
      </c>
      <c r="G71" s="2">
        <f t="shared" si="3"/>
        <v>18.150684931506849</v>
      </c>
      <c r="H71" s="2">
        <f t="shared" si="4"/>
        <v>1.377257936434249</v>
      </c>
      <c r="J71" s="2">
        <f t="shared" si="5"/>
        <v>0.83072100313479624</v>
      </c>
    </row>
    <row r="72" spans="1:10">
      <c r="A72" s="6">
        <v>36957</v>
      </c>
      <c r="B72">
        <v>28</v>
      </c>
      <c r="C72" t="s">
        <v>160</v>
      </c>
      <c r="D72">
        <v>9</v>
      </c>
      <c r="E72">
        <v>0.129</v>
      </c>
      <c r="F72">
        <v>1.599</v>
      </c>
      <c r="G72" s="2">
        <f t="shared" si="3"/>
        <v>12.395348837209301</v>
      </c>
      <c r="H72" s="2">
        <f t="shared" si="4"/>
        <v>0.94054811845055186</v>
      </c>
      <c r="J72" s="2">
        <f t="shared" si="5"/>
        <v>1.0025078369905955</v>
      </c>
    </row>
    <row r="73" spans="1:10">
      <c r="A73" s="6">
        <v>36957</v>
      </c>
      <c r="B73">
        <v>28</v>
      </c>
      <c r="C73" t="s">
        <v>161</v>
      </c>
      <c r="D73">
        <v>10</v>
      </c>
      <c r="E73">
        <v>0.20399999999999999</v>
      </c>
      <c r="F73">
        <v>2.0390000000000001</v>
      </c>
      <c r="G73" s="2">
        <f t="shared" si="3"/>
        <v>9.9950980392156872</v>
      </c>
      <c r="H73" s="2">
        <f t="shared" si="4"/>
        <v>0.75841920852544831</v>
      </c>
      <c r="J73" s="2">
        <f t="shared" si="5"/>
        <v>1.2783699059561129</v>
      </c>
    </row>
    <row r="74" spans="1:10">
      <c r="A74" s="6">
        <v>36957</v>
      </c>
      <c r="B74">
        <v>28</v>
      </c>
      <c r="C74" t="s">
        <v>162</v>
      </c>
      <c r="D74">
        <v>10</v>
      </c>
      <c r="E74">
        <v>0.13100000000000001</v>
      </c>
      <c r="F74">
        <v>1.587</v>
      </c>
      <c r="G74" s="2">
        <f t="shared" si="3"/>
        <v>12.114503816793892</v>
      </c>
      <c r="H74" s="2">
        <f t="shared" si="4"/>
        <v>0.91923784642859963</v>
      </c>
      <c r="J74" s="2">
        <f t="shared" si="5"/>
        <v>0.99498432601880882</v>
      </c>
    </row>
    <row r="75" spans="1:10">
      <c r="A75" s="6">
        <v>36957</v>
      </c>
      <c r="B75">
        <v>28</v>
      </c>
      <c r="C75" t="s">
        <v>163</v>
      </c>
      <c r="D75">
        <v>10</v>
      </c>
      <c r="E75">
        <v>0.16900000000000001</v>
      </c>
      <c r="F75">
        <v>1.635</v>
      </c>
      <c r="G75" s="2">
        <f t="shared" si="3"/>
        <v>9.67455621301775</v>
      </c>
      <c r="H75" s="2">
        <f t="shared" si="4"/>
        <v>0.73409677795292971</v>
      </c>
      <c r="J75" s="2">
        <f t="shared" si="5"/>
        <v>1.0250783699059562</v>
      </c>
    </row>
    <row r="76" spans="1:10">
      <c r="A76" s="6">
        <v>36957</v>
      </c>
      <c r="B76">
        <v>28</v>
      </c>
      <c r="C76" t="s">
        <v>164</v>
      </c>
      <c r="D76">
        <v>10</v>
      </c>
      <c r="E76">
        <v>0.19500000000000001</v>
      </c>
      <c r="F76">
        <v>1.9970000000000001</v>
      </c>
      <c r="G76" s="2">
        <f t="shared" si="3"/>
        <v>10.241025641025642</v>
      </c>
      <c r="H76" s="2">
        <f t="shared" si="4"/>
        <v>0.77707997767323189</v>
      </c>
      <c r="J76" s="2">
        <f t="shared" si="5"/>
        <v>1.2520376175548591</v>
      </c>
    </row>
    <row r="77" spans="1:10">
      <c r="A77" s="6">
        <v>36957</v>
      </c>
      <c r="B77">
        <v>28</v>
      </c>
      <c r="C77" t="s">
        <v>165</v>
      </c>
      <c r="D77">
        <v>10</v>
      </c>
      <c r="E77">
        <v>0.20100000000000001</v>
      </c>
      <c r="F77">
        <v>0.872</v>
      </c>
      <c r="G77" s="2">
        <f t="shared" si="3"/>
        <v>4.3383084577114426</v>
      </c>
      <c r="H77" s="2">
        <f t="shared" si="4"/>
        <v>0.32918701286645474</v>
      </c>
      <c r="J77" s="2">
        <f t="shared" si="5"/>
        <v>0.54670846394984329</v>
      </c>
    </row>
    <row r="78" spans="1:10">
      <c r="A78" s="6">
        <v>36957</v>
      </c>
      <c r="B78">
        <v>28</v>
      </c>
      <c r="C78" t="s">
        <v>158</v>
      </c>
      <c r="D78">
        <v>10</v>
      </c>
      <c r="E78">
        <v>0.152</v>
      </c>
      <c r="F78">
        <v>1.135</v>
      </c>
      <c r="G78" s="2">
        <f t="shared" si="3"/>
        <v>7.4671052631578947</v>
      </c>
      <c r="H78" s="2">
        <f t="shared" si="4"/>
        <v>0.56659735016514257</v>
      </c>
      <c r="J78" s="2">
        <f t="shared" si="5"/>
        <v>0.71159874608150475</v>
      </c>
    </row>
    <row r="79" spans="1:10">
      <c r="A79" s="6">
        <v>36957</v>
      </c>
      <c r="B79">
        <v>28</v>
      </c>
      <c r="C79" t="s">
        <v>159</v>
      </c>
      <c r="D79">
        <v>10</v>
      </c>
      <c r="E79">
        <v>0.108</v>
      </c>
      <c r="F79">
        <v>1.544</v>
      </c>
      <c r="G79" s="2">
        <f t="shared" si="3"/>
        <v>14.296296296296298</v>
      </c>
      <c r="H79" s="2">
        <f t="shared" si="4"/>
        <v>1.0847903321549761</v>
      </c>
      <c r="J79" s="2">
        <f t="shared" si="5"/>
        <v>0.96802507836990603</v>
      </c>
    </row>
    <row r="80" spans="1:10">
      <c r="A80" s="6">
        <v>36957</v>
      </c>
      <c r="B80">
        <v>28</v>
      </c>
      <c r="C80" t="s">
        <v>160</v>
      </c>
      <c r="D80">
        <v>10</v>
      </c>
      <c r="E80">
        <v>0.14899999999999999</v>
      </c>
      <c r="F80">
        <v>1.6859999999999999</v>
      </c>
      <c r="G80" s="2">
        <f t="shared" si="3"/>
        <v>11.315436241610739</v>
      </c>
      <c r="H80" s="2">
        <f t="shared" si="4"/>
        <v>0.85860530480159303</v>
      </c>
      <c r="J80" s="2">
        <f t="shared" si="5"/>
        <v>1.0570532915360502</v>
      </c>
    </row>
    <row r="81" spans="1:10">
      <c r="A81" s="6">
        <v>36957</v>
      </c>
      <c r="B81">
        <v>28</v>
      </c>
      <c r="C81" t="s">
        <v>161</v>
      </c>
      <c r="D81">
        <v>11</v>
      </c>
      <c r="E81">
        <v>0.19700000000000001</v>
      </c>
      <c r="F81">
        <v>1.2050000000000001</v>
      </c>
      <c r="G81" s="2">
        <f t="shared" si="3"/>
        <v>6.1167512690355332</v>
      </c>
      <c r="H81" s="2">
        <f t="shared" si="4"/>
        <v>0.46413368213174494</v>
      </c>
      <c r="J81" s="2">
        <f t="shared" si="5"/>
        <v>0.75548589341692796</v>
      </c>
    </row>
    <row r="82" spans="1:10">
      <c r="A82" s="6">
        <v>36957</v>
      </c>
      <c r="B82">
        <v>28</v>
      </c>
      <c r="C82" t="s">
        <v>162</v>
      </c>
      <c r="D82">
        <v>11</v>
      </c>
      <c r="E82">
        <v>0.108</v>
      </c>
      <c r="F82">
        <v>0.96799999999999997</v>
      </c>
      <c r="G82" s="2">
        <f t="shared" si="3"/>
        <v>8.9629629629629637</v>
      </c>
      <c r="H82" s="2">
        <f t="shared" si="4"/>
        <v>0.68010171083291249</v>
      </c>
      <c r="J82" s="2">
        <f t="shared" si="5"/>
        <v>0.60689655172413792</v>
      </c>
    </row>
    <row r="83" spans="1:10">
      <c r="A83" s="6">
        <v>36957</v>
      </c>
      <c r="B83">
        <v>28</v>
      </c>
      <c r="C83" t="s">
        <v>163</v>
      </c>
      <c r="D83">
        <v>11</v>
      </c>
      <c r="E83">
        <v>0.14499999999999999</v>
      </c>
      <c r="F83">
        <v>1.591</v>
      </c>
      <c r="G83" s="2">
        <f t="shared" si="3"/>
        <v>10.972413793103449</v>
      </c>
      <c r="H83" s="2">
        <f t="shared" si="4"/>
        <v>0.83257706446991808</v>
      </c>
      <c r="J83" s="2">
        <f t="shared" si="5"/>
        <v>0.99749216300940435</v>
      </c>
    </row>
    <row r="84" spans="1:10">
      <c r="A84" s="6">
        <v>36957</v>
      </c>
      <c r="B84">
        <v>28</v>
      </c>
      <c r="C84" t="s">
        <v>164</v>
      </c>
      <c r="D84">
        <v>11</v>
      </c>
      <c r="E84">
        <v>0.16</v>
      </c>
      <c r="F84">
        <v>1.871</v>
      </c>
      <c r="G84" s="2">
        <f t="shared" si="3"/>
        <v>11.69375</v>
      </c>
      <c r="H84" s="2">
        <f t="shared" si="4"/>
        <v>0.88731141854716522</v>
      </c>
      <c r="J84" s="2">
        <f t="shared" si="5"/>
        <v>1.1730407523510973</v>
      </c>
    </row>
    <row r="85" spans="1:10">
      <c r="A85" s="6">
        <v>36957</v>
      </c>
      <c r="B85">
        <v>28</v>
      </c>
      <c r="C85" t="s">
        <v>165</v>
      </c>
      <c r="D85">
        <v>11</v>
      </c>
      <c r="E85">
        <v>0.17699999999999999</v>
      </c>
      <c r="F85">
        <v>1.331</v>
      </c>
      <c r="G85" s="2">
        <f t="shared" si="3"/>
        <v>7.5197740112994351</v>
      </c>
      <c r="H85" s="2">
        <f t="shared" si="4"/>
        <v>0.57059380824117234</v>
      </c>
      <c r="J85" s="2">
        <f t="shared" si="5"/>
        <v>0.83448275862068966</v>
      </c>
    </row>
    <row r="86" spans="1:10">
      <c r="A86" s="6">
        <v>36957</v>
      </c>
      <c r="B86">
        <v>28</v>
      </c>
      <c r="C86" t="s">
        <v>158</v>
      </c>
      <c r="D86">
        <v>11</v>
      </c>
      <c r="E86">
        <v>0.19</v>
      </c>
      <c r="F86">
        <v>1.806</v>
      </c>
      <c r="G86" s="2">
        <f t="shared" si="3"/>
        <v>9.5052631578947366</v>
      </c>
      <c r="H86" s="2">
        <f t="shared" si="4"/>
        <v>0.72125097050096731</v>
      </c>
      <c r="J86" s="2">
        <f t="shared" si="5"/>
        <v>1.1322884012539185</v>
      </c>
    </row>
    <row r="87" spans="1:10">
      <c r="A87" s="6">
        <v>36957</v>
      </c>
      <c r="B87">
        <v>28</v>
      </c>
      <c r="C87" t="s">
        <v>159</v>
      </c>
      <c r="D87">
        <v>11</v>
      </c>
      <c r="E87">
        <v>0.17399999999999999</v>
      </c>
      <c r="F87">
        <v>1.744</v>
      </c>
      <c r="G87" s="2">
        <f t="shared" si="3"/>
        <v>10.022988505747128</v>
      </c>
      <c r="H87" s="2">
        <f t="shared" si="4"/>
        <v>0.76053551248456797</v>
      </c>
      <c r="J87" s="2">
        <f t="shared" si="5"/>
        <v>1.0934169278996866</v>
      </c>
    </row>
    <row r="88" spans="1:10">
      <c r="A88" s="6">
        <v>36957</v>
      </c>
      <c r="B88">
        <v>28</v>
      </c>
      <c r="C88" t="s">
        <v>160</v>
      </c>
      <c r="D88">
        <v>11</v>
      </c>
      <c r="E88">
        <v>0.17100000000000001</v>
      </c>
      <c r="F88">
        <v>1.7569999999999999</v>
      </c>
      <c r="G88" s="2">
        <f t="shared" si="3"/>
        <v>10.27485380116959</v>
      </c>
      <c r="H88" s="2">
        <f t="shared" si="4"/>
        <v>0.77964682857770362</v>
      </c>
      <c r="J88" s="2">
        <f t="shared" si="5"/>
        <v>1.1015673981191223</v>
      </c>
    </row>
    <row r="89" spans="1:10">
      <c r="A89" s="6">
        <v>36957</v>
      </c>
      <c r="B89">
        <v>28</v>
      </c>
      <c r="C89" t="s">
        <v>161</v>
      </c>
      <c r="D89">
        <v>12</v>
      </c>
      <c r="E89">
        <v>0.17499999999999999</v>
      </c>
      <c r="F89">
        <v>1.93</v>
      </c>
      <c r="G89" s="2">
        <f t="shared" si="3"/>
        <v>11.028571428571428</v>
      </c>
      <c r="H89" s="2">
        <f t="shared" si="4"/>
        <v>0.83683825623383867</v>
      </c>
      <c r="J89" s="2">
        <f t="shared" si="5"/>
        <v>1.2100313479623823</v>
      </c>
    </row>
    <row r="90" spans="1:10">
      <c r="A90" s="6">
        <v>36957</v>
      </c>
      <c r="B90">
        <v>28</v>
      </c>
      <c r="C90" t="s">
        <v>162</v>
      </c>
      <c r="D90">
        <v>12</v>
      </c>
      <c r="E90">
        <v>0.17699999999999999</v>
      </c>
      <c r="F90">
        <v>2.165</v>
      </c>
      <c r="G90" s="2">
        <f t="shared" si="3"/>
        <v>12.231638418079097</v>
      </c>
      <c r="H90" s="2">
        <f t="shared" si="4"/>
        <v>0.92812591648545317</v>
      </c>
      <c r="J90" s="2">
        <f t="shared" si="5"/>
        <v>1.3573667711598747</v>
      </c>
    </row>
    <row r="91" spans="1:10">
      <c r="A91" s="6">
        <v>36957</v>
      </c>
      <c r="B91">
        <v>28</v>
      </c>
      <c r="C91" t="s">
        <v>163</v>
      </c>
      <c r="D91">
        <v>12</v>
      </c>
      <c r="E91">
        <v>0.154</v>
      </c>
      <c r="F91">
        <v>8.7999999999999995E-2</v>
      </c>
      <c r="G91" s="2">
        <f t="shared" si="3"/>
        <v>0.5714285714285714</v>
      </c>
      <c r="H91" s="2">
        <f t="shared" si="4"/>
        <v>4.3359495141649669E-2</v>
      </c>
      <c r="J91" s="2">
        <f t="shared" si="5"/>
        <v>5.5172413793103448E-2</v>
      </c>
    </row>
    <row r="92" spans="1:10">
      <c r="A92" s="6">
        <v>36957</v>
      </c>
      <c r="B92">
        <v>28</v>
      </c>
      <c r="C92" t="s">
        <v>164</v>
      </c>
      <c r="D92">
        <v>12</v>
      </c>
      <c r="E92">
        <v>0.17399999999999999</v>
      </c>
      <c r="F92">
        <v>1.855</v>
      </c>
      <c r="G92" s="2">
        <f t="shared" si="3"/>
        <v>10.660919540229886</v>
      </c>
      <c r="H92" s="2">
        <f t="shared" si="4"/>
        <v>0.80894115576770265</v>
      </c>
      <c r="J92" s="2">
        <f t="shared" si="5"/>
        <v>1.1630094043887147</v>
      </c>
    </row>
    <row r="93" spans="1:10">
      <c r="A93" s="6">
        <v>36957</v>
      </c>
      <c r="B93">
        <v>28</v>
      </c>
      <c r="C93" t="s">
        <v>165</v>
      </c>
      <c r="D93">
        <v>12</v>
      </c>
      <c r="E93">
        <v>0.152</v>
      </c>
      <c r="F93">
        <v>1.266</v>
      </c>
      <c r="G93" s="2">
        <f t="shared" si="3"/>
        <v>8.3289473684210531</v>
      </c>
      <c r="H93" s="2">
        <f t="shared" si="4"/>
        <v>0.63199316767318992</v>
      </c>
      <c r="J93" s="2">
        <f t="shared" si="5"/>
        <v>0.79373040752351098</v>
      </c>
    </row>
    <row r="94" spans="1:10">
      <c r="A94" s="6">
        <v>36957</v>
      </c>
      <c r="B94">
        <v>28</v>
      </c>
      <c r="C94" t="s">
        <v>158</v>
      </c>
      <c r="D94">
        <v>12</v>
      </c>
      <c r="E94">
        <v>7.3999999999999996E-2</v>
      </c>
      <c r="F94">
        <v>1.218</v>
      </c>
      <c r="G94" s="2">
        <f t="shared" si="3"/>
        <v>16.45945945945946</v>
      </c>
      <c r="H94" s="2">
        <f t="shared" si="4"/>
        <v>1.2489292418165714</v>
      </c>
      <c r="J94" s="2">
        <f t="shared" si="5"/>
        <v>0.76363636363636367</v>
      </c>
    </row>
    <row r="95" spans="1:10">
      <c r="A95" s="6">
        <v>36957</v>
      </c>
      <c r="B95">
        <v>28</v>
      </c>
      <c r="C95" t="s">
        <v>159</v>
      </c>
      <c r="D95">
        <v>12</v>
      </c>
      <c r="E95">
        <v>0.184</v>
      </c>
      <c r="F95">
        <v>1.6180000000000001</v>
      </c>
      <c r="G95" s="2">
        <f t="shared" si="3"/>
        <v>8.7934782608695663</v>
      </c>
      <c r="H95" s="2">
        <f t="shared" si="4"/>
        <v>0.66724136137815793</v>
      </c>
      <c r="J95" s="2">
        <f t="shared" si="5"/>
        <v>1.0144200626959248</v>
      </c>
    </row>
    <row r="96" spans="1:10">
      <c r="A96" s="6">
        <v>36957</v>
      </c>
      <c r="B96">
        <v>28</v>
      </c>
      <c r="C96" t="s">
        <v>160</v>
      </c>
      <c r="D96">
        <v>12</v>
      </c>
      <c r="E96">
        <v>0.14699999999999999</v>
      </c>
      <c r="F96">
        <v>1.806</v>
      </c>
      <c r="G96" s="2">
        <f t="shared" si="3"/>
        <v>12.285714285714286</v>
      </c>
      <c r="H96" s="2">
        <f t="shared" si="4"/>
        <v>0.9322291455454681</v>
      </c>
      <c r="J96" s="2">
        <f t="shared" si="5"/>
        <v>1.1322884012539185</v>
      </c>
    </row>
    <row r="98" spans="6:10">
      <c r="F98" s="2">
        <f>MEDIAN(F1:F96)</f>
        <v>1.595</v>
      </c>
      <c r="G98" s="2">
        <f>MEDIAN(G1:G96)</f>
        <v>13.17885666246322</v>
      </c>
      <c r="H98" s="2">
        <f>MEDIAN(H1:H96)</f>
        <v>1</v>
      </c>
      <c r="J98" s="2">
        <f>MEDIAN(J1:J96)</f>
        <v>1</v>
      </c>
    </row>
    <row r="99" spans="6:10">
      <c r="F99" s="2">
        <f>AVERAGE(F1:F96)</f>
        <v>1.5383958333333332</v>
      </c>
      <c r="G99" s="2">
        <f>AVERAGE(G1:G96)</f>
        <v>13.015208730545117</v>
      </c>
      <c r="H99" s="2">
        <f>AVERAGE(H1:H96)</f>
        <v>0.98758253950934749</v>
      </c>
      <c r="J99" s="2">
        <f>AVERAGE(J1:J96)</f>
        <v>0.96451149425287352</v>
      </c>
    </row>
  </sheetData>
  <phoneticPr fontId="1"/>
  <conditionalFormatting sqref="H100:H65536 H1:H97">
    <cfRule type="cellIs" dxfId="5" priority="0" stopIfTrue="1" operator="lessThanOrEqual">
      <formula>0.6</formula>
    </cfRule>
    <cfRule type="cellIs" dxfId="4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99"/>
  <sheetViews>
    <sheetView topLeftCell="D62" workbookViewId="0">
      <selection activeCell="D55" activeCellId="5" sqref="A38:XFD38 A42:XFD42 A43:XFD43 A45:XFD45 A48:XFD48 A55:XFD55"/>
    </sheetView>
  </sheetViews>
  <sheetFormatPr baseColWidth="10" defaultRowHeight="13"/>
  <cols>
    <col min="1" max="16384" width="10.7109375" style="2"/>
  </cols>
  <sheetData>
    <row r="1" spans="1:13">
      <c r="A1">
        <v>1</v>
      </c>
      <c r="B1">
        <v>29</v>
      </c>
      <c r="C1" t="s">
        <v>161</v>
      </c>
      <c r="D1">
        <v>1</v>
      </c>
      <c r="E1" t="str">
        <f>CONCATENATE(C1,D1)</f>
        <v>A1</v>
      </c>
      <c r="F1" t="s">
        <v>896</v>
      </c>
      <c r="H1">
        <v>6.7000000000000004E-2</v>
      </c>
      <c r="I1">
        <v>0.83799999999999997</v>
      </c>
      <c r="J1" s="2">
        <f t="shared" ref="J1:J64" si="0">I1/H1</f>
        <v>12.507462686567163</v>
      </c>
      <c r="K1" s="2">
        <f t="shared" ref="K1:K64" si="1">J1/$J$98</f>
        <v>0.85813422524851879</v>
      </c>
      <c r="M1" s="2">
        <f t="shared" ref="M1:M64" si="2">I1/$I$98</f>
        <v>0.50300120048019203</v>
      </c>
    </row>
    <row r="2" spans="1:13">
      <c r="A2">
        <v>5</v>
      </c>
      <c r="B2">
        <v>29</v>
      </c>
      <c r="C2" t="s">
        <v>161</v>
      </c>
      <c r="D2">
        <v>2</v>
      </c>
      <c r="E2" t="str">
        <f t="shared" ref="E2:E65" si="3">CONCATENATE(C2,D2)</f>
        <v>A2</v>
      </c>
      <c r="F2" t="s">
        <v>897</v>
      </c>
      <c r="H2">
        <v>9.4E-2</v>
      </c>
      <c r="I2">
        <v>1.661</v>
      </c>
      <c r="J2" s="2">
        <f t="shared" si="0"/>
        <v>17.670212765957448</v>
      </c>
      <c r="K2" s="2">
        <f t="shared" si="1"/>
        <v>1.2123493566905998</v>
      </c>
      <c r="M2" s="2">
        <f t="shared" si="2"/>
        <v>0.99699879951980797</v>
      </c>
    </row>
    <row r="3" spans="1:13">
      <c r="A3">
        <v>6</v>
      </c>
      <c r="B3">
        <v>29</v>
      </c>
      <c r="C3" t="s">
        <v>161</v>
      </c>
      <c r="D3">
        <v>3</v>
      </c>
      <c r="E3" t="str">
        <f t="shared" si="3"/>
        <v>A3</v>
      </c>
      <c r="F3" t="s">
        <v>898</v>
      </c>
      <c r="G3" t="s">
        <v>899</v>
      </c>
      <c r="H3">
        <v>0.1</v>
      </c>
      <c r="I3">
        <v>1.8089999999999999</v>
      </c>
      <c r="J3" s="2">
        <f t="shared" si="0"/>
        <v>18.09</v>
      </c>
      <c r="K3" s="2">
        <f t="shared" si="1"/>
        <v>1.2411508651884993</v>
      </c>
      <c r="M3" s="2">
        <f t="shared" si="2"/>
        <v>1.0858343337334935</v>
      </c>
    </row>
    <row r="4" spans="1:13">
      <c r="A4">
        <v>7</v>
      </c>
      <c r="B4">
        <v>29</v>
      </c>
      <c r="C4" t="s">
        <v>161</v>
      </c>
      <c r="D4">
        <v>4</v>
      </c>
      <c r="E4" t="str">
        <f t="shared" si="3"/>
        <v>A4</v>
      </c>
      <c r="F4" t="s">
        <v>900</v>
      </c>
      <c r="H4">
        <v>0.1</v>
      </c>
      <c r="I4">
        <v>1.6930000000000001</v>
      </c>
      <c r="J4" s="2">
        <f t="shared" si="0"/>
        <v>16.93</v>
      </c>
      <c r="K4" s="2">
        <f t="shared" si="1"/>
        <v>1.1615635239160471</v>
      </c>
      <c r="M4" s="2">
        <f t="shared" si="2"/>
        <v>1.0162064825930373</v>
      </c>
    </row>
    <row r="5" spans="1:13">
      <c r="A5">
        <v>8</v>
      </c>
      <c r="B5">
        <v>29</v>
      </c>
      <c r="C5" t="s">
        <v>161</v>
      </c>
      <c r="D5">
        <v>5</v>
      </c>
      <c r="E5" t="str">
        <f t="shared" si="3"/>
        <v>A5</v>
      </c>
      <c r="F5" t="s">
        <v>901</v>
      </c>
      <c r="G5" t="s">
        <v>902</v>
      </c>
      <c r="H5">
        <v>0.104</v>
      </c>
      <c r="I5">
        <v>2.1320000000000001</v>
      </c>
      <c r="J5" s="2">
        <f t="shared" si="0"/>
        <v>20.500000000000004</v>
      </c>
      <c r="K5" s="2">
        <f t="shared" si="1"/>
        <v>1.4065004276597146</v>
      </c>
      <c r="M5" s="2">
        <f t="shared" si="2"/>
        <v>1.2797118847539017</v>
      </c>
    </row>
    <row r="6" spans="1:13">
      <c r="A6">
        <v>9</v>
      </c>
      <c r="B6">
        <v>29</v>
      </c>
      <c r="C6" t="s">
        <v>161</v>
      </c>
      <c r="D6">
        <v>6</v>
      </c>
      <c r="E6" t="str">
        <f t="shared" si="3"/>
        <v>A6</v>
      </c>
      <c r="F6" t="s">
        <v>903</v>
      </c>
      <c r="G6" t="s">
        <v>904</v>
      </c>
      <c r="H6">
        <v>0.113</v>
      </c>
      <c r="I6">
        <v>1.635</v>
      </c>
      <c r="J6" s="2">
        <f t="shared" si="0"/>
        <v>14.469026548672566</v>
      </c>
      <c r="K6" s="2">
        <f t="shared" si="1"/>
        <v>0.99271668431842564</v>
      </c>
      <c r="M6" s="2">
        <f t="shared" si="2"/>
        <v>0.98139255702280914</v>
      </c>
    </row>
    <row r="7" spans="1:13">
      <c r="A7">
        <v>10</v>
      </c>
      <c r="B7">
        <v>29</v>
      </c>
      <c r="C7" t="s">
        <v>161</v>
      </c>
      <c r="D7">
        <v>7</v>
      </c>
      <c r="E7" t="str">
        <f t="shared" si="3"/>
        <v>A7</v>
      </c>
      <c r="F7" t="s">
        <v>905</v>
      </c>
      <c r="G7" t="s">
        <v>906</v>
      </c>
      <c r="H7">
        <v>8.4000000000000005E-2</v>
      </c>
      <c r="I7">
        <v>1.4750000000000001</v>
      </c>
      <c r="J7" s="2">
        <f t="shared" si="0"/>
        <v>17.55952380952381</v>
      </c>
      <c r="K7" s="2">
        <f t="shared" si="1"/>
        <v>1.2047550120778623</v>
      </c>
      <c r="M7" s="2">
        <f t="shared" si="2"/>
        <v>0.88535414165666271</v>
      </c>
    </row>
    <row r="8" spans="1:13">
      <c r="A8">
        <v>11</v>
      </c>
      <c r="B8">
        <v>29</v>
      </c>
      <c r="C8" t="s">
        <v>161</v>
      </c>
      <c r="D8">
        <v>8</v>
      </c>
      <c r="E8" t="str">
        <f t="shared" si="3"/>
        <v>A8</v>
      </c>
      <c r="F8" t="s">
        <v>907</v>
      </c>
      <c r="H8">
        <v>0.106</v>
      </c>
      <c r="I8">
        <v>1.526</v>
      </c>
      <c r="J8" s="2">
        <f t="shared" si="0"/>
        <v>14.39622641509434</v>
      </c>
      <c r="K8" s="2">
        <f t="shared" si="1"/>
        <v>0.98772188339103739</v>
      </c>
      <c r="M8" s="2">
        <f t="shared" si="2"/>
        <v>0.91596638655462193</v>
      </c>
    </row>
    <row r="9" spans="1:13">
      <c r="A9">
        <v>12</v>
      </c>
      <c r="B9">
        <v>29</v>
      </c>
      <c r="C9" t="s">
        <v>161</v>
      </c>
      <c r="D9">
        <v>9</v>
      </c>
      <c r="E9" t="str">
        <f t="shared" si="3"/>
        <v>A9</v>
      </c>
      <c r="F9" t="s">
        <v>908</v>
      </c>
      <c r="H9">
        <v>0.13100000000000001</v>
      </c>
      <c r="I9">
        <v>1.855</v>
      </c>
      <c r="J9" s="2">
        <f t="shared" si="0"/>
        <v>14.16030534351145</v>
      </c>
      <c r="K9" s="2">
        <f t="shared" si="1"/>
        <v>0.9715353912898046</v>
      </c>
      <c r="M9" s="2">
        <f t="shared" si="2"/>
        <v>1.1134453781512605</v>
      </c>
    </row>
    <row r="10" spans="1:13">
      <c r="A10">
        <v>2</v>
      </c>
      <c r="B10">
        <v>29</v>
      </c>
      <c r="C10" t="s">
        <v>161</v>
      </c>
      <c r="D10">
        <v>10</v>
      </c>
      <c r="E10" t="str">
        <f t="shared" si="3"/>
        <v>A10</v>
      </c>
      <c r="F10" t="s">
        <v>909</v>
      </c>
      <c r="G10" t="s">
        <v>910</v>
      </c>
      <c r="H10">
        <v>0.123</v>
      </c>
      <c r="I10">
        <v>1.71</v>
      </c>
      <c r="J10" s="2">
        <f t="shared" si="0"/>
        <v>13.902439024390244</v>
      </c>
      <c r="K10" s="2">
        <f t="shared" si="1"/>
        <v>0.95384324064965764</v>
      </c>
      <c r="M10" s="2">
        <f t="shared" si="2"/>
        <v>1.0264105642256902</v>
      </c>
    </row>
    <row r="11" spans="1:13">
      <c r="A11">
        <v>3</v>
      </c>
      <c r="B11">
        <v>29</v>
      </c>
      <c r="C11" t="s">
        <v>161</v>
      </c>
      <c r="D11">
        <v>11</v>
      </c>
      <c r="E11" t="str">
        <f t="shared" si="3"/>
        <v>A11</v>
      </c>
      <c r="F11" t="s">
        <v>911</v>
      </c>
      <c r="G11" t="s">
        <v>912</v>
      </c>
      <c r="H11">
        <v>0.14699999999999999</v>
      </c>
      <c r="I11">
        <v>1.766</v>
      </c>
      <c r="J11" s="2">
        <f t="shared" si="0"/>
        <v>12.013605442176871</v>
      </c>
      <c r="K11" s="2">
        <f t="shared" si="1"/>
        <v>0.8242507898613094</v>
      </c>
      <c r="M11" s="2">
        <f t="shared" si="2"/>
        <v>1.0600240096038416</v>
      </c>
    </row>
    <row r="12" spans="1:13">
      <c r="A12">
        <v>4</v>
      </c>
      <c r="B12">
        <v>29</v>
      </c>
      <c r="C12" t="s">
        <v>161</v>
      </c>
      <c r="D12">
        <v>12</v>
      </c>
      <c r="E12" t="str">
        <f t="shared" si="3"/>
        <v>A12</v>
      </c>
      <c r="F12" t="s">
        <v>913</v>
      </c>
      <c r="G12" t="s">
        <v>659</v>
      </c>
      <c r="H12">
        <v>7.9000000000000001E-2</v>
      </c>
      <c r="I12">
        <v>1.331</v>
      </c>
      <c r="J12" s="2">
        <f t="shared" si="0"/>
        <v>16.848101265822784</v>
      </c>
      <c r="K12" s="2">
        <f t="shared" si="1"/>
        <v>1.1559444700309229</v>
      </c>
      <c r="M12" s="2">
        <f t="shared" si="2"/>
        <v>0.79891956782713092</v>
      </c>
    </row>
    <row r="13" spans="1:13">
      <c r="A13">
        <v>1</v>
      </c>
      <c r="B13">
        <v>29</v>
      </c>
      <c r="C13" t="s">
        <v>162</v>
      </c>
      <c r="D13">
        <v>1</v>
      </c>
      <c r="E13" t="str">
        <f t="shared" si="3"/>
        <v>B1</v>
      </c>
      <c r="F13" t="s">
        <v>660</v>
      </c>
      <c r="H13">
        <v>8.4000000000000005E-2</v>
      </c>
      <c r="I13">
        <v>1.4079999999999999</v>
      </c>
      <c r="J13" s="2">
        <f t="shared" si="0"/>
        <v>16.761904761904759</v>
      </c>
      <c r="K13" s="2">
        <f t="shared" si="1"/>
        <v>1.1500305471224608</v>
      </c>
      <c r="M13" s="2">
        <f t="shared" si="2"/>
        <v>0.84513805522208885</v>
      </c>
    </row>
    <row r="14" spans="1:13">
      <c r="A14">
        <v>5</v>
      </c>
      <c r="B14">
        <v>29</v>
      </c>
      <c r="C14" t="s">
        <v>162</v>
      </c>
      <c r="D14">
        <v>2</v>
      </c>
      <c r="E14" t="str">
        <f t="shared" si="3"/>
        <v>B2</v>
      </c>
      <c r="F14" t="s">
        <v>661</v>
      </c>
      <c r="G14" t="s">
        <v>662</v>
      </c>
      <c r="H14">
        <v>0.1</v>
      </c>
      <c r="I14">
        <v>1.8169999999999999</v>
      </c>
      <c r="J14" s="2">
        <f t="shared" si="0"/>
        <v>18.169999999999998</v>
      </c>
      <c r="K14" s="2">
        <f t="shared" si="1"/>
        <v>1.2466396473452199</v>
      </c>
      <c r="M14" s="2">
        <f t="shared" si="2"/>
        <v>1.0906362545018007</v>
      </c>
    </row>
    <row r="15" spans="1:13">
      <c r="A15">
        <v>6</v>
      </c>
      <c r="B15">
        <v>29</v>
      </c>
      <c r="C15" t="s">
        <v>162</v>
      </c>
      <c r="D15">
        <v>3</v>
      </c>
      <c r="E15" t="str">
        <f t="shared" si="3"/>
        <v>B3</v>
      </c>
      <c r="F15" t="s">
        <v>663</v>
      </c>
      <c r="G15" t="s">
        <v>664</v>
      </c>
      <c r="H15">
        <v>9.9000000000000005E-2</v>
      </c>
      <c r="I15">
        <v>1.5409999999999999</v>
      </c>
      <c r="J15" s="2">
        <f t="shared" si="0"/>
        <v>15.565656565656564</v>
      </c>
      <c r="K15" s="2">
        <f t="shared" si="1"/>
        <v>1.0679562251902537</v>
      </c>
      <c r="M15" s="2">
        <f t="shared" si="2"/>
        <v>0.92496998799519803</v>
      </c>
    </row>
    <row r="16" spans="1:13">
      <c r="A16">
        <v>7</v>
      </c>
      <c r="B16">
        <v>29</v>
      </c>
      <c r="C16" t="s">
        <v>162</v>
      </c>
      <c r="D16">
        <v>4</v>
      </c>
      <c r="E16" t="str">
        <f t="shared" si="3"/>
        <v>B4</v>
      </c>
      <c r="F16" t="s">
        <v>790</v>
      </c>
      <c r="H16">
        <v>0.106</v>
      </c>
      <c r="I16">
        <v>1.3740000000000001</v>
      </c>
      <c r="J16" s="2">
        <f t="shared" si="0"/>
        <v>12.962264150943398</v>
      </c>
      <c r="K16" s="2">
        <f t="shared" si="1"/>
        <v>0.88933805228000362</v>
      </c>
      <c r="M16" s="2">
        <f t="shared" si="2"/>
        <v>0.82472989195678281</v>
      </c>
    </row>
    <row r="17" spans="1:13">
      <c r="A17">
        <v>8</v>
      </c>
      <c r="B17">
        <v>29</v>
      </c>
      <c r="C17" t="s">
        <v>162</v>
      </c>
      <c r="D17">
        <v>5</v>
      </c>
      <c r="E17" t="str">
        <f t="shared" si="3"/>
        <v>B5</v>
      </c>
      <c r="F17" t="s">
        <v>791</v>
      </c>
      <c r="H17">
        <v>0.122</v>
      </c>
      <c r="I17">
        <v>1.79</v>
      </c>
      <c r="J17" s="2">
        <f t="shared" si="0"/>
        <v>14.672131147540984</v>
      </c>
      <c r="K17" s="2">
        <f t="shared" si="1"/>
        <v>1.0066516455461372</v>
      </c>
      <c r="M17" s="2">
        <f t="shared" si="2"/>
        <v>1.0744297719087637</v>
      </c>
    </row>
    <row r="18" spans="1:13">
      <c r="A18">
        <v>9</v>
      </c>
      <c r="B18">
        <v>29</v>
      </c>
      <c r="C18" t="s">
        <v>162</v>
      </c>
      <c r="D18">
        <v>6</v>
      </c>
      <c r="E18" t="str">
        <f t="shared" si="3"/>
        <v>B6</v>
      </c>
      <c r="F18" t="s">
        <v>792</v>
      </c>
      <c r="H18">
        <v>0.115</v>
      </c>
      <c r="I18">
        <v>2.1619999999999999</v>
      </c>
      <c r="J18" s="2">
        <f t="shared" si="0"/>
        <v>18.799999999999997</v>
      </c>
      <c r="K18" s="2">
        <f t="shared" si="1"/>
        <v>1.2898638068293964</v>
      </c>
      <c r="M18" s="2">
        <f t="shared" si="2"/>
        <v>1.2977190876350539</v>
      </c>
    </row>
    <row r="19" spans="1:13">
      <c r="A19">
        <v>10</v>
      </c>
      <c r="B19">
        <v>29</v>
      </c>
      <c r="C19" t="s">
        <v>162</v>
      </c>
      <c r="D19">
        <v>7</v>
      </c>
      <c r="E19" t="str">
        <f t="shared" si="3"/>
        <v>B7</v>
      </c>
      <c r="F19" t="s">
        <v>793</v>
      </c>
      <c r="H19">
        <v>0.107</v>
      </c>
      <c r="I19">
        <v>1.2829999999999999</v>
      </c>
      <c r="J19" s="2">
        <f t="shared" si="0"/>
        <v>11.990654205607477</v>
      </c>
      <c r="K19" s="2">
        <f t="shared" si="1"/>
        <v>0.82267611063934976</v>
      </c>
      <c r="M19" s="2">
        <f t="shared" si="2"/>
        <v>0.77010804321728688</v>
      </c>
    </row>
    <row r="20" spans="1:13">
      <c r="A20">
        <v>11</v>
      </c>
      <c r="B20">
        <v>29</v>
      </c>
      <c r="C20" t="s">
        <v>162</v>
      </c>
      <c r="D20">
        <v>8</v>
      </c>
      <c r="E20" t="str">
        <f t="shared" si="3"/>
        <v>B8</v>
      </c>
      <c r="F20" t="s">
        <v>794</v>
      </c>
      <c r="G20" t="s">
        <v>795</v>
      </c>
      <c r="H20">
        <v>9.5000000000000001E-2</v>
      </c>
      <c r="I20">
        <v>0.84599999999999997</v>
      </c>
      <c r="J20" s="2">
        <f t="shared" si="0"/>
        <v>8.905263157894737</v>
      </c>
      <c r="K20" s="2">
        <f t="shared" si="1"/>
        <v>0.61098811902445105</v>
      </c>
      <c r="M20" s="2">
        <f t="shared" si="2"/>
        <v>0.50780312124849936</v>
      </c>
    </row>
    <row r="21" spans="1:13">
      <c r="A21">
        <v>12</v>
      </c>
      <c r="B21">
        <v>29</v>
      </c>
      <c r="C21" t="s">
        <v>162</v>
      </c>
      <c r="D21">
        <v>9</v>
      </c>
      <c r="E21" t="str">
        <f t="shared" si="3"/>
        <v>B9</v>
      </c>
      <c r="F21" t="s">
        <v>796</v>
      </c>
      <c r="H21">
        <v>0.121</v>
      </c>
      <c r="I21">
        <v>1.2569999999999999</v>
      </c>
      <c r="J21" s="2">
        <f t="shared" si="0"/>
        <v>10.388429752066115</v>
      </c>
      <c r="K21" s="2">
        <f t="shared" si="1"/>
        <v>0.71274784824360449</v>
      </c>
      <c r="M21" s="2">
        <f t="shared" si="2"/>
        <v>0.75450180072028805</v>
      </c>
    </row>
    <row r="22" spans="1:13">
      <c r="A22">
        <v>2</v>
      </c>
      <c r="B22">
        <v>29</v>
      </c>
      <c r="C22" t="s">
        <v>162</v>
      </c>
      <c r="D22">
        <v>10</v>
      </c>
      <c r="E22" t="str">
        <f t="shared" si="3"/>
        <v>B10</v>
      </c>
      <c r="F22" t="s">
        <v>797</v>
      </c>
      <c r="G22" t="s">
        <v>798</v>
      </c>
      <c r="H22">
        <v>0.121</v>
      </c>
      <c r="I22">
        <v>1.609</v>
      </c>
      <c r="J22" s="2">
        <f t="shared" si="0"/>
        <v>13.297520661157025</v>
      </c>
      <c r="K22" s="2">
        <f t="shared" si="1"/>
        <v>0.91233992666981678</v>
      </c>
      <c r="M22" s="2">
        <f t="shared" si="2"/>
        <v>0.96578631452581032</v>
      </c>
    </row>
    <row r="23" spans="1:13">
      <c r="A23">
        <v>3</v>
      </c>
      <c r="B23">
        <v>29</v>
      </c>
      <c r="C23" t="s">
        <v>162</v>
      </c>
      <c r="D23">
        <v>11</v>
      </c>
      <c r="E23" t="str">
        <f t="shared" si="3"/>
        <v>B11</v>
      </c>
      <c r="F23" t="s">
        <v>799</v>
      </c>
      <c r="G23" t="s">
        <v>800</v>
      </c>
      <c r="H23">
        <v>0.12</v>
      </c>
      <c r="I23">
        <v>1.3460000000000001</v>
      </c>
      <c r="J23" s="2">
        <f t="shared" si="0"/>
        <v>11.216666666666669</v>
      </c>
      <c r="K23" s="5">
        <f t="shared" si="1"/>
        <v>0.76957299822356751</v>
      </c>
      <c r="M23" s="2">
        <f t="shared" si="2"/>
        <v>0.80792316926770713</v>
      </c>
    </row>
    <row r="24" spans="1:13">
      <c r="A24">
        <v>4</v>
      </c>
      <c r="B24">
        <v>29</v>
      </c>
      <c r="C24" t="s">
        <v>162</v>
      </c>
      <c r="D24">
        <v>12</v>
      </c>
      <c r="E24" t="str">
        <f t="shared" si="3"/>
        <v>B12</v>
      </c>
      <c r="F24" t="s">
        <v>801</v>
      </c>
      <c r="H24">
        <v>0.106</v>
      </c>
      <c r="I24">
        <v>1.6950000000000001</v>
      </c>
      <c r="J24" s="2">
        <f t="shared" si="0"/>
        <v>15.990566037735849</v>
      </c>
      <c r="K24" s="2">
        <f t="shared" si="1"/>
        <v>1.0971091692973842</v>
      </c>
      <c r="M24" s="2">
        <f t="shared" si="2"/>
        <v>1.0174069627851141</v>
      </c>
    </row>
    <row r="25" spans="1:13">
      <c r="A25">
        <v>1</v>
      </c>
      <c r="B25">
        <v>29</v>
      </c>
      <c r="C25" t="s">
        <v>163</v>
      </c>
      <c r="D25">
        <v>1</v>
      </c>
      <c r="E25" t="str">
        <f t="shared" si="3"/>
        <v>C1</v>
      </c>
      <c r="F25" t="s">
        <v>802</v>
      </c>
      <c r="G25" t="s">
        <v>803</v>
      </c>
      <c r="H25">
        <v>7.3999999999999996E-2</v>
      </c>
      <c r="I25">
        <v>1.359</v>
      </c>
      <c r="J25" s="2">
        <f t="shared" si="0"/>
        <v>18.364864864864867</v>
      </c>
      <c r="K25" s="2">
        <f t="shared" si="1"/>
        <v>1.2600092822607463</v>
      </c>
      <c r="M25" s="2">
        <f t="shared" si="2"/>
        <v>0.81572629051620649</v>
      </c>
    </row>
    <row r="26" spans="1:13">
      <c r="A26">
        <v>5</v>
      </c>
      <c r="B26">
        <v>29</v>
      </c>
      <c r="C26" t="s">
        <v>163</v>
      </c>
      <c r="D26">
        <v>2</v>
      </c>
      <c r="E26" t="str">
        <f t="shared" si="3"/>
        <v>C2</v>
      </c>
      <c r="F26" t="s">
        <v>804</v>
      </c>
      <c r="G26" t="s">
        <v>805</v>
      </c>
      <c r="H26">
        <v>9.4E-2</v>
      </c>
      <c r="I26">
        <v>1.68</v>
      </c>
      <c r="J26" s="2">
        <f t="shared" si="0"/>
        <v>17.872340425531913</v>
      </c>
      <c r="K26" s="2">
        <f t="shared" si="1"/>
        <v>1.2262172903312507</v>
      </c>
      <c r="M26" s="2">
        <f t="shared" si="2"/>
        <v>1.0084033613445378</v>
      </c>
    </row>
    <row r="27" spans="1:13">
      <c r="A27">
        <v>6</v>
      </c>
      <c r="B27">
        <v>29</v>
      </c>
      <c r="C27" t="s">
        <v>163</v>
      </c>
      <c r="D27">
        <v>3</v>
      </c>
      <c r="E27" t="str">
        <f t="shared" si="3"/>
        <v>C3</v>
      </c>
      <c r="F27" t="s">
        <v>806</v>
      </c>
      <c r="H27">
        <v>0.112</v>
      </c>
      <c r="I27">
        <v>2.0990000000000002</v>
      </c>
      <c r="J27" s="2">
        <f t="shared" si="0"/>
        <v>18.741071428571431</v>
      </c>
      <c r="K27" s="2">
        <f t="shared" si="1"/>
        <v>1.2858207306871694</v>
      </c>
      <c r="M27" s="2">
        <f t="shared" si="2"/>
        <v>1.2599039615846341</v>
      </c>
    </row>
    <row r="28" spans="1:13">
      <c r="A28">
        <v>7</v>
      </c>
      <c r="B28">
        <v>29</v>
      </c>
      <c r="C28" t="s">
        <v>163</v>
      </c>
      <c r="D28">
        <v>4</v>
      </c>
      <c r="E28" t="str">
        <f t="shared" si="3"/>
        <v>C4</v>
      </c>
      <c r="F28" t="s">
        <v>807</v>
      </c>
      <c r="H28">
        <v>0.107</v>
      </c>
      <c r="I28">
        <v>1.9419999999999999</v>
      </c>
      <c r="J28" s="2">
        <f t="shared" si="0"/>
        <v>18.149532710280372</v>
      </c>
      <c r="K28" s="2">
        <f t="shared" si="1"/>
        <v>1.2452353911626008</v>
      </c>
      <c r="M28" s="2">
        <f t="shared" si="2"/>
        <v>1.1656662665066027</v>
      </c>
    </row>
    <row r="29" spans="1:13">
      <c r="A29">
        <v>8</v>
      </c>
      <c r="B29">
        <v>29</v>
      </c>
      <c r="C29" t="s">
        <v>163</v>
      </c>
      <c r="D29">
        <v>5</v>
      </c>
      <c r="E29" t="str">
        <f t="shared" si="3"/>
        <v>C5</v>
      </c>
      <c r="F29" t="s">
        <v>808</v>
      </c>
      <c r="H29">
        <v>0.104</v>
      </c>
      <c r="I29">
        <v>1.9610000000000001</v>
      </c>
      <c r="J29" s="2">
        <f t="shared" si="0"/>
        <v>18.855769230769234</v>
      </c>
      <c r="K29" s="2">
        <f t="shared" si="1"/>
        <v>1.2936901213136494</v>
      </c>
      <c r="M29" s="2">
        <f t="shared" si="2"/>
        <v>1.1770708283313327</v>
      </c>
    </row>
    <row r="30" spans="1:13">
      <c r="A30">
        <v>9</v>
      </c>
      <c r="B30">
        <v>29</v>
      </c>
      <c r="C30" t="s">
        <v>163</v>
      </c>
      <c r="D30">
        <v>6</v>
      </c>
      <c r="E30" t="str">
        <f t="shared" si="3"/>
        <v>C6</v>
      </c>
      <c r="F30" t="s">
        <v>809</v>
      </c>
      <c r="G30" t="s">
        <v>810</v>
      </c>
      <c r="H30">
        <v>8.7999999999999995E-2</v>
      </c>
      <c r="I30">
        <v>1.8049999999999999</v>
      </c>
      <c r="J30" s="2">
        <f t="shared" si="0"/>
        <v>20.511363636363637</v>
      </c>
      <c r="K30" s="2">
        <f t="shared" si="1"/>
        <v>1.4072800842160669</v>
      </c>
      <c r="M30" s="2">
        <f t="shared" si="2"/>
        <v>1.0834333733493398</v>
      </c>
    </row>
    <row r="31" spans="1:13">
      <c r="A31">
        <v>10</v>
      </c>
      <c r="B31">
        <v>29</v>
      </c>
      <c r="C31" t="s">
        <v>163</v>
      </c>
      <c r="D31">
        <v>7</v>
      </c>
      <c r="E31" t="str">
        <f t="shared" si="3"/>
        <v>C7</v>
      </c>
      <c r="F31" t="s">
        <v>811</v>
      </c>
      <c r="H31">
        <v>0.10199999999999999</v>
      </c>
      <c r="I31">
        <v>1.169</v>
      </c>
      <c r="J31" s="2">
        <f t="shared" si="0"/>
        <v>11.460784313725492</v>
      </c>
      <c r="K31" s="2">
        <f t="shared" si="1"/>
        <v>0.78632185554003176</v>
      </c>
      <c r="M31" s="2">
        <f t="shared" si="2"/>
        <v>0.70168067226890762</v>
      </c>
    </row>
    <row r="32" spans="1:13">
      <c r="A32">
        <v>11</v>
      </c>
      <c r="B32">
        <v>29</v>
      </c>
      <c r="C32" t="s">
        <v>163</v>
      </c>
      <c r="D32">
        <v>8</v>
      </c>
      <c r="E32" t="str">
        <f t="shared" si="3"/>
        <v>C8</v>
      </c>
      <c r="F32" t="s">
        <v>812</v>
      </c>
      <c r="G32" t="s">
        <v>813</v>
      </c>
      <c r="H32">
        <v>9.9000000000000005E-2</v>
      </c>
      <c r="I32">
        <v>1.446</v>
      </c>
      <c r="J32" s="2">
        <f t="shared" si="0"/>
        <v>14.606060606060606</v>
      </c>
      <c r="K32" s="2">
        <f t="shared" si="1"/>
        <v>1.0021185604316072</v>
      </c>
      <c r="M32" s="2">
        <f t="shared" si="2"/>
        <v>0.8679471788715486</v>
      </c>
    </row>
    <row r="33" spans="1:13">
      <c r="A33">
        <v>12</v>
      </c>
      <c r="B33">
        <v>29</v>
      </c>
      <c r="C33" t="s">
        <v>163</v>
      </c>
      <c r="D33">
        <v>9</v>
      </c>
      <c r="E33" t="str">
        <f t="shared" si="3"/>
        <v>C9</v>
      </c>
      <c r="F33" t="s">
        <v>814</v>
      </c>
      <c r="H33">
        <v>0.10299999999999999</v>
      </c>
      <c r="I33">
        <v>1.236</v>
      </c>
      <c r="J33" s="2">
        <f t="shared" si="0"/>
        <v>12</v>
      </c>
      <c r="K33" s="2">
        <f t="shared" si="1"/>
        <v>0.82331732350812548</v>
      </c>
      <c r="M33" s="2">
        <f t="shared" si="2"/>
        <v>0.74189675870348137</v>
      </c>
    </row>
    <row r="34" spans="1:13">
      <c r="A34">
        <v>2</v>
      </c>
      <c r="B34">
        <v>29</v>
      </c>
      <c r="C34" t="s">
        <v>163</v>
      </c>
      <c r="D34">
        <v>10</v>
      </c>
      <c r="E34" t="str">
        <f t="shared" si="3"/>
        <v>C10</v>
      </c>
      <c r="F34" t="s">
        <v>815</v>
      </c>
      <c r="G34" t="s">
        <v>816</v>
      </c>
      <c r="H34">
        <v>0.125</v>
      </c>
      <c r="I34">
        <v>1.599</v>
      </c>
      <c r="J34" s="2">
        <f t="shared" si="0"/>
        <v>12.792</v>
      </c>
      <c r="K34" s="2">
        <f t="shared" si="1"/>
        <v>0.8776562668596618</v>
      </c>
      <c r="M34" s="2">
        <f t="shared" si="2"/>
        <v>0.95978391356542625</v>
      </c>
    </row>
    <row r="35" spans="1:13">
      <c r="A35">
        <v>3</v>
      </c>
      <c r="B35">
        <v>29</v>
      </c>
      <c r="C35" t="s">
        <v>163</v>
      </c>
      <c r="D35">
        <v>11</v>
      </c>
      <c r="E35" t="str">
        <f t="shared" si="3"/>
        <v>C11</v>
      </c>
      <c r="F35" t="s">
        <v>817</v>
      </c>
      <c r="H35">
        <v>0.14799999999999999</v>
      </c>
      <c r="I35">
        <v>1.399</v>
      </c>
      <c r="J35" s="2">
        <f t="shared" si="0"/>
        <v>9.4527027027027035</v>
      </c>
      <c r="K35" s="2">
        <f t="shared" si="1"/>
        <v>0.64854782409226786</v>
      </c>
      <c r="M35" s="2">
        <f t="shared" si="2"/>
        <v>0.8397358943577431</v>
      </c>
    </row>
    <row r="36" spans="1:13">
      <c r="A36">
        <v>4</v>
      </c>
      <c r="B36">
        <v>29</v>
      </c>
      <c r="C36" t="s">
        <v>163</v>
      </c>
      <c r="D36">
        <v>12</v>
      </c>
      <c r="E36" t="str">
        <f t="shared" si="3"/>
        <v>C12</v>
      </c>
      <c r="F36" t="s">
        <v>818</v>
      </c>
      <c r="G36" t="s">
        <v>819</v>
      </c>
      <c r="H36">
        <v>0.125</v>
      </c>
      <c r="I36">
        <v>1.98</v>
      </c>
      <c r="J36" s="2">
        <f t="shared" si="0"/>
        <v>15.84</v>
      </c>
      <c r="K36" s="2">
        <f t="shared" si="1"/>
        <v>1.0867788670307257</v>
      </c>
      <c r="M36" s="2">
        <f t="shared" si="2"/>
        <v>1.1884753901560625</v>
      </c>
    </row>
    <row r="37" spans="1:13">
      <c r="A37">
        <v>1</v>
      </c>
      <c r="B37">
        <v>29</v>
      </c>
      <c r="C37" t="s">
        <v>164</v>
      </c>
      <c r="D37">
        <v>1</v>
      </c>
      <c r="E37" t="str">
        <f t="shared" si="3"/>
        <v>D1</v>
      </c>
      <c r="F37" t="s">
        <v>820</v>
      </c>
      <c r="G37" t="s">
        <v>821</v>
      </c>
      <c r="H37">
        <v>7.9000000000000001E-2</v>
      </c>
      <c r="I37">
        <v>1.149</v>
      </c>
      <c r="J37" s="2">
        <f t="shared" si="0"/>
        <v>14.544303797468354</v>
      </c>
      <c r="K37" s="2">
        <f t="shared" si="1"/>
        <v>0.99788143956839259</v>
      </c>
      <c r="M37" s="2">
        <f t="shared" si="2"/>
        <v>0.68967587034813926</v>
      </c>
    </row>
    <row r="38" spans="1:13">
      <c r="A38">
        <v>5</v>
      </c>
      <c r="B38">
        <v>29</v>
      </c>
      <c r="C38" t="s">
        <v>164</v>
      </c>
      <c r="D38">
        <v>2</v>
      </c>
      <c r="E38" t="str">
        <f t="shared" si="3"/>
        <v>D2</v>
      </c>
      <c r="F38" t="s">
        <v>510</v>
      </c>
      <c r="G38" t="s">
        <v>511</v>
      </c>
      <c r="H38">
        <v>6.2E-2</v>
      </c>
      <c r="I38">
        <v>1.5449999999999999</v>
      </c>
      <c r="J38" s="2">
        <f t="shared" si="0"/>
        <v>24.919354838709676</v>
      </c>
      <c r="K38" s="2">
        <f t="shared" si="1"/>
        <v>1.7097113774463089</v>
      </c>
      <c r="M38" s="2">
        <f t="shared" si="2"/>
        <v>0.92737094837935174</v>
      </c>
    </row>
    <row r="39" spans="1:13">
      <c r="A39">
        <v>6</v>
      </c>
      <c r="B39">
        <v>29</v>
      </c>
      <c r="C39" t="s">
        <v>164</v>
      </c>
      <c r="D39">
        <v>3</v>
      </c>
      <c r="E39" t="str">
        <f t="shared" si="3"/>
        <v>D3</v>
      </c>
      <c r="F39" t="s">
        <v>512</v>
      </c>
      <c r="G39" t="s">
        <v>513</v>
      </c>
      <c r="H39">
        <v>9.8000000000000004E-2</v>
      </c>
      <c r="I39">
        <v>1.883</v>
      </c>
      <c r="J39" s="2">
        <f t="shared" si="0"/>
        <v>19.214285714285715</v>
      </c>
      <c r="K39" s="5">
        <f t="shared" si="1"/>
        <v>1.3182878572838439</v>
      </c>
      <c r="M39" s="2">
        <f t="shared" si="2"/>
        <v>1.1302521008403361</v>
      </c>
    </row>
    <row r="40" spans="1:13">
      <c r="A40">
        <v>7</v>
      </c>
      <c r="B40">
        <v>29</v>
      </c>
      <c r="C40" t="s">
        <v>164</v>
      </c>
      <c r="D40">
        <v>4</v>
      </c>
      <c r="E40" t="str">
        <f t="shared" si="3"/>
        <v>D4</v>
      </c>
      <c r="F40" t="s">
        <v>514</v>
      </c>
      <c r="G40" t="s">
        <v>515</v>
      </c>
      <c r="H40">
        <v>0.115</v>
      </c>
      <c r="I40">
        <v>2.2599999999999998</v>
      </c>
      <c r="J40" s="2">
        <f t="shared" si="0"/>
        <v>19.652173913043477</v>
      </c>
      <c r="K40" s="2">
        <f t="shared" si="1"/>
        <v>1.3483312689335967</v>
      </c>
      <c r="M40" s="2">
        <f t="shared" si="2"/>
        <v>1.3565426170468187</v>
      </c>
    </row>
    <row r="41" spans="1:13">
      <c r="A41">
        <v>8</v>
      </c>
      <c r="B41">
        <v>29</v>
      </c>
      <c r="C41" t="s">
        <v>164</v>
      </c>
      <c r="D41">
        <v>5</v>
      </c>
      <c r="E41" t="str">
        <f t="shared" si="3"/>
        <v>D5</v>
      </c>
      <c r="F41" t="s">
        <v>516</v>
      </c>
      <c r="G41" t="s">
        <v>517</v>
      </c>
      <c r="H41">
        <v>9.6000000000000002E-2</v>
      </c>
      <c r="I41">
        <v>1.4059999999999999</v>
      </c>
      <c r="J41" s="2">
        <f t="shared" si="0"/>
        <v>14.645833333333332</v>
      </c>
      <c r="K41" s="2">
        <f t="shared" si="1"/>
        <v>1.0048473583788406</v>
      </c>
      <c r="M41" s="2">
        <f t="shared" si="2"/>
        <v>0.84393757503001199</v>
      </c>
    </row>
    <row r="42" spans="1:13">
      <c r="A42">
        <v>9</v>
      </c>
      <c r="B42">
        <v>29</v>
      </c>
      <c r="C42" t="s">
        <v>164</v>
      </c>
      <c r="D42">
        <v>6</v>
      </c>
      <c r="E42" t="str">
        <f t="shared" si="3"/>
        <v>D6</v>
      </c>
      <c r="F42" t="s">
        <v>518</v>
      </c>
      <c r="H42">
        <v>5.6000000000000001E-2</v>
      </c>
      <c r="I42">
        <v>0.22500000000000001</v>
      </c>
      <c r="J42" s="2">
        <f t="shared" si="0"/>
        <v>4.0178571428571432</v>
      </c>
      <c r="K42" s="2">
        <f t="shared" si="1"/>
        <v>0.27566428242459562</v>
      </c>
      <c r="M42" s="2">
        <f t="shared" si="2"/>
        <v>0.13505402160864347</v>
      </c>
    </row>
    <row r="43" spans="1:13">
      <c r="A43">
        <v>10</v>
      </c>
      <c r="B43">
        <v>29</v>
      </c>
      <c r="C43" t="s">
        <v>164</v>
      </c>
      <c r="D43">
        <v>7</v>
      </c>
      <c r="E43" t="str">
        <f t="shared" si="3"/>
        <v>D7</v>
      </c>
      <c r="F43" t="s">
        <v>914</v>
      </c>
      <c r="G43" t="s">
        <v>915</v>
      </c>
      <c r="H43">
        <v>5.8000000000000003E-2</v>
      </c>
      <c r="I43">
        <v>0.224</v>
      </c>
      <c r="J43" s="2">
        <f t="shared" si="0"/>
        <v>3.8620689655172411</v>
      </c>
      <c r="K43" s="2">
        <f t="shared" si="1"/>
        <v>0.26497569032445417</v>
      </c>
      <c r="M43" s="2">
        <f t="shared" si="2"/>
        <v>0.13445378151260506</v>
      </c>
    </row>
    <row r="44" spans="1:13">
      <c r="A44">
        <v>11</v>
      </c>
      <c r="B44">
        <v>29</v>
      </c>
      <c r="C44" t="s">
        <v>164</v>
      </c>
      <c r="D44">
        <v>8</v>
      </c>
      <c r="E44" t="str">
        <f t="shared" si="3"/>
        <v>D8</v>
      </c>
      <c r="F44" t="s">
        <v>916</v>
      </c>
      <c r="G44" t="s">
        <v>917</v>
      </c>
      <c r="H44">
        <v>0.113</v>
      </c>
      <c r="I44">
        <v>1.468</v>
      </c>
      <c r="J44" s="2">
        <f t="shared" si="0"/>
        <v>12.991150442477876</v>
      </c>
      <c r="K44" s="2">
        <f t="shared" si="1"/>
        <v>0.89131993429935708</v>
      </c>
      <c r="M44" s="2">
        <f t="shared" si="2"/>
        <v>0.88115246098439381</v>
      </c>
    </row>
    <row r="45" spans="1:13">
      <c r="A45">
        <v>12</v>
      </c>
      <c r="B45">
        <v>29</v>
      </c>
      <c r="C45" t="s">
        <v>164</v>
      </c>
      <c r="D45">
        <v>9</v>
      </c>
      <c r="E45" t="str">
        <f t="shared" si="3"/>
        <v>D9</v>
      </c>
      <c r="F45" t="s">
        <v>918</v>
      </c>
      <c r="H45">
        <v>9.2999999999999999E-2</v>
      </c>
      <c r="I45">
        <v>0.72399999999999998</v>
      </c>
      <c r="J45" s="2">
        <f t="shared" si="0"/>
        <v>7.78494623655914</v>
      </c>
      <c r="K45" s="2">
        <f t="shared" si="1"/>
        <v>0.53412342492821052</v>
      </c>
      <c r="M45" s="2">
        <f t="shared" si="2"/>
        <v>0.43457382953181273</v>
      </c>
    </row>
    <row r="46" spans="1:13">
      <c r="A46">
        <v>2</v>
      </c>
      <c r="B46">
        <v>29</v>
      </c>
      <c r="C46" t="s">
        <v>164</v>
      </c>
      <c r="D46">
        <v>10</v>
      </c>
      <c r="E46" t="str">
        <f t="shared" si="3"/>
        <v>D10</v>
      </c>
      <c r="F46" t="s">
        <v>919</v>
      </c>
      <c r="H46">
        <v>0.14699999999999999</v>
      </c>
      <c r="I46">
        <v>2.1669999999999998</v>
      </c>
      <c r="J46" s="2">
        <f t="shared" si="0"/>
        <v>14.741496598639456</v>
      </c>
      <c r="K46" s="2">
        <f t="shared" si="1"/>
        <v>1.0114107936746644</v>
      </c>
      <c r="M46" s="2">
        <f t="shared" si="2"/>
        <v>1.300720288115246</v>
      </c>
    </row>
    <row r="47" spans="1:13">
      <c r="A47">
        <v>3</v>
      </c>
      <c r="B47">
        <v>29</v>
      </c>
      <c r="C47" t="s">
        <v>164</v>
      </c>
      <c r="D47">
        <v>11</v>
      </c>
      <c r="E47" t="str">
        <f t="shared" si="3"/>
        <v>D11</v>
      </c>
      <c r="F47" t="s">
        <v>920</v>
      </c>
      <c r="G47" t="s">
        <v>921</v>
      </c>
      <c r="H47">
        <v>0.106</v>
      </c>
      <c r="I47">
        <v>0.98</v>
      </c>
      <c r="J47" s="2">
        <f t="shared" si="0"/>
        <v>9.2452830188679247</v>
      </c>
      <c r="K47" s="2">
        <f t="shared" si="1"/>
        <v>0.6343168058474552</v>
      </c>
      <c r="M47" s="2">
        <f t="shared" si="2"/>
        <v>0.58823529411764708</v>
      </c>
    </row>
    <row r="48" spans="1:13">
      <c r="A48">
        <v>4</v>
      </c>
      <c r="B48">
        <v>29</v>
      </c>
      <c r="C48" t="s">
        <v>164</v>
      </c>
      <c r="D48">
        <v>12</v>
      </c>
      <c r="E48" t="str">
        <f t="shared" si="3"/>
        <v>D12</v>
      </c>
      <c r="F48" t="s">
        <v>922</v>
      </c>
      <c r="G48" t="s">
        <v>923</v>
      </c>
      <c r="H48">
        <v>6.6000000000000003E-2</v>
      </c>
      <c r="I48">
        <v>1.4570000000000001</v>
      </c>
      <c r="J48" s="2">
        <f t="shared" si="0"/>
        <v>22.075757575757574</v>
      </c>
      <c r="K48" s="2">
        <f t="shared" si="1"/>
        <v>1.5146128034739126</v>
      </c>
      <c r="M48" s="2">
        <f t="shared" si="2"/>
        <v>0.87454981992797132</v>
      </c>
    </row>
    <row r="49" spans="1:13">
      <c r="A49">
        <v>1</v>
      </c>
      <c r="B49">
        <v>29</v>
      </c>
      <c r="C49" t="s">
        <v>165</v>
      </c>
      <c r="D49">
        <v>1</v>
      </c>
      <c r="E49" t="str">
        <f t="shared" si="3"/>
        <v>E1</v>
      </c>
      <c r="F49" t="s">
        <v>924</v>
      </c>
      <c r="G49" t="s">
        <v>925</v>
      </c>
      <c r="H49">
        <v>0.112</v>
      </c>
      <c r="I49">
        <v>1.702</v>
      </c>
      <c r="J49" s="2">
        <f t="shared" si="0"/>
        <v>15.196428571428571</v>
      </c>
      <c r="K49" s="2">
        <f t="shared" si="1"/>
        <v>1.0426235748592483</v>
      </c>
      <c r="M49" s="2">
        <f t="shared" si="2"/>
        <v>1.021608643457383</v>
      </c>
    </row>
    <row r="50" spans="1:13">
      <c r="A50">
        <v>5</v>
      </c>
      <c r="B50">
        <v>29</v>
      </c>
      <c r="C50" t="s">
        <v>165</v>
      </c>
      <c r="D50">
        <v>2</v>
      </c>
      <c r="E50" t="str">
        <f t="shared" si="3"/>
        <v>E2</v>
      </c>
      <c r="F50" t="s">
        <v>573</v>
      </c>
      <c r="G50" t="s">
        <v>574</v>
      </c>
      <c r="H50">
        <v>0.108</v>
      </c>
      <c r="I50">
        <v>1.5449999999999999</v>
      </c>
      <c r="J50" s="2">
        <f t="shared" si="0"/>
        <v>14.305555555555555</v>
      </c>
      <c r="K50" s="2">
        <f t="shared" si="1"/>
        <v>0.98150097594139962</v>
      </c>
      <c r="M50" s="2">
        <f t="shared" si="2"/>
        <v>0.92737094837935174</v>
      </c>
    </row>
    <row r="51" spans="1:13">
      <c r="A51">
        <v>6</v>
      </c>
      <c r="B51">
        <v>29</v>
      </c>
      <c r="C51" t="s">
        <v>165</v>
      </c>
      <c r="D51">
        <v>3</v>
      </c>
      <c r="E51" t="str">
        <f t="shared" si="3"/>
        <v>E3</v>
      </c>
      <c r="F51" t="s">
        <v>575</v>
      </c>
      <c r="G51" t="s">
        <v>576</v>
      </c>
      <c r="H51">
        <v>0.11600000000000001</v>
      </c>
      <c r="I51">
        <v>2.1850000000000001</v>
      </c>
      <c r="J51" s="2">
        <f t="shared" si="0"/>
        <v>18.836206896551722</v>
      </c>
      <c r="K51" s="2">
        <f t="shared" si="1"/>
        <v>1.2923479539261882</v>
      </c>
      <c r="M51" s="2">
        <f t="shared" si="2"/>
        <v>1.3115246098439377</v>
      </c>
    </row>
    <row r="52" spans="1:13">
      <c r="A52">
        <v>7</v>
      </c>
      <c r="B52">
        <v>29</v>
      </c>
      <c r="C52" t="s">
        <v>165</v>
      </c>
      <c r="D52">
        <v>4</v>
      </c>
      <c r="E52" t="str">
        <f t="shared" si="3"/>
        <v>E4</v>
      </c>
      <c r="F52" t="s">
        <v>577</v>
      </c>
      <c r="G52" t="s">
        <v>578</v>
      </c>
      <c r="H52">
        <v>0.127</v>
      </c>
      <c r="I52">
        <v>1.97</v>
      </c>
      <c r="J52" s="2">
        <f t="shared" si="0"/>
        <v>15.511811023622046</v>
      </c>
      <c r="K52" s="2">
        <f t="shared" si="1"/>
        <v>1.0642618945610283</v>
      </c>
      <c r="M52" s="2">
        <f t="shared" si="2"/>
        <v>1.1824729891956782</v>
      </c>
    </row>
    <row r="53" spans="1:13">
      <c r="A53">
        <v>8</v>
      </c>
      <c r="B53">
        <v>29</v>
      </c>
      <c r="C53" t="s">
        <v>165</v>
      </c>
      <c r="D53">
        <v>5</v>
      </c>
      <c r="E53" t="str">
        <f t="shared" si="3"/>
        <v>E5</v>
      </c>
      <c r="F53" t="s">
        <v>579</v>
      </c>
      <c r="H53">
        <v>0.129</v>
      </c>
      <c r="I53">
        <v>1.643</v>
      </c>
      <c r="J53" s="2">
        <f t="shared" si="0"/>
        <v>12.736434108527131</v>
      </c>
      <c r="K53" s="2">
        <f t="shared" si="1"/>
        <v>0.87384390343917973</v>
      </c>
      <c r="M53" s="2">
        <f t="shared" si="2"/>
        <v>0.98619447779111646</v>
      </c>
    </row>
    <row r="54" spans="1:13">
      <c r="A54">
        <v>9</v>
      </c>
      <c r="B54">
        <v>29</v>
      </c>
      <c r="C54" t="s">
        <v>165</v>
      </c>
      <c r="D54">
        <v>6</v>
      </c>
      <c r="E54" t="str">
        <f t="shared" si="3"/>
        <v>E6</v>
      </c>
      <c r="F54" t="s">
        <v>926</v>
      </c>
      <c r="G54" t="s">
        <v>927</v>
      </c>
      <c r="H54">
        <v>0.13100000000000001</v>
      </c>
      <c r="I54">
        <v>1.4179999999999999</v>
      </c>
      <c r="J54" s="2">
        <f t="shared" si="0"/>
        <v>10.824427480916029</v>
      </c>
      <c r="K54" s="2">
        <f t="shared" si="1"/>
        <v>0.74266155517463217</v>
      </c>
      <c r="M54" s="2">
        <f t="shared" si="2"/>
        <v>0.85114045618247303</v>
      </c>
    </row>
    <row r="55" spans="1:13">
      <c r="A55">
        <v>10</v>
      </c>
      <c r="B55">
        <v>29</v>
      </c>
      <c r="C55" t="s">
        <v>165</v>
      </c>
      <c r="D55">
        <v>7</v>
      </c>
      <c r="E55" t="str">
        <f t="shared" si="3"/>
        <v>E7</v>
      </c>
      <c r="F55" t="s">
        <v>928</v>
      </c>
      <c r="H55">
        <v>0.115</v>
      </c>
      <c r="I55">
        <v>0.871</v>
      </c>
      <c r="J55" s="2">
        <f t="shared" si="0"/>
        <v>7.5739130434782602</v>
      </c>
      <c r="K55" s="2">
        <f t="shared" si="1"/>
        <v>0.51964448461998347</v>
      </c>
      <c r="M55" s="2">
        <f t="shared" si="2"/>
        <v>0.52280912364945975</v>
      </c>
    </row>
    <row r="56" spans="1:13">
      <c r="A56">
        <v>11</v>
      </c>
      <c r="B56">
        <v>29</v>
      </c>
      <c r="C56" t="s">
        <v>165</v>
      </c>
      <c r="D56">
        <v>8</v>
      </c>
      <c r="E56" t="str">
        <f t="shared" si="3"/>
        <v>E8</v>
      </c>
      <c r="F56" t="s">
        <v>929</v>
      </c>
      <c r="G56" s="1">
        <v>37164</v>
      </c>
      <c r="H56">
        <v>0.14299999999999999</v>
      </c>
      <c r="I56">
        <v>1.883</v>
      </c>
      <c r="J56" s="2">
        <f t="shared" si="0"/>
        <v>13.167832167832168</v>
      </c>
      <c r="K56" s="2">
        <f t="shared" si="1"/>
        <v>0.90344202806864826</v>
      </c>
      <c r="M56" s="2">
        <f t="shared" si="2"/>
        <v>1.1302521008403361</v>
      </c>
    </row>
    <row r="57" spans="1:13">
      <c r="A57">
        <v>12</v>
      </c>
      <c r="B57">
        <v>29</v>
      </c>
      <c r="C57" t="s">
        <v>165</v>
      </c>
      <c r="D57">
        <v>9</v>
      </c>
      <c r="E57" t="str">
        <f t="shared" si="3"/>
        <v>E9</v>
      </c>
      <c r="F57" t="s">
        <v>930</v>
      </c>
      <c r="G57" t="s">
        <v>931</v>
      </c>
      <c r="H57">
        <v>0.122</v>
      </c>
      <c r="I57">
        <v>1.9910000000000001</v>
      </c>
      <c r="J57" s="2">
        <f t="shared" si="0"/>
        <v>16.319672131147541</v>
      </c>
      <c r="K57" s="2">
        <f t="shared" si="1"/>
        <v>1.1196890649622118</v>
      </c>
      <c r="M57" s="2">
        <f t="shared" si="2"/>
        <v>1.1950780312124851</v>
      </c>
    </row>
    <row r="58" spans="1:13">
      <c r="A58">
        <v>2</v>
      </c>
      <c r="B58">
        <v>29</v>
      </c>
      <c r="C58" t="s">
        <v>165</v>
      </c>
      <c r="D58">
        <v>10</v>
      </c>
      <c r="E58" t="str">
        <f t="shared" si="3"/>
        <v>E10</v>
      </c>
      <c r="F58" t="s">
        <v>932</v>
      </c>
      <c r="H58">
        <v>0.121</v>
      </c>
      <c r="I58">
        <v>1.9</v>
      </c>
      <c r="J58" s="2">
        <f t="shared" si="0"/>
        <v>15.702479338842975</v>
      </c>
      <c r="K58" s="2">
        <f t="shared" si="1"/>
        <v>1.0773436051414866</v>
      </c>
      <c r="M58" s="2">
        <f t="shared" si="2"/>
        <v>1.1404561824729893</v>
      </c>
    </row>
    <row r="59" spans="1:13">
      <c r="A59">
        <v>3</v>
      </c>
      <c r="B59">
        <v>29</v>
      </c>
      <c r="C59" t="s">
        <v>165</v>
      </c>
      <c r="D59">
        <v>11</v>
      </c>
      <c r="E59" t="str">
        <f t="shared" si="3"/>
        <v>E11</v>
      </c>
      <c r="F59" t="s">
        <v>933</v>
      </c>
      <c r="H59">
        <v>0.13600000000000001</v>
      </c>
      <c r="I59">
        <v>1.2010000000000001</v>
      </c>
      <c r="J59" s="2">
        <f t="shared" si="0"/>
        <v>8.8308823529411757</v>
      </c>
      <c r="K59" s="2">
        <f t="shared" si="1"/>
        <v>0.60588486858655555</v>
      </c>
      <c r="M59" s="2">
        <f t="shared" si="2"/>
        <v>0.72088835534213691</v>
      </c>
    </row>
    <row r="60" spans="1:13">
      <c r="A60">
        <v>4</v>
      </c>
      <c r="B60">
        <v>29</v>
      </c>
      <c r="C60" t="s">
        <v>165</v>
      </c>
      <c r="D60">
        <v>12</v>
      </c>
      <c r="E60" t="str">
        <f t="shared" si="3"/>
        <v>E12</v>
      </c>
      <c r="F60" t="s">
        <v>934</v>
      </c>
      <c r="G60" t="s">
        <v>935</v>
      </c>
      <c r="H60">
        <v>0.13100000000000001</v>
      </c>
      <c r="I60">
        <v>1.73</v>
      </c>
      <c r="J60" s="2">
        <f t="shared" si="0"/>
        <v>13.206106870229007</v>
      </c>
      <c r="K60" s="2">
        <f t="shared" si="1"/>
        <v>0.90606804686326792</v>
      </c>
      <c r="M60" s="2">
        <f t="shared" si="2"/>
        <v>1.0384153661464586</v>
      </c>
    </row>
    <row r="61" spans="1:13">
      <c r="A61">
        <v>1</v>
      </c>
      <c r="B61">
        <v>29</v>
      </c>
      <c r="C61" t="s">
        <v>158</v>
      </c>
      <c r="D61">
        <v>1</v>
      </c>
      <c r="E61" t="str">
        <f t="shared" si="3"/>
        <v>F1</v>
      </c>
      <c r="F61" t="s">
        <v>936</v>
      </c>
      <c r="G61" t="s">
        <v>937</v>
      </c>
      <c r="H61">
        <v>0.105</v>
      </c>
      <c r="I61">
        <v>1.8759999999999999</v>
      </c>
      <c r="J61" s="2">
        <f t="shared" si="0"/>
        <v>17.866666666666667</v>
      </c>
      <c r="K61" s="2">
        <f t="shared" si="1"/>
        <v>1.2258280150009868</v>
      </c>
      <c r="M61" s="2">
        <f t="shared" si="2"/>
        <v>1.1260504201680672</v>
      </c>
    </row>
    <row r="62" spans="1:13">
      <c r="A62">
        <v>5</v>
      </c>
      <c r="B62">
        <v>29</v>
      </c>
      <c r="C62" t="s">
        <v>158</v>
      </c>
      <c r="D62">
        <v>2</v>
      </c>
      <c r="E62" t="str">
        <f t="shared" si="3"/>
        <v>F2</v>
      </c>
      <c r="F62" t="s">
        <v>938</v>
      </c>
      <c r="G62" t="s">
        <v>939</v>
      </c>
      <c r="H62">
        <v>0.108</v>
      </c>
      <c r="I62">
        <v>1.5389999999999999</v>
      </c>
      <c r="J62" s="2">
        <f t="shared" si="0"/>
        <v>14.25</v>
      </c>
      <c r="K62" s="2">
        <f t="shared" si="1"/>
        <v>0.97768932166589906</v>
      </c>
      <c r="M62" s="2">
        <f t="shared" si="2"/>
        <v>0.92376950780312128</v>
      </c>
    </row>
    <row r="63" spans="1:13">
      <c r="A63">
        <v>6</v>
      </c>
      <c r="B63">
        <v>29</v>
      </c>
      <c r="C63" t="s">
        <v>158</v>
      </c>
      <c r="D63">
        <v>3</v>
      </c>
      <c r="E63" t="str">
        <f t="shared" si="3"/>
        <v>F3</v>
      </c>
      <c r="F63" t="s">
        <v>940</v>
      </c>
      <c r="G63" t="s">
        <v>941</v>
      </c>
      <c r="H63">
        <v>6.9000000000000006E-2</v>
      </c>
      <c r="I63">
        <v>0.98899999999999999</v>
      </c>
      <c r="J63" s="2">
        <f t="shared" si="0"/>
        <v>14.333333333333332</v>
      </c>
      <c r="K63" s="2">
        <f t="shared" si="1"/>
        <v>0.98340680307914985</v>
      </c>
      <c r="M63" s="2">
        <f t="shared" si="2"/>
        <v>0.59363745498199283</v>
      </c>
    </row>
    <row r="64" spans="1:13">
      <c r="A64">
        <v>7</v>
      </c>
      <c r="B64">
        <v>29</v>
      </c>
      <c r="C64" t="s">
        <v>158</v>
      </c>
      <c r="D64">
        <v>4</v>
      </c>
      <c r="E64" t="str">
        <f t="shared" si="3"/>
        <v>F4</v>
      </c>
      <c r="F64" t="s">
        <v>942</v>
      </c>
      <c r="G64" t="s">
        <v>943</v>
      </c>
      <c r="H64">
        <v>0.10299999999999999</v>
      </c>
      <c r="I64">
        <v>1.4650000000000001</v>
      </c>
      <c r="J64" s="2">
        <f t="shared" si="0"/>
        <v>14.223300970873789</v>
      </c>
      <c r="K64" s="2">
        <f t="shared" si="1"/>
        <v>0.97585750723252751</v>
      </c>
      <c r="M64" s="2">
        <f t="shared" si="2"/>
        <v>0.87935174069627864</v>
      </c>
    </row>
    <row r="65" spans="1:13">
      <c r="A65">
        <v>8</v>
      </c>
      <c r="B65">
        <v>29</v>
      </c>
      <c r="C65" t="s">
        <v>158</v>
      </c>
      <c r="D65">
        <v>5</v>
      </c>
      <c r="E65" t="str">
        <f t="shared" si="3"/>
        <v>F5</v>
      </c>
      <c r="F65" t="s">
        <v>944</v>
      </c>
      <c r="H65">
        <v>9.4E-2</v>
      </c>
      <c r="I65">
        <v>0.99399999999999999</v>
      </c>
      <c r="J65" s="2">
        <f t="shared" ref="J65:J96" si="4">I65/H65</f>
        <v>10.574468085106384</v>
      </c>
      <c r="K65" s="2">
        <f t="shared" ref="K65:K96" si="5">J65/$J$98</f>
        <v>0.72551189677932337</v>
      </c>
      <c r="M65" s="2">
        <f t="shared" ref="M65:M96" si="6">I65/$I$98</f>
        <v>0.59663865546218486</v>
      </c>
    </row>
    <row r="66" spans="1:13">
      <c r="A66">
        <v>9</v>
      </c>
      <c r="B66">
        <v>29</v>
      </c>
      <c r="C66" t="s">
        <v>158</v>
      </c>
      <c r="D66">
        <v>6</v>
      </c>
      <c r="E66" t="str">
        <f t="shared" ref="E66:E96" si="7">CONCATENATE(C66,D66)</f>
        <v>F6</v>
      </c>
      <c r="F66" t="s">
        <v>945</v>
      </c>
      <c r="G66" t="s">
        <v>946</v>
      </c>
      <c r="H66">
        <v>0.11899999999999999</v>
      </c>
      <c r="I66">
        <v>1.4550000000000001</v>
      </c>
      <c r="J66" s="2">
        <f t="shared" si="4"/>
        <v>12.226890756302522</v>
      </c>
      <c r="K66" s="2">
        <f t="shared" si="5"/>
        <v>0.83888424769210279</v>
      </c>
      <c r="M66" s="2">
        <f t="shared" si="6"/>
        <v>0.87334933973589446</v>
      </c>
    </row>
    <row r="67" spans="1:13">
      <c r="A67">
        <v>10</v>
      </c>
      <c r="B67">
        <v>29</v>
      </c>
      <c r="C67" t="s">
        <v>158</v>
      </c>
      <c r="D67">
        <v>7</v>
      </c>
      <c r="E67" t="str">
        <f t="shared" si="7"/>
        <v>F7</v>
      </c>
      <c r="F67" t="s">
        <v>947</v>
      </c>
      <c r="G67" t="s">
        <v>948</v>
      </c>
      <c r="H67">
        <v>0.11899999999999999</v>
      </c>
      <c r="I67">
        <v>1.583</v>
      </c>
      <c r="J67" s="2">
        <f t="shared" si="4"/>
        <v>13.302521008403362</v>
      </c>
      <c r="K67" s="2">
        <f t="shared" si="5"/>
        <v>0.91268299937910558</v>
      </c>
      <c r="M67" s="2">
        <f t="shared" si="6"/>
        <v>0.9501800720288115</v>
      </c>
    </row>
    <row r="68" spans="1:13">
      <c r="A68">
        <v>11</v>
      </c>
      <c r="B68">
        <v>29</v>
      </c>
      <c r="C68" t="s">
        <v>158</v>
      </c>
      <c r="D68">
        <v>8</v>
      </c>
      <c r="E68" t="str">
        <f t="shared" si="7"/>
        <v>F8</v>
      </c>
      <c r="F68" t="s">
        <v>949</v>
      </c>
      <c r="G68" t="s">
        <v>950</v>
      </c>
      <c r="H68">
        <v>9.8000000000000004E-2</v>
      </c>
      <c r="I68">
        <v>0.94</v>
      </c>
      <c r="J68" s="2">
        <f t="shared" si="4"/>
        <v>9.5918367346938762</v>
      </c>
      <c r="K68" s="2">
        <f t="shared" si="5"/>
        <v>0.65809377899458998</v>
      </c>
      <c r="M68" s="2">
        <f t="shared" si="6"/>
        <v>0.56422569027611047</v>
      </c>
    </row>
    <row r="69" spans="1:13">
      <c r="A69">
        <v>12</v>
      </c>
      <c r="B69">
        <v>29</v>
      </c>
      <c r="C69" t="s">
        <v>158</v>
      </c>
      <c r="D69">
        <v>9</v>
      </c>
      <c r="E69" t="str">
        <f t="shared" si="7"/>
        <v>F9</v>
      </c>
      <c r="F69" t="s">
        <v>951</v>
      </c>
      <c r="H69">
        <v>0.111</v>
      </c>
      <c r="I69">
        <v>1.1040000000000001</v>
      </c>
      <c r="J69" s="2">
        <f t="shared" si="4"/>
        <v>9.9459459459459474</v>
      </c>
      <c r="K69" s="2">
        <f t="shared" si="5"/>
        <v>0.68238913299772574</v>
      </c>
      <c r="M69" s="2">
        <f t="shared" si="6"/>
        <v>0.66266506602641062</v>
      </c>
    </row>
    <row r="70" spans="1:13">
      <c r="A70">
        <v>2</v>
      </c>
      <c r="B70">
        <v>29</v>
      </c>
      <c r="C70" t="s">
        <v>158</v>
      </c>
      <c r="D70">
        <v>10</v>
      </c>
      <c r="E70" t="str">
        <f t="shared" si="7"/>
        <v>F10</v>
      </c>
      <c r="F70" t="s">
        <v>952</v>
      </c>
      <c r="G70" t="s">
        <v>953</v>
      </c>
      <c r="H70">
        <v>0.10100000000000001</v>
      </c>
      <c r="I70">
        <v>2.0859999999999999</v>
      </c>
      <c r="J70" s="2">
        <f t="shared" si="4"/>
        <v>20.653465346534652</v>
      </c>
      <c r="K70" s="2">
        <f t="shared" si="5"/>
        <v>1.4170296508563942</v>
      </c>
      <c r="M70" s="2">
        <f t="shared" si="6"/>
        <v>1.2521008403361344</v>
      </c>
    </row>
    <row r="71" spans="1:13">
      <c r="A71">
        <v>3</v>
      </c>
      <c r="B71">
        <v>29</v>
      </c>
      <c r="C71" t="s">
        <v>158</v>
      </c>
      <c r="D71">
        <v>11</v>
      </c>
      <c r="E71" t="str">
        <f t="shared" si="7"/>
        <v>F11</v>
      </c>
      <c r="F71" t="s">
        <v>954</v>
      </c>
      <c r="G71" t="s">
        <v>955</v>
      </c>
      <c r="H71">
        <v>0.11</v>
      </c>
      <c r="I71">
        <v>1.1970000000000001</v>
      </c>
      <c r="J71" s="2">
        <f t="shared" si="4"/>
        <v>10.881818181818183</v>
      </c>
      <c r="K71" s="2">
        <f t="shared" si="5"/>
        <v>0.74659911836305026</v>
      </c>
      <c r="M71" s="2">
        <f t="shared" si="6"/>
        <v>0.71848739495798331</v>
      </c>
    </row>
    <row r="72" spans="1:13">
      <c r="A72">
        <v>4</v>
      </c>
      <c r="B72">
        <v>29</v>
      </c>
      <c r="C72" t="s">
        <v>158</v>
      </c>
      <c r="D72">
        <v>12</v>
      </c>
      <c r="E72" t="str">
        <f t="shared" si="7"/>
        <v>F12</v>
      </c>
      <c r="F72" t="s">
        <v>956</v>
      </c>
      <c r="G72" t="s">
        <v>957</v>
      </c>
      <c r="H72">
        <v>0.16</v>
      </c>
      <c r="I72">
        <v>2.0859999999999999</v>
      </c>
      <c r="J72" s="2">
        <f t="shared" si="4"/>
        <v>13.0375</v>
      </c>
      <c r="K72" s="2">
        <f t="shared" si="5"/>
        <v>0.89449996710309887</v>
      </c>
      <c r="M72" s="2">
        <f t="shared" si="6"/>
        <v>1.2521008403361344</v>
      </c>
    </row>
    <row r="73" spans="1:13">
      <c r="A73">
        <v>1</v>
      </c>
      <c r="B73">
        <v>29</v>
      </c>
      <c r="C73" t="s">
        <v>159</v>
      </c>
      <c r="D73">
        <v>1</v>
      </c>
      <c r="E73" t="str">
        <f t="shared" si="7"/>
        <v>G1</v>
      </c>
      <c r="F73" t="s">
        <v>562</v>
      </c>
      <c r="H73">
        <v>0.104</v>
      </c>
      <c r="I73">
        <v>1.8939999999999999</v>
      </c>
      <c r="J73" s="2">
        <f t="shared" si="4"/>
        <v>18.21153846153846</v>
      </c>
      <c r="K73" s="2">
        <f t="shared" si="5"/>
        <v>1.2494895919265943</v>
      </c>
      <c r="M73" s="2">
        <f t="shared" si="6"/>
        <v>1.1368547418967587</v>
      </c>
    </row>
    <row r="74" spans="1:13">
      <c r="A74">
        <v>5</v>
      </c>
      <c r="B74">
        <v>29</v>
      </c>
      <c r="C74" t="s">
        <v>159</v>
      </c>
      <c r="D74">
        <v>2</v>
      </c>
      <c r="E74" t="str">
        <f t="shared" si="7"/>
        <v>G2</v>
      </c>
      <c r="F74" t="s">
        <v>563</v>
      </c>
      <c r="G74" t="s">
        <v>564</v>
      </c>
      <c r="H74">
        <v>0.09</v>
      </c>
      <c r="I74">
        <v>1.756</v>
      </c>
      <c r="J74" s="2">
        <f t="shared" si="4"/>
        <v>19.511111111111113</v>
      </c>
      <c r="K74" s="2">
        <f t="shared" si="5"/>
        <v>1.3386529815558041</v>
      </c>
      <c r="M74" s="2">
        <f t="shared" si="6"/>
        <v>1.0540216086434575</v>
      </c>
    </row>
    <row r="75" spans="1:13">
      <c r="A75">
        <v>6</v>
      </c>
      <c r="B75">
        <v>29</v>
      </c>
      <c r="C75" t="s">
        <v>159</v>
      </c>
      <c r="D75">
        <v>3</v>
      </c>
      <c r="E75" t="str">
        <f t="shared" si="7"/>
        <v>G3</v>
      </c>
      <c r="F75" t="s">
        <v>565</v>
      </c>
      <c r="G75" t="s">
        <v>566</v>
      </c>
      <c r="H75">
        <v>9.9000000000000005E-2</v>
      </c>
      <c r="I75">
        <v>1.9019999999999999</v>
      </c>
      <c r="J75" s="2">
        <f t="shared" si="4"/>
        <v>19.212121212121211</v>
      </c>
      <c r="K75" s="2">
        <f t="shared" si="5"/>
        <v>1.3181393512731099</v>
      </c>
      <c r="M75" s="2">
        <f t="shared" si="6"/>
        <v>1.1416566626650659</v>
      </c>
    </row>
    <row r="76" spans="1:13">
      <c r="A76">
        <v>7</v>
      </c>
      <c r="B76">
        <v>29</v>
      </c>
      <c r="C76" t="s">
        <v>159</v>
      </c>
      <c r="D76">
        <v>4</v>
      </c>
      <c r="E76" t="str">
        <f t="shared" si="7"/>
        <v>G4</v>
      </c>
      <c r="F76" t="s">
        <v>567</v>
      </c>
      <c r="H76">
        <v>9.7000000000000003E-2</v>
      </c>
      <c r="I76">
        <v>1.843</v>
      </c>
      <c r="J76" s="2">
        <f t="shared" si="4"/>
        <v>19</v>
      </c>
      <c r="K76" s="2">
        <f t="shared" si="5"/>
        <v>1.3035857622211988</v>
      </c>
      <c r="M76" s="2">
        <f t="shared" si="6"/>
        <v>1.1062424969987996</v>
      </c>
    </row>
    <row r="77" spans="1:13">
      <c r="A77">
        <v>8</v>
      </c>
      <c r="B77">
        <v>29</v>
      </c>
      <c r="C77" t="s">
        <v>159</v>
      </c>
      <c r="D77">
        <v>5</v>
      </c>
      <c r="E77" t="str">
        <f t="shared" si="7"/>
        <v>G5</v>
      </c>
      <c r="F77" t="s">
        <v>568</v>
      </c>
      <c r="H77">
        <v>0.104</v>
      </c>
      <c r="I77">
        <v>2.0510000000000002</v>
      </c>
      <c r="J77" s="2">
        <f t="shared" si="4"/>
        <v>19.72115384615385</v>
      </c>
      <c r="K77" s="2">
        <f t="shared" si="5"/>
        <v>1.353063966758947</v>
      </c>
      <c r="M77" s="2">
        <f t="shared" si="6"/>
        <v>1.23109243697479</v>
      </c>
    </row>
    <row r="78" spans="1:13">
      <c r="A78">
        <v>9</v>
      </c>
      <c r="B78">
        <v>29</v>
      </c>
      <c r="C78" t="s">
        <v>159</v>
      </c>
      <c r="D78">
        <v>6</v>
      </c>
      <c r="E78" t="str">
        <f t="shared" si="7"/>
        <v>G6</v>
      </c>
      <c r="F78" t="s">
        <v>569</v>
      </c>
      <c r="G78" t="s">
        <v>570</v>
      </c>
      <c r="H78">
        <v>0.122</v>
      </c>
      <c r="I78">
        <v>1.998</v>
      </c>
      <c r="J78" s="2">
        <f t="shared" si="4"/>
        <v>16.377049180327869</v>
      </c>
      <c r="K78" s="2">
        <f t="shared" si="5"/>
        <v>1.1236256915090401</v>
      </c>
      <c r="M78" s="2">
        <f t="shared" si="6"/>
        <v>1.199279711884754</v>
      </c>
    </row>
    <row r="79" spans="1:13">
      <c r="A79">
        <v>10</v>
      </c>
      <c r="B79">
        <v>29</v>
      </c>
      <c r="C79" t="s">
        <v>159</v>
      </c>
      <c r="D79">
        <v>7</v>
      </c>
      <c r="E79" t="str">
        <f t="shared" si="7"/>
        <v>G7</v>
      </c>
      <c r="F79" t="s">
        <v>571</v>
      </c>
      <c r="G79" t="s">
        <v>572</v>
      </c>
      <c r="H79">
        <v>0.13800000000000001</v>
      </c>
      <c r="I79">
        <v>2.2269999999999999</v>
      </c>
      <c r="J79" s="2">
        <f t="shared" si="4"/>
        <v>16.137681159420289</v>
      </c>
      <c r="K79" s="2">
        <f t="shared" si="5"/>
        <v>1.1072027049834514</v>
      </c>
      <c r="M79" s="2">
        <f t="shared" si="6"/>
        <v>1.3367346938775511</v>
      </c>
    </row>
    <row r="80" spans="1:13">
      <c r="A80">
        <v>11</v>
      </c>
      <c r="B80">
        <v>29</v>
      </c>
      <c r="C80" t="s">
        <v>159</v>
      </c>
      <c r="D80">
        <v>8</v>
      </c>
      <c r="E80" t="str">
        <f t="shared" si="7"/>
        <v>G8</v>
      </c>
      <c r="F80" t="s">
        <v>378</v>
      </c>
      <c r="G80" t="s">
        <v>379</v>
      </c>
      <c r="H80">
        <v>0.112</v>
      </c>
      <c r="I80">
        <v>1.4490000000000001</v>
      </c>
      <c r="J80" s="2">
        <f t="shared" si="4"/>
        <v>12.9375</v>
      </c>
      <c r="K80" s="2">
        <f t="shared" si="5"/>
        <v>0.88763898940719788</v>
      </c>
      <c r="M80" s="2">
        <f t="shared" si="6"/>
        <v>0.869747899159664</v>
      </c>
    </row>
    <row r="81" spans="1:13">
      <c r="A81">
        <v>12</v>
      </c>
      <c r="B81">
        <v>29</v>
      </c>
      <c r="C81" t="s">
        <v>159</v>
      </c>
      <c r="D81">
        <v>9</v>
      </c>
      <c r="E81" t="str">
        <f t="shared" si="7"/>
        <v>G9</v>
      </c>
      <c r="F81" t="s">
        <v>380</v>
      </c>
      <c r="G81" t="s">
        <v>381</v>
      </c>
      <c r="H81">
        <v>0.10100000000000001</v>
      </c>
      <c r="I81">
        <v>1.6919999999999999</v>
      </c>
      <c r="J81" s="2">
        <f t="shared" si="4"/>
        <v>16.75247524752475</v>
      </c>
      <c r="K81" s="2">
        <f t="shared" si="5"/>
        <v>1.1493835902440166</v>
      </c>
      <c r="M81" s="2">
        <f t="shared" si="6"/>
        <v>1.0156062424969987</v>
      </c>
    </row>
    <row r="82" spans="1:13">
      <c r="A82">
        <v>2</v>
      </c>
      <c r="B82">
        <v>29</v>
      </c>
      <c r="C82" t="s">
        <v>159</v>
      </c>
      <c r="D82">
        <v>10</v>
      </c>
      <c r="E82" t="str">
        <f t="shared" si="7"/>
        <v>G10</v>
      </c>
      <c r="F82" t="s">
        <v>382</v>
      </c>
      <c r="G82" t="s">
        <v>383</v>
      </c>
      <c r="H82">
        <v>0.11</v>
      </c>
      <c r="I82">
        <v>1.835</v>
      </c>
      <c r="J82" s="2">
        <f t="shared" si="4"/>
        <v>16.68181818181818</v>
      </c>
      <c r="K82" s="2">
        <f t="shared" si="5"/>
        <v>1.1445358247253108</v>
      </c>
      <c r="M82" s="2">
        <f t="shared" si="6"/>
        <v>1.1014405762304922</v>
      </c>
    </row>
    <row r="83" spans="1:13">
      <c r="A83">
        <v>3</v>
      </c>
      <c r="B83">
        <v>29</v>
      </c>
      <c r="C83" t="s">
        <v>159</v>
      </c>
      <c r="D83">
        <v>11</v>
      </c>
      <c r="E83" t="str">
        <f t="shared" si="7"/>
        <v>G11</v>
      </c>
      <c r="F83" t="s">
        <v>384</v>
      </c>
      <c r="H83">
        <v>0.114</v>
      </c>
      <c r="I83">
        <v>1.9690000000000001</v>
      </c>
      <c r="J83" s="2">
        <f t="shared" si="4"/>
        <v>17.271929824561404</v>
      </c>
      <c r="K83" s="2">
        <f t="shared" si="5"/>
        <v>1.1850232529148386</v>
      </c>
      <c r="M83" s="2">
        <f t="shared" si="6"/>
        <v>1.1818727490996399</v>
      </c>
    </row>
    <row r="84" spans="1:13">
      <c r="A84">
        <v>4</v>
      </c>
      <c r="B84">
        <v>29</v>
      </c>
      <c r="C84" t="s">
        <v>159</v>
      </c>
      <c r="D84">
        <v>12</v>
      </c>
      <c r="E84" t="str">
        <f t="shared" si="7"/>
        <v>G12</v>
      </c>
      <c r="F84" t="s">
        <v>385</v>
      </c>
      <c r="G84" t="s">
        <v>386</v>
      </c>
      <c r="H84">
        <v>0.151</v>
      </c>
      <c r="I84">
        <v>1.8560000000000001</v>
      </c>
      <c r="J84" s="2">
        <f t="shared" si="4"/>
        <v>12.291390728476822</v>
      </c>
      <c r="K84" s="2">
        <f t="shared" si="5"/>
        <v>0.84330957639684379</v>
      </c>
      <c r="M84" s="2">
        <f t="shared" si="6"/>
        <v>1.1140456182472991</v>
      </c>
    </row>
    <row r="85" spans="1:13">
      <c r="A85">
        <v>1</v>
      </c>
      <c r="B85">
        <v>29</v>
      </c>
      <c r="C85" t="s">
        <v>160</v>
      </c>
      <c r="D85">
        <v>1</v>
      </c>
      <c r="E85" t="str">
        <f t="shared" si="7"/>
        <v>H1</v>
      </c>
      <c r="F85" t="s">
        <v>387</v>
      </c>
      <c r="H85">
        <v>9.5000000000000001E-2</v>
      </c>
      <c r="I85">
        <v>1.78</v>
      </c>
      <c r="J85" s="2">
        <f t="shared" si="4"/>
        <v>18.736842105263158</v>
      </c>
      <c r="K85" s="2">
        <f t="shared" si="5"/>
        <v>1.2855305577583012</v>
      </c>
      <c r="M85" s="2">
        <f t="shared" si="6"/>
        <v>1.0684273709483794</v>
      </c>
    </row>
    <row r="86" spans="1:13">
      <c r="A86">
        <v>5</v>
      </c>
      <c r="B86">
        <v>29</v>
      </c>
      <c r="C86" t="s">
        <v>160</v>
      </c>
      <c r="D86">
        <v>2</v>
      </c>
      <c r="E86" t="str">
        <f t="shared" si="7"/>
        <v>H2</v>
      </c>
      <c r="F86" t="s">
        <v>388</v>
      </c>
      <c r="G86" t="s">
        <v>959</v>
      </c>
      <c r="H86">
        <v>9.9000000000000005E-2</v>
      </c>
      <c r="I86">
        <v>1.7370000000000001</v>
      </c>
      <c r="J86" s="2">
        <f t="shared" si="4"/>
        <v>17.545454545454547</v>
      </c>
      <c r="K86" s="2">
        <f t="shared" si="5"/>
        <v>1.2037897230080927</v>
      </c>
      <c r="M86" s="2">
        <f t="shared" si="6"/>
        <v>1.0426170468187277</v>
      </c>
    </row>
    <row r="87" spans="1:13">
      <c r="A87">
        <v>6</v>
      </c>
      <c r="B87">
        <v>29</v>
      </c>
      <c r="C87" t="s">
        <v>160</v>
      </c>
      <c r="D87">
        <v>3</v>
      </c>
      <c r="E87" t="str">
        <f t="shared" si="7"/>
        <v>H3</v>
      </c>
      <c r="F87" t="s">
        <v>960</v>
      </c>
      <c r="G87" t="s">
        <v>961</v>
      </c>
      <c r="H87">
        <v>9.5000000000000001E-2</v>
      </c>
      <c r="I87">
        <v>1.6419999999999999</v>
      </c>
      <c r="J87" s="2">
        <f t="shared" si="4"/>
        <v>17.284210526315789</v>
      </c>
      <c r="K87" s="2">
        <f t="shared" si="5"/>
        <v>1.185865829123107</v>
      </c>
      <c r="M87" s="2">
        <f t="shared" si="6"/>
        <v>0.98559423769507803</v>
      </c>
    </row>
    <row r="88" spans="1:13">
      <c r="A88">
        <v>7</v>
      </c>
      <c r="B88">
        <v>29</v>
      </c>
      <c r="C88" t="s">
        <v>160</v>
      </c>
      <c r="D88">
        <v>4</v>
      </c>
      <c r="E88" t="str">
        <f t="shared" si="7"/>
        <v>H4</v>
      </c>
      <c r="F88" t="s">
        <v>962</v>
      </c>
      <c r="G88" t="s">
        <v>963</v>
      </c>
      <c r="H88">
        <v>9.1999999999999998E-2</v>
      </c>
      <c r="I88">
        <v>0.94099999999999995</v>
      </c>
      <c r="J88" s="2">
        <f t="shared" si="4"/>
        <v>10.228260869565217</v>
      </c>
      <c r="K88" s="2">
        <f t="shared" si="5"/>
        <v>0.70175869693944393</v>
      </c>
      <c r="M88" s="2">
        <f t="shared" si="6"/>
        <v>0.5648259303721489</v>
      </c>
    </row>
    <row r="89" spans="1:13">
      <c r="A89">
        <v>8</v>
      </c>
      <c r="B89">
        <v>29</v>
      </c>
      <c r="C89" t="s">
        <v>160</v>
      </c>
      <c r="D89">
        <v>5</v>
      </c>
      <c r="E89" t="str">
        <f t="shared" si="7"/>
        <v>H5</v>
      </c>
      <c r="F89" t="s">
        <v>964</v>
      </c>
      <c r="H89">
        <v>0.11700000000000001</v>
      </c>
      <c r="I89">
        <v>1.8260000000000001</v>
      </c>
      <c r="J89" s="2">
        <f t="shared" si="4"/>
        <v>15.606837606837606</v>
      </c>
      <c r="K89" s="2">
        <f t="shared" si="5"/>
        <v>1.0707816472406249</v>
      </c>
      <c r="M89" s="2">
        <f t="shared" si="6"/>
        <v>1.0960384153661467</v>
      </c>
    </row>
    <row r="90" spans="1:13">
      <c r="A90">
        <v>9</v>
      </c>
      <c r="B90">
        <v>29</v>
      </c>
      <c r="C90" t="s">
        <v>160</v>
      </c>
      <c r="D90">
        <v>6</v>
      </c>
      <c r="E90" t="str">
        <f t="shared" si="7"/>
        <v>H6</v>
      </c>
      <c r="F90" t="s">
        <v>965</v>
      </c>
      <c r="G90" t="s">
        <v>966</v>
      </c>
      <c r="H90">
        <v>0.121</v>
      </c>
      <c r="I90">
        <v>1.671</v>
      </c>
      <c r="J90" s="2">
        <f t="shared" si="4"/>
        <v>13.809917355371901</v>
      </c>
      <c r="K90" s="2">
        <f t="shared" si="5"/>
        <v>0.94749534957443371</v>
      </c>
      <c r="M90" s="2">
        <f t="shared" si="6"/>
        <v>1.0030012004801923</v>
      </c>
    </row>
    <row r="91" spans="1:13">
      <c r="A91">
        <v>10</v>
      </c>
      <c r="B91">
        <v>29</v>
      </c>
      <c r="C91" t="s">
        <v>160</v>
      </c>
      <c r="D91">
        <v>7</v>
      </c>
      <c r="E91" t="str">
        <f t="shared" si="7"/>
        <v>H7</v>
      </c>
      <c r="F91" t="s">
        <v>967</v>
      </c>
      <c r="G91" t="s">
        <v>968</v>
      </c>
      <c r="H91">
        <v>0.128</v>
      </c>
      <c r="I91">
        <v>1.833</v>
      </c>
      <c r="J91" s="2">
        <f t="shared" si="4"/>
        <v>14.3203125</v>
      </c>
      <c r="K91" s="2">
        <f t="shared" si="5"/>
        <v>0.98251344660832951</v>
      </c>
      <c r="M91" s="2">
        <f t="shared" si="6"/>
        <v>1.1002400960384153</v>
      </c>
    </row>
    <row r="92" spans="1:13">
      <c r="A92">
        <v>11</v>
      </c>
      <c r="B92">
        <v>29</v>
      </c>
      <c r="C92" t="s">
        <v>160</v>
      </c>
      <c r="D92">
        <v>8</v>
      </c>
      <c r="E92" t="str">
        <f t="shared" si="7"/>
        <v>H8</v>
      </c>
      <c r="F92" t="s">
        <v>969</v>
      </c>
      <c r="G92" t="s">
        <v>970</v>
      </c>
      <c r="H92">
        <v>0.126</v>
      </c>
      <c r="I92">
        <v>1.7030000000000001</v>
      </c>
      <c r="J92" s="2">
        <f t="shared" si="4"/>
        <v>13.515873015873016</v>
      </c>
      <c r="K92" s="2">
        <f t="shared" si="5"/>
        <v>0.92732103302535562</v>
      </c>
      <c r="M92" s="2">
        <f t="shared" si="6"/>
        <v>1.0222088835534215</v>
      </c>
    </row>
    <row r="93" spans="1:13">
      <c r="A93">
        <v>12</v>
      </c>
      <c r="B93">
        <v>29</v>
      </c>
      <c r="C93" t="s">
        <v>160</v>
      </c>
      <c r="D93">
        <v>9</v>
      </c>
      <c r="E93" t="str">
        <f t="shared" si="7"/>
        <v>H9</v>
      </c>
      <c r="F93" t="s">
        <v>971</v>
      </c>
      <c r="G93" t="s">
        <v>972</v>
      </c>
      <c r="H93">
        <v>0.106</v>
      </c>
      <c r="I93">
        <v>1.47</v>
      </c>
      <c r="J93" s="2">
        <f t="shared" si="4"/>
        <v>13.867924528301886</v>
      </c>
      <c r="K93" s="2">
        <f t="shared" si="5"/>
        <v>0.95147520877118275</v>
      </c>
      <c r="M93" s="2">
        <f t="shared" si="6"/>
        <v>0.88235294117647056</v>
      </c>
    </row>
    <row r="94" spans="1:13">
      <c r="A94">
        <v>2</v>
      </c>
      <c r="B94">
        <v>29</v>
      </c>
      <c r="C94" t="s">
        <v>160</v>
      </c>
      <c r="D94">
        <v>10</v>
      </c>
      <c r="E94" t="str">
        <f t="shared" si="7"/>
        <v>H10</v>
      </c>
      <c r="F94" t="s">
        <v>973</v>
      </c>
      <c r="G94" t="s">
        <v>974</v>
      </c>
      <c r="H94">
        <v>0.13500000000000001</v>
      </c>
      <c r="I94">
        <v>1.752</v>
      </c>
      <c r="J94" s="2">
        <f t="shared" si="4"/>
        <v>12.977777777777776</v>
      </c>
      <c r="K94" s="2">
        <f t="shared" si="5"/>
        <v>0.89040243875693559</v>
      </c>
      <c r="M94" s="2">
        <f t="shared" si="6"/>
        <v>1.0516206482593038</v>
      </c>
    </row>
    <row r="95" spans="1:13">
      <c r="A95">
        <v>3</v>
      </c>
      <c r="B95">
        <v>29</v>
      </c>
      <c r="C95" t="s">
        <v>160</v>
      </c>
      <c r="D95">
        <v>11</v>
      </c>
      <c r="E95" t="str">
        <f t="shared" si="7"/>
        <v>H11</v>
      </c>
      <c r="F95" t="s">
        <v>975</v>
      </c>
      <c r="H95">
        <v>0.14499999999999999</v>
      </c>
      <c r="I95">
        <v>1.6419999999999999</v>
      </c>
      <c r="J95" s="2">
        <f t="shared" si="4"/>
        <v>11.324137931034484</v>
      </c>
      <c r="K95" s="2">
        <f t="shared" si="5"/>
        <v>0.77694657770134612</v>
      </c>
      <c r="M95" s="2">
        <f t="shared" si="6"/>
        <v>0.98559423769507803</v>
      </c>
    </row>
    <row r="96" spans="1:13">
      <c r="A96">
        <v>4</v>
      </c>
      <c r="B96">
        <v>29</v>
      </c>
      <c r="C96" t="s">
        <v>160</v>
      </c>
      <c r="D96">
        <v>12</v>
      </c>
      <c r="E96" t="str">
        <f t="shared" si="7"/>
        <v>H12</v>
      </c>
      <c r="F96" t="s">
        <v>976</v>
      </c>
      <c r="G96" t="s">
        <v>977</v>
      </c>
      <c r="H96">
        <v>0.106</v>
      </c>
      <c r="I96">
        <v>1.6890000000000001</v>
      </c>
      <c r="J96" s="2">
        <f t="shared" si="4"/>
        <v>15.933962264150944</v>
      </c>
      <c r="K96" s="2">
        <f t="shared" si="5"/>
        <v>1.0932255970166855</v>
      </c>
      <c r="M96" s="2">
        <f t="shared" si="6"/>
        <v>1.0138055222088835</v>
      </c>
    </row>
    <row r="98" spans="9:10">
      <c r="I98" s="2">
        <f>MEDIAN(I1:I96)</f>
        <v>1.6659999999999999</v>
      </c>
      <c r="J98" s="2">
        <f>MEDIAN(J1:J96)</f>
        <v>14.575182201764481</v>
      </c>
    </row>
    <row r="99" spans="9:10">
      <c r="I99" s="2">
        <f>AVERAGE(I1:I96)</f>
        <v>1.5857604166666668</v>
      </c>
      <c r="J99" s="2">
        <f>AVERAGE(J1:J96)</f>
        <v>14.754851442239882</v>
      </c>
    </row>
  </sheetData>
  <phoneticPr fontId="1"/>
  <conditionalFormatting sqref="K1:K1048576">
    <cfRule type="cellIs" dxfId="3" priority="0" stopIfTrue="1" operator="lessThanOrEqual">
      <formula>0.6</formula>
    </cfRule>
    <cfRule type="cellIs" dxfId="2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99"/>
  <sheetViews>
    <sheetView tabSelected="1" topLeftCell="C1" workbookViewId="0">
      <selection activeCell="O33" sqref="O33"/>
    </sheetView>
  </sheetViews>
  <sheetFormatPr baseColWidth="10" defaultRowHeight="13"/>
  <cols>
    <col min="1" max="16384" width="10.7109375" style="2"/>
  </cols>
  <sheetData>
    <row r="1" spans="1:13">
      <c r="A1">
        <v>1</v>
      </c>
      <c r="B1">
        <v>30</v>
      </c>
      <c r="C1" t="s">
        <v>161</v>
      </c>
      <c r="D1">
        <v>1</v>
      </c>
      <c r="E1" t="str">
        <f>CONCATENATE(C1,D1)</f>
        <v>A1</v>
      </c>
      <c r="F1" t="s">
        <v>978</v>
      </c>
      <c r="G1" t="s">
        <v>666</v>
      </c>
      <c r="H1">
        <v>8.1000000000000003E-2</v>
      </c>
      <c r="I1">
        <v>1.413</v>
      </c>
      <c r="J1" s="2">
        <f t="shared" ref="J1:J64" si="0">I1/H1</f>
        <v>17.444444444444443</v>
      </c>
      <c r="K1" s="2">
        <f t="shared" ref="K1:K64" si="1">J1/$J$98</f>
        <v>1.230632795514361</v>
      </c>
      <c r="M1" s="2">
        <f t="shared" ref="M1:M64" si="2">I1/$I$98</f>
        <v>0.83733333333333337</v>
      </c>
    </row>
    <row r="2" spans="1:13">
      <c r="A2">
        <v>5</v>
      </c>
      <c r="B2">
        <v>30</v>
      </c>
      <c r="C2" t="s">
        <v>161</v>
      </c>
      <c r="D2">
        <v>2</v>
      </c>
      <c r="E2" t="str">
        <f t="shared" ref="E2:E65" si="3">CONCATENATE(C2,D2)</f>
        <v>A2</v>
      </c>
      <c r="F2" t="s">
        <v>667</v>
      </c>
      <c r="G2" t="s">
        <v>668</v>
      </c>
      <c r="H2">
        <v>7.8E-2</v>
      </c>
      <c r="I2">
        <v>0.96899999999999997</v>
      </c>
      <c r="J2" s="2">
        <f t="shared" si="0"/>
        <v>12.423076923076923</v>
      </c>
      <c r="K2" s="2">
        <f t="shared" si="1"/>
        <v>0.87639626079378918</v>
      </c>
      <c r="M2" s="2">
        <f t="shared" si="2"/>
        <v>0.57422222222222219</v>
      </c>
    </row>
    <row r="3" spans="1:13">
      <c r="A3">
        <v>6</v>
      </c>
      <c r="B3">
        <v>30</v>
      </c>
      <c r="C3" t="s">
        <v>161</v>
      </c>
      <c r="D3">
        <v>3</v>
      </c>
      <c r="E3" t="str">
        <f t="shared" si="3"/>
        <v>A3</v>
      </c>
      <c r="F3" t="s">
        <v>726</v>
      </c>
      <c r="G3" t="s">
        <v>727</v>
      </c>
      <c r="H3">
        <v>0.1</v>
      </c>
      <c r="I3">
        <v>1.286</v>
      </c>
      <c r="J3" s="2">
        <f t="shared" si="0"/>
        <v>12.86</v>
      </c>
      <c r="K3" s="2">
        <f t="shared" si="1"/>
        <v>0.90721936148300719</v>
      </c>
      <c r="M3" s="2">
        <f t="shared" si="2"/>
        <v>0.76207407407407413</v>
      </c>
    </row>
    <row r="4" spans="1:13">
      <c r="A4">
        <v>7</v>
      </c>
      <c r="B4">
        <v>30</v>
      </c>
      <c r="C4" t="s">
        <v>161</v>
      </c>
      <c r="D4">
        <v>4</v>
      </c>
      <c r="E4" t="str">
        <f t="shared" si="3"/>
        <v>A4</v>
      </c>
      <c r="F4" t="s">
        <v>728</v>
      </c>
      <c r="G4" t="s">
        <v>729</v>
      </c>
      <c r="H4">
        <v>0.129</v>
      </c>
      <c r="I4">
        <v>1.8640000000000001</v>
      </c>
      <c r="J4" s="2">
        <f t="shared" si="0"/>
        <v>14.449612403100776</v>
      </c>
      <c r="K4" s="2">
        <f t="shared" si="1"/>
        <v>1.0193598863155544</v>
      </c>
      <c r="M4" s="2">
        <f t="shared" si="2"/>
        <v>1.1045925925925926</v>
      </c>
    </row>
    <row r="5" spans="1:13">
      <c r="A5">
        <v>8</v>
      </c>
      <c r="B5">
        <v>30</v>
      </c>
      <c r="C5" t="s">
        <v>161</v>
      </c>
      <c r="D5">
        <v>5</v>
      </c>
      <c r="E5" t="str">
        <f t="shared" si="3"/>
        <v>A5</v>
      </c>
      <c r="F5" t="s">
        <v>730</v>
      </c>
      <c r="G5" t="s">
        <v>731</v>
      </c>
      <c r="H5">
        <v>0.125</v>
      </c>
      <c r="I5">
        <v>1.881</v>
      </c>
      <c r="J5" s="2">
        <f t="shared" si="0"/>
        <v>15.048</v>
      </c>
      <c r="K5" s="2">
        <f t="shared" si="1"/>
        <v>1.0615736354273946</v>
      </c>
      <c r="M5" s="2">
        <f t="shared" si="2"/>
        <v>1.1146666666666667</v>
      </c>
    </row>
    <row r="6" spans="1:13">
      <c r="A6">
        <v>9</v>
      </c>
      <c r="B6">
        <v>30</v>
      </c>
      <c r="C6" t="s">
        <v>161</v>
      </c>
      <c r="D6">
        <v>6</v>
      </c>
      <c r="E6" t="str">
        <f t="shared" si="3"/>
        <v>A6</v>
      </c>
      <c r="F6" t="s">
        <v>732</v>
      </c>
      <c r="H6">
        <v>9.9000000000000005E-2</v>
      </c>
      <c r="I6">
        <v>1.611</v>
      </c>
      <c r="J6" s="2">
        <f t="shared" si="0"/>
        <v>16.272727272727273</v>
      </c>
      <c r="K6" s="2">
        <f t="shared" si="1"/>
        <v>1.1479730362325626</v>
      </c>
      <c r="M6" s="2">
        <f t="shared" si="2"/>
        <v>0.95466666666666666</v>
      </c>
    </row>
    <row r="7" spans="1:13">
      <c r="A7">
        <v>10</v>
      </c>
      <c r="B7">
        <v>30</v>
      </c>
      <c r="C7" t="s">
        <v>161</v>
      </c>
      <c r="D7">
        <v>7</v>
      </c>
      <c r="E7" t="str">
        <f t="shared" si="3"/>
        <v>A7</v>
      </c>
      <c r="F7" t="s">
        <v>733</v>
      </c>
      <c r="G7" t="s">
        <v>734</v>
      </c>
      <c r="H7">
        <v>0.13</v>
      </c>
      <c r="I7">
        <v>1.9570000000000001</v>
      </c>
      <c r="J7" s="2">
        <f t="shared" si="0"/>
        <v>15.053846153846154</v>
      </c>
      <c r="K7" s="2">
        <f t="shared" si="1"/>
        <v>1.0619860571971798</v>
      </c>
      <c r="M7" s="2">
        <f t="shared" si="2"/>
        <v>1.1597037037037037</v>
      </c>
    </row>
    <row r="8" spans="1:13">
      <c r="A8">
        <v>11</v>
      </c>
      <c r="B8">
        <v>30</v>
      </c>
      <c r="C8" t="s">
        <v>161</v>
      </c>
      <c r="D8">
        <v>8</v>
      </c>
      <c r="E8" t="str">
        <f t="shared" si="3"/>
        <v>A8</v>
      </c>
      <c r="F8" t="s">
        <v>735</v>
      </c>
      <c r="H8">
        <v>0.123</v>
      </c>
      <c r="I8">
        <v>1.2270000000000001</v>
      </c>
      <c r="J8" s="2">
        <f t="shared" si="0"/>
        <v>9.9756097560975618</v>
      </c>
      <c r="K8" s="2">
        <f t="shared" si="1"/>
        <v>0.7037376604456056</v>
      </c>
      <c r="M8" s="2">
        <f t="shared" si="2"/>
        <v>0.72711111111111115</v>
      </c>
    </row>
    <row r="9" spans="1:13">
      <c r="A9">
        <v>12</v>
      </c>
      <c r="B9">
        <v>30</v>
      </c>
      <c r="C9" t="s">
        <v>161</v>
      </c>
      <c r="D9">
        <v>9</v>
      </c>
      <c r="E9" t="str">
        <f t="shared" si="3"/>
        <v>A9</v>
      </c>
      <c r="F9" t="s">
        <v>736</v>
      </c>
      <c r="H9">
        <v>0.14000000000000001</v>
      </c>
      <c r="I9">
        <v>1.9670000000000001</v>
      </c>
      <c r="J9" s="2">
        <f t="shared" si="0"/>
        <v>14.049999999999999</v>
      </c>
      <c r="K9" s="2">
        <f t="shared" si="1"/>
        <v>0.99116889804325436</v>
      </c>
      <c r="M9" s="2">
        <f t="shared" si="2"/>
        <v>1.1656296296296296</v>
      </c>
    </row>
    <row r="10" spans="1:13">
      <c r="A10">
        <v>2</v>
      </c>
      <c r="B10">
        <v>30</v>
      </c>
      <c r="C10" t="s">
        <v>161</v>
      </c>
      <c r="D10">
        <v>10</v>
      </c>
      <c r="E10" t="str">
        <f t="shared" si="3"/>
        <v>A10</v>
      </c>
      <c r="F10" t="s">
        <v>737</v>
      </c>
      <c r="G10" t="s">
        <v>738</v>
      </c>
      <c r="H10">
        <v>0.13200000000000001</v>
      </c>
      <c r="I10">
        <v>1.3460000000000001</v>
      </c>
      <c r="J10" s="2">
        <f t="shared" si="0"/>
        <v>10.196969696969697</v>
      </c>
      <c r="K10" s="2">
        <f t="shared" si="1"/>
        <v>0.71935368099116814</v>
      </c>
      <c r="M10" s="2">
        <f t="shared" si="2"/>
        <v>0.79762962962962969</v>
      </c>
    </row>
    <row r="11" spans="1:13">
      <c r="A11">
        <v>3</v>
      </c>
      <c r="B11">
        <v>30</v>
      </c>
      <c r="C11" t="s">
        <v>161</v>
      </c>
      <c r="D11">
        <v>11</v>
      </c>
      <c r="E11" t="str">
        <f t="shared" si="3"/>
        <v>A11</v>
      </c>
      <c r="F11" t="s">
        <v>739</v>
      </c>
      <c r="G11" t="s">
        <v>740</v>
      </c>
      <c r="H11">
        <v>0.14499999999999999</v>
      </c>
      <c r="I11">
        <v>1.4970000000000001</v>
      </c>
      <c r="J11" s="2">
        <f t="shared" si="0"/>
        <v>10.324137931034484</v>
      </c>
      <c r="K11" s="2">
        <f t="shared" si="1"/>
        <v>0.7283248694911042</v>
      </c>
      <c r="M11" s="2">
        <f t="shared" si="2"/>
        <v>0.88711111111111118</v>
      </c>
    </row>
    <row r="12" spans="1:13">
      <c r="A12">
        <v>4</v>
      </c>
      <c r="B12">
        <v>30</v>
      </c>
      <c r="C12" t="s">
        <v>161</v>
      </c>
      <c r="D12">
        <v>12</v>
      </c>
      <c r="E12" t="str">
        <f t="shared" si="3"/>
        <v>A12</v>
      </c>
      <c r="F12" t="s">
        <v>741</v>
      </c>
      <c r="G12" t="s">
        <v>822</v>
      </c>
      <c r="H12">
        <v>0.125</v>
      </c>
      <c r="I12">
        <v>1.8720000000000001</v>
      </c>
      <c r="J12" s="2">
        <f t="shared" si="0"/>
        <v>14.976000000000001</v>
      </c>
      <c r="K12" s="2">
        <f t="shared" si="1"/>
        <v>1.0564943357363543</v>
      </c>
      <c r="M12" s="2">
        <f t="shared" si="2"/>
        <v>1.1093333333333335</v>
      </c>
    </row>
    <row r="13" spans="1:13">
      <c r="A13">
        <v>1</v>
      </c>
      <c r="B13">
        <v>30</v>
      </c>
      <c r="C13" t="s">
        <v>162</v>
      </c>
      <c r="D13">
        <v>1</v>
      </c>
      <c r="E13" t="str">
        <f t="shared" si="3"/>
        <v>B1</v>
      </c>
      <c r="F13" t="s">
        <v>823</v>
      </c>
      <c r="G13" t="s">
        <v>824</v>
      </c>
      <c r="H13">
        <v>7.8E-2</v>
      </c>
      <c r="I13">
        <v>1.736</v>
      </c>
      <c r="J13" s="2">
        <f t="shared" si="0"/>
        <v>22.256410256410255</v>
      </c>
      <c r="K13" s="2">
        <f t="shared" si="1"/>
        <v>1.5700969130423301</v>
      </c>
      <c r="M13" s="2">
        <f t="shared" si="2"/>
        <v>1.0287407407407407</v>
      </c>
    </row>
    <row r="14" spans="1:13">
      <c r="A14">
        <v>5</v>
      </c>
      <c r="B14">
        <v>30</v>
      </c>
      <c r="C14" t="s">
        <v>162</v>
      </c>
      <c r="D14">
        <v>2</v>
      </c>
      <c r="E14" t="str">
        <f t="shared" si="3"/>
        <v>B2</v>
      </c>
      <c r="F14" t="s">
        <v>825</v>
      </c>
      <c r="G14" t="s">
        <v>826</v>
      </c>
      <c r="H14">
        <v>0.122</v>
      </c>
      <c r="I14">
        <v>1.948</v>
      </c>
      <c r="J14" s="2">
        <f t="shared" si="0"/>
        <v>15.967213114754099</v>
      </c>
      <c r="K14" s="2">
        <f t="shared" si="1"/>
        <v>1.1264202866742079</v>
      </c>
      <c r="M14" s="2">
        <f t="shared" si="2"/>
        <v>1.1543703703703703</v>
      </c>
    </row>
    <row r="15" spans="1:13">
      <c r="A15">
        <v>6</v>
      </c>
      <c r="B15">
        <v>30</v>
      </c>
      <c r="C15" t="s">
        <v>162</v>
      </c>
      <c r="D15">
        <v>3</v>
      </c>
      <c r="E15" t="str">
        <f t="shared" si="3"/>
        <v>B3</v>
      </c>
      <c r="F15" t="s">
        <v>827</v>
      </c>
      <c r="G15" t="s">
        <v>828</v>
      </c>
      <c r="H15">
        <v>0.11899999999999999</v>
      </c>
      <c r="I15">
        <v>1.998</v>
      </c>
      <c r="J15" s="2">
        <f t="shared" si="0"/>
        <v>16.789915966386555</v>
      </c>
      <c r="K15" s="2">
        <f t="shared" si="1"/>
        <v>1.1844585413980218</v>
      </c>
      <c r="M15" s="2">
        <f t="shared" si="2"/>
        <v>1.1839999999999999</v>
      </c>
    </row>
    <row r="16" spans="1:13">
      <c r="A16">
        <v>7</v>
      </c>
      <c r="B16">
        <v>30</v>
      </c>
      <c r="C16" t="s">
        <v>162</v>
      </c>
      <c r="D16">
        <v>4</v>
      </c>
      <c r="E16" t="str">
        <f t="shared" si="3"/>
        <v>B4</v>
      </c>
      <c r="F16" t="s">
        <v>580</v>
      </c>
      <c r="G16" t="s">
        <v>581</v>
      </c>
      <c r="H16">
        <v>0.13500000000000001</v>
      </c>
      <c r="I16">
        <v>2.0920000000000001</v>
      </c>
      <c r="J16" s="2">
        <f t="shared" si="0"/>
        <v>15.496296296296295</v>
      </c>
      <c r="K16" s="2">
        <f t="shared" si="1"/>
        <v>1.0931990693061753</v>
      </c>
      <c r="M16" s="2">
        <f t="shared" si="2"/>
        <v>1.2397037037037038</v>
      </c>
    </row>
    <row r="17" spans="1:13">
      <c r="A17">
        <v>8</v>
      </c>
      <c r="B17">
        <v>30</v>
      </c>
      <c r="C17" t="s">
        <v>162</v>
      </c>
      <c r="D17">
        <v>5</v>
      </c>
      <c r="E17" t="str">
        <f t="shared" si="3"/>
        <v>B5</v>
      </c>
      <c r="F17" t="s">
        <v>582</v>
      </c>
      <c r="G17" t="s">
        <v>583</v>
      </c>
      <c r="H17">
        <v>0.126</v>
      </c>
      <c r="I17">
        <v>1.9379999999999999</v>
      </c>
      <c r="J17" s="2">
        <f t="shared" si="0"/>
        <v>15.38095238095238</v>
      </c>
      <c r="K17" s="2">
        <f t="shared" si="1"/>
        <v>1.0850620371732627</v>
      </c>
      <c r="M17" s="2">
        <f t="shared" si="2"/>
        <v>1.1484444444444444</v>
      </c>
    </row>
    <row r="18" spans="1:13">
      <c r="A18">
        <v>9</v>
      </c>
      <c r="B18">
        <v>30</v>
      </c>
      <c r="C18" t="s">
        <v>162</v>
      </c>
      <c r="D18">
        <v>6</v>
      </c>
      <c r="E18" t="str">
        <f t="shared" si="3"/>
        <v>B6</v>
      </c>
      <c r="F18" t="s">
        <v>584</v>
      </c>
      <c r="G18" t="s">
        <v>585</v>
      </c>
      <c r="H18">
        <v>0.13800000000000001</v>
      </c>
      <c r="I18">
        <v>1.8939999999999999</v>
      </c>
      <c r="J18" s="2">
        <f t="shared" si="0"/>
        <v>13.724637681159418</v>
      </c>
      <c r="K18" s="2">
        <f t="shared" si="1"/>
        <v>0.96821594352154505</v>
      </c>
      <c r="M18" s="2">
        <f t="shared" si="2"/>
        <v>1.1223703703703702</v>
      </c>
    </row>
    <row r="19" spans="1:13">
      <c r="A19">
        <v>10</v>
      </c>
      <c r="B19">
        <v>30</v>
      </c>
      <c r="C19" t="s">
        <v>162</v>
      </c>
      <c r="D19">
        <v>7</v>
      </c>
      <c r="E19" t="str">
        <f t="shared" si="3"/>
        <v>B7</v>
      </c>
      <c r="F19" t="s">
        <v>586</v>
      </c>
      <c r="H19">
        <v>0.13700000000000001</v>
      </c>
      <c r="I19">
        <v>2.0419999999999998</v>
      </c>
      <c r="J19" s="2">
        <f t="shared" si="0"/>
        <v>14.905109489051092</v>
      </c>
      <c r="K19" s="2">
        <f t="shared" si="1"/>
        <v>1.0514933058702367</v>
      </c>
      <c r="M19" s="2">
        <f t="shared" si="2"/>
        <v>1.2100740740740739</v>
      </c>
    </row>
    <row r="20" spans="1:13">
      <c r="A20">
        <v>11</v>
      </c>
      <c r="B20">
        <v>30</v>
      </c>
      <c r="C20" t="s">
        <v>162</v>
      </c>
      <c r="D20">
        <v>8</v>
      </c>
      <c r="E20" t="str">
        <f t="shared" si="3"/>
        <v>B8</v>
      </c>
      <c r="F20" t="s">
        <v>587</v>
      </c>
      <c r="G20" t="s">
        <v>588</v>
      </c>
      <c r="H20">
        <v>9.2999999999999999E-2</v>
      </c>
      <c r="I20">
        <v>0.70799999999999996</v>
      </c>
      <c r="J20" s="2">
        <f t="shared" si="0"/>
        <v>7.6129032258064511</v>
      </c>
      <c r="K20" s="5">
        <f t="shared" si="1"/>
        <v>0.53705856948274144</v>
      </c>
      <c r="M20" s="2">
        <f t="shared" si="2"/>
        <v>0.41955555555555551</v>
      </c>
    </row>
    <row r="21" spans="1:13">
      <c r="A21">
        <v>12</v>
      </c>
      <c r="B21">
        <v>30</v>
      </c>
      <c r="C21" t="s">
        <v>162</v>
      </c>
      <c r="D21">
        <v>9</v>
      </c>
      <c r="E21" t="str">
        <f t="shared" si="3"/>
        <v>B9</v>
      </c>
      <c r="F21" t="s">
        <v>589</v>
      </c>
      <c r="G21" t="s">
        <v>590</v>
      </c>
      <c r="H21">
        <v>0.153</v>
      </c>
      <c r="I21">
        <v>1.87</v>
      </c>
      <c r="J21" s="2">
        <f t="shared" si="0"/>
        <v>12.222222222222223</v>
      </c>
      <c r="K21" s="2">
        <f t="shared" si="1"/>
        <v>0.86222679940496638</v>
      </c>
      <c r="M21" s="2">
        <f t="shared" si="2"/>
        <v>1.1081481481481481</v>
      </c>
    </row>
    <row r="22" spans="1:13">
      <c r="A22">
        <v>2</v>
      </c>
      <c r="B22">
        <v>30</v>
      </c>
      <c r="C22" t="s">
        <v>162</v>
      </c>
      <c r="D22">
        <v>10</v>
      </c>
      <c r="E22" t="str">
        <f t="shared" si="3"/>
        <v>B10</v>
      </c>
      <c r="F22" t="s">
        <v>591</v>
      </c>
      <c r="H22">
        <v>0.156</v>
      </c>
      <c r="I22">
        <v>1.601</v>
      </c>
      <c r="J22" s="2">
        <f t="shared" si="0"/>
        <v>10.262820512820513</v>
      </c>
      <c r="K22" s="2">
        <f t="shared" si="1"/>
        <v>0.72399918138847086</v>
      </c>
      <c r="M22" s="2">
        <f t="shared" si="2"/>
        <v>0.94874074074074077</v>
      </c>
    </row>
    <row r="23" spans="1:13">
      <c r="A23">
        <v>3</v>
      </c>
      <c r="B23">
        <v>30</v>
      </c>
      <c r="C23" t="s">
        <v>162</v>
      </c>
      <c r="D23">
        <v>11</v>
      </c>
      <c r="E23" t="str">
        <f t="shared" si="3"/>
        <v>B11</v>
      </c>
      <c r="F23" t="s">
        <v>592</v>
      </c>
      <c r="G23" t="s">
        <v>593</v>
      </c>
      <c r="H23">
        <v>0.13</v>
      </c>
      <c r="I23">
        <v>1.3380000000000001</v>
      </c>
      <c r="J23" s="2">
        <f t="shared" si="0"/>
        <v>10.292307692307693</v>
      </c>
      <c r="K23" s="2">
        <f t="shared" si="1"/>
        <v>0.72607937891151086</v>
      </c>
      <c r="M23" s="2">
        <f t="shared" si="2"/>
        <v>0.79288888888888898</v>
      </c>
    </row>
    <row r="24" spans="1:13">
      <c r="A24">
        <v>4</v>
      </c>
      <c r="B24">
        <v>30</v>
      </c>
      <c r="C24" t="s">
        <v>162</v>
      </c>
      <c r="D24">
        <v>12</v>
      </c>
      <c r="E24" t="str">
        <f t="shared" si="3"/>
        <v>B12</v>
      </c>
      <c r="F24" t="s">
        <v>594</v>
      </c>
      <c r="G24" t="s">
        <v>595</v>
      </c>
      <c r="H24">
        <v>0.11799999999999999</v>
      </c>
      <c r="I24">
        <v>1.6180000000000001</v>
      </c>
      <c r="J24" s="2">
        <f t="shared" si="0"/>
        <v>13.711864406779663</v>
      </c>
      <c r="K24" s="2">
        <f t="shared" si="1"/>
        <v>0.96731484229084141</v>
      </c>
      <c r="M24" s="2">
        <f t="shared" si="2"/>
        <v>0.9588148148148149</v>
      </c>
    </row>
    <row r="25" spans="1:13">
      <c r="A25">
        <v>1</v>
      </c>
      <c r="B25">
        <v>30</v>
      </c>
      <c r="C25" t="s">
        <v>163</v>
      </c>
      <c r="D25">
        <v>1</v>
      </c>
      <c r="E25" t="str">
        <f t="shared" si="3"/>
        <v>C1</v>
      </c>
      <c r="F25" t="s">
        <v>596</v>
      </c>
      <c r="G25" t="s">
        <v>597</v>
      </c>
      <c r="H25">
        <v>0.08</v>
      </c>
      <c r="I25">
        <v>1.3580000000000001</v>
      </c>
      <c r="J25" s="2">
        <f t="shared" si="0"/>
        <v>16.975000000000001</v>
      </c>
      <c r="K25" s="2">
        <f t="shared" si="1"/>
        <v>1.1975154479917614</v>
      </c>
      <c r="M25" s="2">
        <f t="shared" si="2"/>
        <v>0.80474074074074076</v>
      </c>
    </row>
    <row r="26" spans="1:13">
      <c r="A26">
        <v>5</v>
      </c>
      <c r="B26">
        <v>30</v>
      </c>
      <c r="C26" t="s">
        <v>163</v>
      </c>
      <c r="D26">
        <v>2</v>
      </c>
      <c r="E26" t="str">
        <f t="shared" si="3"/>
        <v>C2</v>
      </c>
      <c r="F26" t="s">
        <v>598</v>
      </c>
      <c r="H26">
        <v>0.10299999999999999</v>
      </c>
      <c r="I26">
        <v>1.7789999999999999</v>
      </c>
      <c r="J26" s="2">
        <f t="shared" si="0"/>
        <v>17.271844660194176</v>
      </c>
      <c r="K26" s="2">
        <f t="shared" si="1"/>
        <v>1.2184566006419169</v>
      </c>
      <c r="M26" s="2">
        <f t="shared" si="2"/>
        <v>1.0542222222222222</v>
      </c>
    </row>
    <row r="27" spans="1:13">
      <c r="A27">
        <v>6</v>
      </c>
      <c r="B27">
        <v>30</v>
      </c>
      <c r="C27" t="s">
        <v>163</v>
      </c>
      <c r="D27">
        <v>3</v>
      </c>
      <c r="E27" t="str">
        <f t="shared" si="3"/>
        <v>C3</v>
      </c>
      <c r="F27" t="s">
        <v>599</v>
      </c>
      <c r="H27">
        <v>0.108</v>
      </c>
      <c r="I27">
        <v>1.982</v>
      </c>
      <c r="J27" s="2">
        <f t="shared" si="0"/>
        <v>18.351851851851851</v>
      </c>
      <c r="K27" s="2">
        <f t="shared" si="1"/>
        <v>1.2946466033489721</v>
      </c>
      <c r="M27" s="2">
        <f t="shared" si="2"/>
        <v>1.1745185185185185</v>
      </c>
    </row>
    <row r="28" spans="1:13">
      <c r="A28">
        <v>7</v>
      </c>
      <c r="B28">
        <v>30</v>
      </c>
      <c r="C28" t="s">
        <v>163</v>
      </c>
      <c r="D28">
        <v>4</v>
      </c>
      <c r="E28" t="str">
        <f t="shared" si="3"/>
        <v>C4</v>
      </c>
      <c r="F28" t="s">
        <v>600</v>
      </c>
      <c r="G28" t="s">
        <v>601</v>
      </c>
      <c r="H28">
        <v>0.10199999999999999</v>
      </c>
      <c r="I28">
        <v>1.327</v>
      </c>
      <c r="J28" s="2">
        <f t="shared" si="0"/>
        <v>13.009803921568627</v>
      </c>
      <c r="K28" s="2">
        <f t="shared" si="1"/>
        <v>0.91778740332384245</v>
      </c>
      <c r="M28" s="2">
        <f t="shared" si="2"/>
        <v>0.78637037037037039</v>
      </c>
    </row>
    <row r="29" spans="1:13">
      <c r="A29">
        <v>8</v>
      </c>
      <c r="B29">
        <v>30</v>
      </c>
      <c r="C29" t="s">
        <v>163</v>
      </c>
      <c r="D29">
        <v>5</v>
      </c>
      <c r="E29" t="str">
        <f t="shared" si="3"/>
        <v>C5</v>
      </c>
      <c r="F29" t="s">
        <v>602</v>
      </c>
      <c r="G29" t="s">
        <v>603</v>
      </c>
      <c r="H29">
        <v>0.11600000000000001</v>
      </c>
      <c r="I29">
        <v>2.0489999999999999</v>
      </c>
      <c r="J29" s="2">
        <f t="shared" si="0"/>
        <v>17.663793103448274</v>
      </c>
      <c r="K29" s="2">
        <f t="shared" si="1"/>
        <v>1.2461069285130864</v>
      </c>
      <c r="M29" s="2">
        <f t="shared" si="2"/>
        <v>1.2142222222222221</v>
      </c>
    </row>
    <row r="30" spans="1:13">
      <c r="A30">
        <v>9</v>
      </c>
      <c r="B30">
        <v>30</v>
      </c>
      <c r="C30" t="s">
        <v>163</v>
      </c>
      <c r="D30">
        <v>6</v>
      </c>
      <c r="E30" t="str">
        <f t="shared" si="3"/>
        <v>C6</v>
      </c>
      <c r="F30" t="s">
        <v>604</v>
      </c>
      <c r="H30">
        <v>0.113</v>
      </c>
      <c r="I30">
        <v>1.952</v>
      </c>
      <c r="J30" s="2">
        <f t="shared" si="0"/>
        <v>17.274336283185839</v>
      </c>
      <c r="K30" s="2">
        <f t="shared" si="1"/>
        <v>1.2186323742515244</v>
      </c>
      <c r="M30" s="2">
        <f t="shared" si="2"/>
        <v>1.1567407407407406</v>
      </c>
    </row>
    <row r="31" spans="1:13">
      <c r="A31">
        <v>10</v>
      </c>
      <c r="B31">
        <v>30</v>
      </c>
      <c r="C31" t="s">
        <v>163</v>
      </c>
      <c r="D31">
        <v>7</v>
      </c>
      <c r="E31" t="str">
        <f t="shared" si="3"/>
        <v>C7</v>
      </c>
      <c r="F31" t="s">
        <v>605</v>
      </c>
      <c r="G31" t="s">
        <v>606</v>
      </c>
      <c r="H31">
        <v>0.13500000000000001</v>
      </c>
      <c r="I31">
        <v>1.962</v>
      </c>
      <c r="J31" s="2">
        <f t="shared" si="0"/>
        <v>14.533333333333331</v>
      </c>
      <c r="K31" s="2">
        <f t="shared" si="1"/>
        <v>1.0252660487469962</v>
      </c>
      <c r="M31" s="2">
        <f t="shared" si="2"/>
        <v>1.1626666666666667</v>
      </c>
    </row>
    <row r="32" spans="1:13">
      <c r="A32">
        <v>11</v>
      </c>
      <c r="B32">
        <v>30</v>
      </c>
      <c r="C32" t="s">
        <v>163</v>
      </c>
      <c r="D32">
        <v>8</v>
      </c>
      <c r="E32" t="str">
        <f t="shared" si="3"/>
        <v>C8</v>
      </c>
      <c r="F32" t="s">
        <v>607</v>
      </c>
      <c r="H32">
        <v>0.13700000000000001</v>
      </c>
      <c r="I32">
        <v>1.9419999999999999</v>
      </c>
      <c r="J32" s="2">
        <f t="shared" si="0"/>
        <v>14.175182481751824</v>
      </c>
      <c r="K32" s="2">
        <f t="shared" si="1"/>
        <v>1</v>
      </c>
      <c r="M32" s="2">
        <f t="shared" si="2"/>
        <v>1.1508148148148147</v>
      </c>
    </row>
    <row r="33" spans="1:13">
      <c r="A33">
        <v>12</v>
      </c>
      <c r="B33">
        <v>30</v>
      </c>
      <c r="C33" t="s">
        <v>163</v>
      </c>
      <c r="D33">
        <v>9</v>
      </c>
      <c r="E33" t="str">
        <f t="shared" si="3"/>
        <v>C9</v>
      </c>
      <c r="F33" t="s">
        <v>608</v>
      </c>
      <c r="H33">
        <v>0.157</v>
      </c>
      <c r="I33">
        <v>1.897</v>
      </c>
      <c r="J33" s="2">
        <f t="shared" si="0"/>
        <v>12.082802547770701</v>
      </c>
      <c r="K33" s="2">
        <f t="shared" si="1"/>
        <v>0.85239132288598674</v>
      </c>
      <c r="M33" s="2">
        <f t="shared" si="2"/>
        <v>1.1241481481481481</v>
      </c>
    </row>
    <row r="34" spans="1:13">
      <c r="A34">
        <v>2</v>
      </c>
      <c r="B34">
        <v>30</v>
      </c>
      <c r="C34" t="s">
        <v>163</v>
      </c>
      <c r="D34">
        <v>10</v>
      </c>
      <c r="E34" t="str">
        <f t="shared" si="3"/>
        <v>C10</v>
      </c>
      <c r="F34" t="s">
        <v>609</v>
      </c>
      <c r="G34" t="s">
        <v>610</v>
      </c>
      <c r="H34">
        <v>0.13700000000000001</v>
      </c>
      <c r="I34">
        <v>1.9419999999999999</v>
      </c>
      <c r="J34" s="2">
        <f t="shared" si="0"/>
        <v>14.175182481751824</v>
      </c>
      <c r="K34" s="2">
        <f t="shared" si="1"/>
        <v>1</v>
      </c>
      <c r="M34" s="2">
        <f t="shared" si="2"/>
        <v>1.1508148148148147</v>
      </c>
    </row>
    <row r="35" spans="1:13">
      <c r="A35">
        <v>3</v>
      </c>
      <c r="B35">
        <v>30</v>
      </c>
      <c r="C35" t="s">
        <v>163</v>
      </c>
      <c r="D35">
        <v>11</v>
      </c>
      <c r="E35" t="str">
        <f t="shared" si="3"/>
        <v>C11</v>
      </c>
      <c r="F35" t="s">
        <v>611</v>
      </c>
      <c r="H35">
        <v>0.158</v>
      </c>
      <c r="I35">
        <v>1.9710000000000001</v>
      </c>
      <c r="J35" s="2">
        <f t="shared" si="0"/>
        <v>12.474683544303797</v>
      </c>
      <c r="K35" s="2">
        <f t="shared" si="1"/>
        <v>0.88003689267230711</v>
      </c>
      <c r="M35" s="2">
        <f t="shared" si="2"/>
        <v>1.1680000000000001</v>
      </c>
    </row>
    <row r="36" spans="1:13">
      <c r="A36">
        <v>4</v>
      </c>
      <c r="B36">
        <v>30</v>
      </c>
      <c r="C36" t="s">
        <v>163</v>
      </c>
      <c r="D36">
        <v>12</v>
      </c>
      <c r="E36" t="str">
        <f t="shared" si="3"/>
        <v>C12</v>
      </c>
      <c r="F36" t="s">
        <v>612</v>
      </c>
      <c r="G36" t="s">
        <v>613</v>
      </c>
      <c r="H36">
        <v>7.5999999999999998E-2</v>
      </c>
      <c r="I36">
        <v>1.462</v>
      </c>
      <c r="J36" s="2">
        <f t="shared" si="0"/>
        <v>19.236842105263158</v>
      </c>
      <c r="K36" s="2">
        <f t="shared" si="1"/>
        <v>1.357078974470161</v>
      </c>
      <c r="M36" s="2">
        <f t="shared" si="2"/>
        <v>0.86637037037037035</v>
      </c>
    </row>
    <row r="37" spans="1:13">
      <c r="A37">
        <v>1</v>
      </c>
      <c r="B37">
        <v>30</v>
      </c>
      <c r="C37" t="s">
        <v>164</v>
      </c>
      <c r="D37">
        <v>1</v>
      </c>
      <c r="E37" t="str">
        <f t="shared" si="3"/>
        <v>D1</v>
      </c>
      <c r="F37" t="s">
        <v>869</v>
      </c>
      <c r="G37" t="s">
        <v>870</v>
      </c>
      <c r="H37">
        <v>9.8000000000000004E-2</v>
      </c>
      <c r="I37">
        <v>1.5069999999999999</v>
      </c>
      <c r="J37" s="2">
        <f t="shared" si="0"/>
        <v>15.377551020408161</v>
      </c>
      <c r="K37" s="2">
        <f t="shared" si="1"/>
        <v>1.0848220853737993</v>
      </c>
      <c r="M37" s="2">
        <f t="shared" si="2"/>
        <v>0.89303703703703696</v>
      </c>
    </row>
    <row r="38" spans="1:13">
      <c r="A38">
        <v>5</v>
      </c>
      <c r="B38">
        <v>30</v>
      </c>
      <c r="C38" t="s">
        <v>164</v>
      </c>
      <c r="D38">
        <v>2</v>
      </c>
      <c r="E38" t="str">
        <f t="shared" si="3"/>
        <v>D2</v>
      </c>
      <c r="F38" t="s">
        <v>871</v>
      </c>
      <c r="G38" t="s">
        <v>872</v>
      </c>
      <c r="H38">
        <v>0.11600000000000001</v>
      </c>
      <c r="I38">
        <v>1.657</v>
      </c>
      <c r="J38" s="2">
        <f t="shared" si="0"/>
        <v>14.284482758620689</v>
      </c>
      <c r="K38" s="2">
        <f t="shared" si="1"/>
        <v>1.0077106786462589</v>
      </c>
      <c r="M38" s="2">
        <f t="shared" si="2"/>
        <v>0.98192592592592598</v>
      </c>
    </row>
    <row r="39" spans="1:13">
      <c r="A39">
        <v>6</v>
      </c>
      <c r="B39">
        <v>30</v>
      </c>
      <c r="C39" t="s">
        <v>164</v>
      </c>
      <c r="D39">
        <v>3</v>
      </c>
      <c r="E39" t="str">
        <f t="shared" si="3"/>
        <v>D3</v>
      </c>
      <c r="F39" t="s">
        <v>873</v>
      </c>
      <c r="G39" t="s">
        <v>874</v>
      </c>
      <c r="H39">
        <v>0.109</v>
      </c>
      <c r="I39">
        <v>1.514</v>
      </c>
      <c r="J39" s="2">
        <f t="shared" si="0"/>
        <v>13.889908256880734</v>
      </c>
      <c r="K39" s="2">
        <f t="shared" si="1"/>
        <v>0.97987509330209099</v>
      </c>
      <c r="M39" s="2">
        <f t="shared" si="2"/>
        <v>0.8971851851851852</v>
      </c>
    </row>
    <row r="40" spans="1:13">
      <c r="A40">
        <v>7</v>
      </c>
      <c r="B40">
        <v>30</v>
      </c>
      <c r="C40" t="s">
        <v>164</v>
      </c>
      <c r="D40">
        <v>4</v>
      </c>
      <c r="E40" t="str">
        <f t="shared" si="3"/>
        <v>D4</v>
      </c>
      <c r="F40" t="s">
        <v>875</v>
      </c>
      <c r="H40">
        <v>0.10299999999999999</v>
      </c>
      <c r="I40">
        <v>1.359</v>
      </c>
      <c r="J40" s="2">
        <f t="shared" si="0"/>
        <v>13.194174757281553</v>
      </c>
      <c r="K40" s="2">
        <f t="shared" si="1"/>
        <v>0.93079399678041863</v>
      </c>
      <c r="M40" s="2">
        <f t="shared" si="2"/>
        <v>0.80533333333333335</v>
      </c>
    </row>
    <row r="41" spans="1:13">
      <c r="A41">
        <v>8</v>
      </c>
      <c r="B41">
        <v>30</v>
      </c>
      <c r="C41" t="s">
        <v>164</v>
      </c>
      <c r="D41">
        <v>5</v>
      </c>
      <c r="E41" t="str">
        <f t="shared" si="3"/>
        <v>D5</v>
      </c>
      <c r="F41" t="s">
        <v>876</v>
      </c>
      <c r="H41">
        <v>0.13700000000000001</v>
      </c>
      <c r="I41">
        <v>1.9</v>
      </c>
      <c r="J41" s="2">
        <f t="shared" si="0"/>
        <v>13.868613138686129</v>
      </c>
      <c r="K41" s="2">
        <f t="shared" si="1"/>
        <v>0.9783728115345004</v>
      </c>
      <c r="M41" s="2">
        <f t="shared" si="2"/>
        <v>1.1259259259259258</v>
      </c>
    </row>
    <row r="42" spans="1:13">
      <c r="A42">
        <v>9</v>
      </c>
      <c r="B42">
        <v>30</v>
      </c>
      <c r="C42" t="s">
        <v>164</v>
      </c>
      <c r="D42">
        <v>6</v>
      </c>
      <c r="E42" t="str">
        <f t="shared" si="3"/>
        <v>D6</v>
      </c>
      <c r="F42" t="s">
        <v>877</v>
      </c>
      <c r="H42">
        <v>0.09</v>
      </c>
      <c r="I42">
        <v>1.4510000000000001</v>
      </c>
      <c r="J42" s="2">
        <f t="shared" si="0"/>
        <v>16.122222222222224</v>
      </c>
      <c r="K42" s="2">
        <f t="shared" si="1"/>
        <v>1.1373555326696421</v>
      </c>
      <c r="M42" s="2">
        <f t="shared" si="2"/>
        <v>0.85985185185185187</v>
      </c>
    </row>
    <row r="43" spans="1:13">
      <c r="A43">
        <v>10</v>
      </c>
      <c r="B43">
        <v>30</v>
      </c>
      <c r="C43" t="s">
        <v>164</v>
      </c>
      <c r="D43">
        <v>7</v>
      </c>
      <c r="E43" t="str">
        <f t="shared" si="3"/>
        <v>D7</v>
      </c>
      <c r="F43" t="s">
        <v>878</v>
      </c>
      <c r="G43" t="s">
        <v>879</v>
      </c>
      <c r="H43">
        <v>0.128</v>
      </c>
      <c r="I43">
        <v>0.91200000000000003</v>
      </c>
      <c r="J43" s="2">
        <f t="shared" si="0"/>
        <v>7.125</v>
      </c>
      <c r="K43" s="2">
        <f t="shared" si="1"/>
        <v>0.50263903192584969</v>
      </c>
      <c r="M43" s="2">
        <f t="shared" si="2"/>
        <v>0.54044444444444451</v>
      </c>
    </row>
    <row r="44" spans="1:13">
      <c r="A44">
        <v>11</v>
      </c>
      <c r="B44">
        <v>30</v>
      </c>
      <c r="C44" t="s">
        <v>164</v>
      </c>
      <c r="D44">
        <v>8</v>
      </c>
      <c r="E44" t="str">
        <f t="shared" si="3"/>
        <v>D8</v>
      </c>
      <c r="F44" t="s">
        <v>880</v>
      </c>
      <c r="H44">
        <v>0.129</v>
      </c>
      <c r="I44">
        <v>1.548</v>
      </c>
      <c r="J44" s="2">
        <f t="shared" si="0"/>
        <v>12</v>
      </c>
      <c r="K44" s="2">
        <f t="shared" si="1"/>
        <v>0.84654994850669418</v>
      </c>
      <c r="M44" s="2">
        <f t="shared" si="2"/>
        <v>0.91733333333333333</v>
      </c>
    </row>
    <row r="45" spans="1:13">
      <c r="A45">
        <v>12</v>
      </c>
      <c r="B45">
        <v>30</v>
      </c>
      <c r="C45" t="s">
        <v>164</v>
      </c>
      <c r="D45">
        <v>9</v>
      </c>
      <c r="E45" t="str">
        <f t="shared" si="3"/>
        <v>D9</v>
      </c>
      <c r="F45" t="s">
        <v>881</v>
      </c>
      <c r="G45" t="s">
        <v>882</v>
      </c>
      <c r="H45">
        <v>0.19500000000000001</v>
      </c>
      <c r="I45">
        <v>1.8819999999999999</v>
      </c>
      <c r="J45" s="2">
        <f t="shared" si="0"/>
        <v>9.6512820512820507</v>
      </c>
      <c r="K45" s="2">
        <f t="shared" si="1"/>
        <v>0.6808576936280335</v>
      </c>
      <c r="M45" s="2">
        <f t="shared" si="2"/>
        <v>1.1152592592592592</v>
      </c>
    </row>
    <row r="46" spans="1:13">
      <c r="A46">
        <v>2</v>
      </c>
      <c r="B46">
        <v>30</v>
      </c>
      <c r="C46" t="s">
        <v>164</v>
      </c>
      <c r="D46">
        <v>10</v>
      </c>
      <c r="E46" t="str">
        <f t="shared" si="3"/>
        <v>D10</v>
      </c>
      <c r="F46" t="s">
        <v>883</v>
      </c>
      <c r="H46">
        <v>0.156</v>
      </c>
      <c r="I46">
        <v>1.7609999999999999</v>
      </c>
      <c r="J46" s="2">
        <f t="shared" si="0"/>
        <v>11.288461538461538</v>
      </c>
      <c r="K46" s="2">
        <f t="shared" si="1"/>
        <v>0.79635387784203449</v>
      </c>
      <c r="M46" s="2">
        <f t="shared" si="2"/>
        <v>1.0435555555555556</v>
      </c>
    </row>
    <row r="47" spans="1:13">
      <c r="A47">
        <v>3</v>
      </c>
      <c r="B47">
        <v>30</v>
      </c>
      <c r="C47" t="s">
        <v>164</v>
      </c>
      <c r="D47">
        <v>11</v>
      </c>
      <c r="E47" t="str">
        <f t="shared" si="3"/>
        <v>D11</v>
      </c>
      <c r="F47" t="s">
        <v>884</v>
      </c>
      <c r="H47">
        <v>0.17</v>
      </c>
      <c r="I47">
        <v>1.429</v>
      </c>
      <c r="J47" s="2">
        <f t="shared" si="0"/>
        <v>8.4058823529411768</v>
      </c>
      <c r="K47" s="5">
        <f t="shared" si="1"/>
        <v>0.59299993941964024</v>
      </c>
      <c r="M47" s="2">
        <f t="shared" si="2"/>
        <v>0.8468148148148148</v>
      </c>
    </row>
    <row r="48" spans="1:13">
      <c r="A48">
        <v>4</v>
      </c>
      <c r="B48">
        <v>30</v>
      </c>
      <c r="C48" t="s">
        <v>164</v>
      </c>
      <c r="D48">
        <v>12</v>
      </c>
      <c r="E48" t="str">
        <f t="shared" si="3"/>
        <v>D12</v>
      </c>
      <c r="F48" t="s">
        <v>885</v>
      </c>
      <c r="G48" t="s">
        <v>690</v>
      </c>
      <c r="H48">
        <v>0.15</v>
      </c>
      <c r="I48">
        <v>1.599</v>
      </c>
      <c r="J48" s="2">
        <f t="shared" si="0"/>
        <v>10.66</v>
      </c>
      <c r="K48" s="2">
        <f t="shared" si="1"/>
        <v>0.75201853759011339</v>
      </c>
      <c r="M48" s="2">
        <f t="shared" si="2"/>
        <v>0.9475555555555556</v>
      </c>
    </row>
    <row r="49" spans="1:13">
      <c r="A49">
        <v>1</v>
      </c>
      <c r="B49">
        <v>30</v>
      </c>
      <c r="C49" t="s">
        <v>165</v>
      </c>
      <c r="D49">
        <v>1</v>
      </c>
      <c r="E49" t="str">
        <f t="shared" si="3"/>
        <v>E1</v>
      </c>
      <c r="F49" t="s">
        <v>691</v>
      </c>
      <c r="G49" t="s">
        <v>692</v>
      </c>
      <c r="H49">
        <v>0.113</v>
      </c>
      <c r="I49">
        <v>1.835</v>
      </c>
      <c r="J49" s="2">
        <f t="shared" si="0"/>
        <v>16.238938053097343</v>
      </c>
      <c r="K49" s="2">
        <f t="shared" si="1"/>
        <v>1.1455893477210795</v>
      </c>
      <c r="M49" s="2">
        <f t="shared" si="2"/>
        <v>1.0874074074074074</v>
      </c>
    </row>
    <row r="50" spans="1:13">
      <c r="A50">
        <v>5</v>
      </c>
      <c r="B50">
        <v>30</v>
      </c>
      <c r="C50" t="s">
        <v>165</v>
      </c>
      <c r="D50">
        <v>2</v>
      </c>
      <c r="E50" t="str">
        <f t="shared" si="3"/>
        <v>E2</v>
      </c>
      <c r="F50" t="s">
        <v>693</v>
      </c>
      <c r="G50" t="s">
        <v>694</v>
      </c>
      <c r="H50">
        <v>0.11700000000000001</v>
      </c>
      <c r="I50">
        <v>1.93</v>
      </c>
      <c r="J50" s="2">
        <f t="shared" si="0"/>
        <v>16.495726495726494</v>
      </c>
      <c r="K50" s="2">
        <f t="shared" si="1"/>
        <v>1.1637047012948145</v>
      </c>
      <c r="M50" s="2">
        <f t="shared" si="2"/>
        <v>1.1437037037037037</v>
      </c>
    </row>
    <row r="51" spans="1:13">
      <c r="A51">
        <v>6</v>
      </c>
      <c r="B51">
        <v>30</v>
      </c>
      <c r="C51" t="s">
        <v>165</v>
      </c>
      <c r="D51">
        <v>3</v>
      </c>
      <c r="E51" t="str">
        <f t="shared" si="3"/>
        <v>E3</v>
      </c>
      <c r="F51" t="s">
        <v>695</v>
      </c>
      <c r="H51">
        <v>0.13300000000000001</v>
      </c>
      <c r="I51">
        <v>1.9810000000000001</v>
      </c>
      <c r="J51" s="2">
        <f t="shared" si="0"/>
        <v>14.894736842105264</v>
      </c>
      <c r="K51" s="2">
        <f t="shared" si="1"/>
        <v>1.0507615588920809</v>
      </c>
      <c r="M51" s="2">
        <f t="shared" si="2"/>
        <v>1.173925925925926</v>
      </c>
    </row>
    <row r="52" spans="1:13">
      <c r="A52">
        <v>7</v>
      </c>
      <c r="B52">
        <v>30</v>
      </c>
      <c r="C52" t="s">
        <v>165</v>
      </c>
      <c r="D52">
        <v>4</v>
      </c>
      <c r="E52" t="str">
        <f t="shared" si="3"/>
        <v>E4</v>
      </c>
      <c r="F52" t="s">
        <v>696</v>
      </c>
      <c r="G52" t="s">
        <v>697</v>
      </c>
      <c r="H52">
        <v>0.128</v>
      </c>
      <c r="I52">
        <v>2.0779999999999998</v>
      </c>
      <c r="J52" s="2">
        <f t="shared" si="0"/>
        <v>16.234375</v>
      </c>
      <c r="K52" s="2">
        <f t="shared" si="1"/>
        <v>1.1452674433573635</v>
      </c>
      <c r="M52" s="2">
        <f t="shared" si="2"/>
        <v>1.2314074074074073</v>
      </c>
    </row>
    <row r="53" spans="1:13">
      <c r="A53">
        <v>8</v>
      </c>
      <c r="B53">
        <v>30</v>
      </c>
      <c r="C53" t="s">
        <v>165</v>
      </c>
      <c r="D53">
        <v>5</v>
      </c>
      <c r="E53" t="str">
        <f t="shared" si="3"/>
        <v>E5</v>
      </c>
      <c r="F53" t="s">
        <v>698</v>
      </c>
      <c r="G53" t="s">
        <v>699</v>
      </c>
      <c r="H53">
        <v>0.106</v>
      </c>
      <c r="I53">
        <v>1.93</v>
      </c>
      <c r="J53" s="2">
        <f t="shared" si="0"/>
        <v>18.20754716981132</v>
      </c>
      <c r="K53" s="2">
        <f t="shared" si="1"/>
        <v>1.2844665099197483</v>
      </c>
      <c r="M53" s="2">
        <f t="shared" si="2"/>
        <v>1.1437037037037037</v>
      </c>
    </row>
    <row r="54" spans="1:13">
      <c r="A54">
        <v>9</v>
      </c>
      <c r="B54">
        <v>30</v>
      </c>
      <c r="C54" t="s">
        <v>165</v>
      </c>
      <c r="D54">
        <v>6</v>
      </c>
      <c r="E54" t="str">
        <f t="shared" si="3"/>
        <v>E6</v>
      </c>
      <c r="F54" t="s">
        <v>700</v>
      </c>
      <c r="G54" t="s">
        <v>701</v>
      </c>
      <c r="H54">
        <v>0.107</v>
      </c>
      <c r="I54">
        <v>1.992</v>
      </c>
      <c r="J54" s="2">
        <f t="shared" si="0"/>
        <v>18.616822429906541</v>
      </c>
      <c r="K54" s="2">
        <f t="shared" si="1"/>
        <v>1.3133391724496377</v>
      </c>
      <c r="M54" s="2">
        <f t="shared" si="2"/>
        <v>1.1804444444444444</v>
      </c>
    </row>
    <row r="55" spans="1:13">
      <c r="A55">
        <v>10</v>
      </c>
      <c r="B55">
        <v>30</v>
      </c>
      <c r="C55" t="s">
        <v>165</v>
      </c>
      <c r="D55">
        <v>7</v>
      </c>
      <c r="E55" t="str">
        <f t="shared" si="3"/>
        <v>E7</v>
      </c>
      <c r="F55" t="s">
        <v>702</v>
      </c>
      <c r="G55" t="s">
        <v>703</v>
      </c>
      <c r="H55">
        <v>0.14000000000000001</v>
      </c>
      <c r="I55">
        <v>1.9490000000000001</v>
      </c>
      <c r="J55" s="2">
        <f t="shared" si="0"/>
        <v>13.921428571428571</v>
      </c>
      <c r="K55" s="2">
        <f t="shared" si="1"/>
        <v>0.98209872002353982</v>
      </c>
      <c r="M55" s="2">
        <f t="shared" si="2"/>
        <v>1.154962962962963</v>
      </c>
    </row>
    <row r="56" spans="1:13">
      <c r="A56">
        <v>11</v>
      </c>
      <c r="B56">
        <v>30</v>
      </c>
      <c r="C56" t="s">
        <v>165</v>
      </c>
      <c r="D56">
        <v>8</v>
      </c>
      <c r="E56" t="str">
        <f t="shared" si="3"/>
        <v>E8</v>
      </c>
      <c r="F56" t="s">
        <v>704</v>
      </c>
      <c r="G56" t="s">
        <v>705</v>
      </c>
      <c r="H56">
        <v>0.11799999999999999</v>
      </c>
      <c r="I56">
        <v>1.8839999999999999</v>
      </c>
      <c r="J56" s="2">
        <f t="shared" si="0"/>
        <v>15.966101694915254</v>
      </c>
      <c r="K56" s="2">
        <f t="shared" si="1"/>
        <v>1.1263418806402625</v>
      </c>
      <c r="M56" s="2">
        <f t="shared" si="2"/>
        <v>1.1164444444444444</v>
      </c>
    </row>
    <row r="57" spans="1:13">
      <c r="A57">
        <v>12</v>
      </c>
      <c r="B57">
        <v>30</v>
      </c>
      <c r="C57" t="s">
        <v>165</v>
      </c>
      <c r="D57">
        <v>9</v>
      </c>
      <c r="E57" t="str">
        <f t="shared" si="3"/>
        <v>E9</v>
      </c>
      <c r="F57" t="s">
        <v>706</v>
      </c>
      <c r="G57" t="s">
        <v>707</v>
      </c>
      <c r="H57">
        <v>0.16400000000000001</v>
      </c>
      <c r="I57">
        <v>1.9490000000000001</v>
      </c>
      <c r="J57" s="2">
        <f t="shared" si="0"/>
        <v>11.884146341463415</v>
      </c>
      <c r="K57" s="2">
        <f t="shared" si="1"/>
        <v>0.83837695611765606</v>
      </c>
      <c r="M57" s="2">
        <f t="shared" si="2"/>
        <v>1.154962962962963</v>
      </c>
    </row>
    <row r="58" spans="1:13">
      <c r="A58">
        <v>2</v>
      </c>
      <c r="B58">
        <v>30</v>
      </c>
      <c r="C58" t="s">
        <v>165</v>
      </c>
      <c r="D58">
        <v>10</v>
      </c>
      <c r="E58" t="str">
        <f t="shared" si="3"/>
        <v>E10</v>
      </c>
      <c r="F58" t="s">
        <v>708</v>
      </c>
      <c r="G58" t="s">
        <v>709</v>
      </c>
      <c r="H58">
        <v>0.151</v>
      </c>
      <c r="I58">
        <v>1.7689999999999999</v>
      </c>
      <c r="J58" s="2">
        <f t="shared" si="0"/>
        <v>11.715231788079469</v>
      </c>
      <c r="K58" s="2">
        <f t="shared" si="1"/>
        <v>0.82646073891188854</v>
      </c>
      <c r="M58" s="2">
        <f t="shared" si="2"/>
        <v>1.0482962962962963</v>
      </c>
    </row>
    <row r="59" spans="1:13">
      <c r="A59">
        <v>3</v>
      </c>
      <c r="B59">
        <v>30</v>
      </c>
      <c r="C59" t="s">
        <v>165</v>
      </c>
      <c r="D59">
        <v>11</v>
      </c>
      <c r="E59" t="str">
        <f t="shared" si="3"/>
        <v>E11</v>
      </c>
      <c r="F59" t="s">
        <v>710</v>
      </c>
      <c r="G59" t="s">
        <v>711</v>
      </c>
      <c r="H59">
        <v>0.17</v>
      </c>
      <c r="I59">
        <v>1.9910000000000001</v>
      </c>
      <c r="J59" s="2">
        <f t="shared" si="0"/>
        <v>11.711764705882352</v>
      </c>
      <c r="K59" s="2">
        <f t="shared" si="1"/>
        <v>0.82621615072393528</v>
      </c>
      <c r="M59" s="2">
        <f t="shared" si="2"/>
        <v>1.1798518518518519</v>
      </c>
    </row>
    <row r="60" spans="1:13">
      <c r="A60">
        <v>4</v>
      </c>
      <c r="B60">
        <v>30</v>
      </c>
      <c r="C60" t="s">
        <v>165</v>
      </c>
      <c r="D60">
        <v>12</v>
      </c>
      <c r="E60" t="str">
        <f t="shared" si="3"/>
        <v>E12</v>
      </c>
      <c r="F60" t="s">
        <v>712</v>
      </c>
      <c r="G60" t="s">
        <v>713</v>
      </c>
      <c r="H60">
        <v>0.186</v>
      </c>
      <c r="I60">
        <v>1.7969999999999999</v>
      </c>
      <c r="J60" s="2">
        <f t="shared" si="0"/>
        <v>9.6612903225806441</v>
      </c>
      <c r="K60" s="2">
        <f t="shared" si="1"/>
        <v>0.68156373542407223</v>
      </c>
      <c r="M60" s="2">
        <f t="shared" si="2"/>
        <v>1.0648888888888888</v>
      </c>
    </row>
    <row r="61" spans="1:13">
      <c r="A61">
        <v>1</v>
      </c>
      <c r="B61">
        <v>30</v>
      </c>
      <c r="C61" t="s">
        <v>158</v>
      </c>
      <c r="D61">
        <v>1</v>
      </c>
      <c r="E61" t="str">
        <f t="shared" si="3"/>
        <v>F1</v>
      </c>
      <c r="F61" t="s">
        <v>714</v>
      </c>
      <c r="H61">
        <v>0.10299999999999999</v>
      </c>
      <c r="I61">
        <v>1.712</v>
      </c>
      <c r="J61" s="2">
        <f t="shared" si="0"/>
        <v>16.621359223300971</v>
      </c>
      <c r="K61" s="2">
        <f t="shared" si="1"/>
        <v>1.1725675662163919</v>
      </c>
      <c r="M61" s="2">
        <f t="shared" si="2"/>
        <v>1.0145185185185186</v>
      </c>
    </row>
    <row r="62" spans="1:13">
      <c r="A62">
        <v>5</v>
      </c>
      <c r="B62">
        <v>30</v>
      </c>
      <c r="C62" t="s">
        <v>158</v>
      </c>
      <c r="D62">
        <v>2</v>
      </c>
      <c r="E62" t="str">
        <f t="shared" si="3"/>
        <v>F2</v>
      </c>
      <c r="F62" t="s">
        <v>715</v>
      </c>
      <c r="G62" t="s">
        <v>716</v>
      </c>
      <c r="H62">
        <v>0.10299999999999999</v>
      </c>
      <c r="I62">
        <v>1.7350000000000001</v>
      </c>
      <c r="J62" s="2">
        <f t="shared" si="0"/>
        <v>16.844660194174761</v>
      </c>
      <c r="K62" s="2">
        <f t="shared" si="1"/>
        <v>1.1883205183326171</v>
      </c>
      <c r="M62" s="2">
        <f t="shared" si="2"/>
        <v>1.0281481481481483</v>
      </c>
    </row>
    <row r="63" spans="1:13">
      <c r="A63">
        <v>6</v>
      </c>
      <c r="B63">
        <v>30</v>
      </c>
      <c r="C63" t="s">
        <v>158</v>
      </c>
      <c r="D63">
        <v>3</v>
      </c>
      <c r="E63" t="str">
        <f t="shared" si="3"/>
        <v>F3</v>
      </c>
      <c r="F63" t="s">
        <v>717</v>
      </c>
      <c r="G63" t="s">
        <v>718</v>
      </c>
      <c r="H63">
        <v>0.111</v>
      </c>
      <c r="I63">
        <v>1.58</v>
      </c>
      <c r="J63" s="2">
        <f t="shared" si="0"/>
        <v>14.234234234234235</v>
      </c>
      <c r="K63" s="2">
        <f t="shared" si="1"/>
        <v>1.0041658548352679</v>
      </c>
      <c r="M63" s="2">
        <f t="shared" si="2"/>
        <v>0.93629629629629629</v>
      </c>
    </row>
    <row r="64" spans="1:13">
      <c r="A64">
        <v>7</v>
      </c>
      <c r="B64">
        <v>30</v>
      </c>
      <c r="C64" t="s">
        <v>158</v>
      </c>
      <c r="D64">
        <v>4</v>
      </c>
      <c r="E64" t="str">
        <f t="shared" si="3"/>
        <v>F4</v>
      </c>
      <c r="F64" t="s">
        <v>719</v>
      </c>
      <c r="G64" t="s">
        <v>720</v>
      </c>
      <c r="H64">
        <v>0.112</v>
      </c>
      <c r="I64">
        <v>1.446</v>
      </c>
      <c r="J64" s="2">
        <f t="shared" si="0"/>
        <v>12.910714285714285</v>
      </c>
      <c r="K64" s="2">
        <f t="shared" si="1"/>
        <v>0.91079704281300577</v>
      </c>
      <c r="M64" s="2">
        <f t="shared" si="2"/>
        <v>0.85688888888888881</v>
      </c>
    </row>
    <row r="65" spans="1:13">
      <c r="A65">
        <v>8</v>
      </c>
      <c r="B65">
        <v>30</v>
      </c>
      <c r="C65" t="s">
        <v>158</v>
      </c>
      <c r="D65">
        <v>5</v>
      </c>
      <c r="E65" t="str">
        <f t="shared" si="3"/>
        <v>F5</v>
      </c>
      <c r="F65" t="s">
        <v>721</v>
      </c>
      <c r="H65">
        <v>0.122</v>
      </c>
      <c r="I65">
        <v>1.7529999999999999</v>
      </c>
      <c r="J65" s="2">
        <f t="shared" ref="J65:J96" si="4">I65/H65</f>
        <v>14.368852459016393</v>
      </c>
      <c r="K65" s="2">
        <f t="shared" ref="K65:K96" si="5">J65/$J$98</f>
        <v>1.0136626091067178</v>
      </c>
      <c r="M65" s="2">
        <f t="shared" ref="M65:M96" si="6">I65/$I$98</f>
        <v>1.0388148148148149</v>
      </c>
    </row>
    <row r="66" spans="1:13">
      <c r="A66">
        <v>9</v>
      </c>
      <c r="B66">
        <v>30</v>
      </c>
      <c r="C66" t="s">
        <v>158</v>
      </c>
      <c r="D66">
        <v>6</v>
      </c>
      <c r="E66" t="str">
        <f t="shared" ref="E66:E96" si="7">CONCATENATE(C66,D66)</f>
        <v>F6</v>
      </c>
      <c r="F66" t="s">
        <v>722</v>
      </c>
      <c r="G66" t="s">
        <v>723</v>
      </c>
      <c r="H66">
        <v>5.7000000000000002E-2</v>
      </c>
      <c r="I66">
        <v>0.67</v>
      </c>
      <c r="J66" s="2">
        <f t="shared" si="4"/>
        <v>11.754385964912281</v>
      </c>
      <c r="K66" s="2">
        <f t="shared" si="5"/>
        <v>0.82922290277702504</v>
      </c>
      <c r="M66" s="2">
        <f t="shared" si="6"/>
        <v>0.39703703703703708</v>
      </c>
    </row>
    <row r="67" spans="1:13">
      <c r="A67">
        <v>10</v>
      </c>
      <c r="B67">
        <v>30</v>
      </c>
      <c r="C67" t="s">
        <v>158</v>
      </c>
      <c r="D67">
        <v>7</v>
      </c>
      <c r="E67" t="str">
        <f t="shared" si="7"/>
        <v>F7</v>
      </c>
      <c r="F67" t="s">
        <v>724</v>
      </c>
      <c r="G67" t="s">
        <v>725</v>
      </c>
      <c r="H67">
        <v>0.10199999999999999</v>
      </c>
      <c r="I67">
        <v>1.52</v>
      </c>
      <c r="J67" s="2">
        <f t="shared" si="4"/>
        <v>14.901960784313726</v>
      </c>
      <c r="K67" s="2">
        <f t="shared" si="5"/>
        <v>1.0512711778841302</v>
      </c>
      <c r="M67" s="2">
        <f t="shared" si="6"/>
        <v>0.90074074074074073</v>
      </c>
    </row>
    <row r="68" spans="1:13">
      <c r="A68">
        <v>11</v>
      </c>
      <c r="B68">
        <v>30</v>
      </c>
      <c r="C68" t="s">
        <v>158</v>
      </c>
      <c r="D68">
        <v>8</v>
      </c>
      <c r="E68" t="str">
        <f t="shared" si="7"/>
        <v>F8</v>
      </c>
      <c r="F68" t="s">
        <v>829</v>
      </c>
      <c r="H68">
        <v>8.2000000000000003E-2</v>
      </c>
      <c r="I68">
        <v>1.633</v>
      </c>
      <c r="J68" s="2">
        <f t="shared" si="4"/>
        <v>19.914634146341463</v>
      </c>
      <c r="K68" s="2">
        <f t="shared" si="5"/>
        <v>1.4048943759262515</v>
      </c>
      <c r="M68" s="2">
        <f t="shared" si="6"/>
        <v>0.96770370370370373</v>
      </c>
    </row>
    <row r="69" spans="1:13">
      <c r="A69">
        <v>12</v>
      </c>
      <c r="B69">
        <v>30</v>
      </c>
      <c r="C69" t="s">
        <v>158</v>
      </c>
      <c r="D69">
        <v>9</v>
      </c>
      <c r="E69" t="str">
        <f t="shared" si="7"/>
        <v>F9</v>
      </c>
      <c r="F69" t="s">
        <v>830</v>
      </c>
      <c r="H69">
        <v>0.14799999999999999</v>
      </c>
      <c r="I69">
        <v>1.859</v>
      </c>
      <c r="J69" s="2">
        <f t="shared" si="4"/>
        <v>12.560810810810811</v>
      </c>
      <c r="K69" s="2">
        <f t="shared" si="5"/>
        <v>0.88611281209118498</v>
      </c>
      <c r="M69" s="2">
        <f t="shared" si="6"/>
        <v>1.1016296296296295</v>
      </c>
    </row>
    <row r="70" spans="1:13">
      <c r="A70">
        <v>2</v>
      </c>
      <c r="B70">
        <v>30</v>
      </c>
      <c r="C70" t="s">
        <v>158</v>
      </c>
      <c r="D70">
        <v>10</v>
      </c>
      <c r="E70" t="str">
        <f t="shared" si="7"/>
        <v>F10</v>
      </c>
      <c r="F70" t="s">
        <v>831</v>
      </c>
      <c r="G70" t="s">
        <v>832</v>
      </c>
      <c r="H70">
        <v>0.14099999999999999</v>
      </c>
      <c r="I70">
        <v>2.012</v>
      </c>
      <c r="J70" s="2">
        <f t="shared" si="4"/>
        <v>14.269503546099292</v>
      </c>
      <c r="K70" s="2">
        <f t="shared" si="5"/>
        <v>1.0066539576805371</v>
      </c>
      <c r="M70" s="2">
        <f t="shared" si="6"/>
        <v>1.1922962962962964</v>
      </c>
    </row>
    <row r="71" spans="1:13">
      <c r="A71">
        <v>3</v>
      </c>
      <c r="B71">
        <v>30</v>
      </c>
      <c r="C71" t="s">
        <v>158</v>
      </c>
      <c r="D71">
        <v>11</v>
      </c>
      <c r="E71" t="str">
        <f t="shared" si="7"/>
        <v>F11</v>
      </c>
      <c r="F71" t="s">
        <v>833</v>
      </c>
      <c r="G71" t="s">
        <v>834</v>
      </c>
      <c r="H71">
        <v>0.13800000000000001</v>
      </c>
      <c r="I71">
        <v>1.893</v>
      </c>
      <c r="J71" s="2">
        <f t="shared" si="4"/>
        <v>13.717391304347824</v>
      </c>
      <c r="K71" s="2">
        <f t="shared" si="5"/>
        <v>0.96770474186181876</v>
      </c>
      <c r="M71" s="2">
        <f t="shared" si="6"/>
        <v>1.1217777777777778</v>
      </c>
    </row>
    <row r="72" spans="1:13">
      <c r="A72">
        <v>4</v>
      </c>
      <c r="B72">
        <v>30</v>
      </c>
      <c r="C72" t="s">
        <v>158</v>
      </c>
      <c r="D72">
        <v>12</v>
      </c>
      <c r="E72" t="str">
        <f t="shared" si="7"/>
        <v>F12</v>
      </c>
      <c r="F72" t="s">
        <v>835</v>
      </c>
      <c r="G72" t="s">
        <v>836</v>
      </c>
      <c r="H72">
        <v>4.5999999999999999E-2</v>
      </c>
      <c r="I72">
        <v>7.8E-2</v>
      </c>
      <c r="J72" s="2">
        <f t="shared" si="4"/>
        <v>1.6956521739130435</v>
      </c>
      <c r="K72" s="2">
        <f t="shared" si="5"/>
        <v>0.11962118837594592</v>
      </c>
      <c r="M72" s="2">
        <f t="shared" si="6"/>
        <v>4.622222222222222E-2</v>
      </c>
    </row>
    <row r="73" spans="1:13">
      <c r="A73">
        <v>1</v>
      </c>
      <c r="B73">
        <v>30</v>
      </c>
      <c r="C73" t="s">
        <v>159</v>
      </c>
      <c r="D73">
        <v>1</v>
      </c>
      <c r="E73" t="str">
        <f t="shared" si="7"/>
        <v>G1</v>
      </c>
      <c r="F73" t="s">
        <v>837</v>
      </c>
      <c r="H73">
        <v>9.1999999999999998E-2</v>
      </c>
      <c r="I73">
        <v>1.371</v>
      </c>
      <c r="J73" s="2">
        <f t="shared" si="4"/>
        <v>14.902173913043478</v>
      </c>
      <c r="K73" s="2">
        <f t="shared" si="5"/>
        <v>1.0512862132270633</v>
      </c>
      <c r="M73" s="2">
        <f t="shared" si="6"/>
        <v>0.81244444444444441</v>
      </c>
    </row>
    <row r="74" spans="1:13">
      <c r="A74">
        <v>5</v>
      </c>
      <c r="B74">
        <v>30</v>
      </c>
      <c r="C74" t="s">
        <v>159</v>
      </c>
      <c r="D74">
        <v>2</v>
      </c>
      <c r="E74" t="str">
        <f t="shared" si="7"/>
        <v>G2</v>
      </c>
      <c r="F74" t="s">
        <v>838</v>
      </c>
      <c r="G74" t="s">
        <v>839</v>
      </c>
      <c r="H74">
        <v>6.5000000000000002E-2</v>
      </c>
      <c r="I74">
        <v>1.292</v>
      </c>
      <c r="J74" s="2">
        <f t="shared" si="4"/>
        <v>19.876923076923077</v>
      </c>
      <c r="K74" s="2">
        <f t="shared" si="5"/>
        <v>1.4022340172700627</v>
      </c>
      <c r="M74" s="2">
        <f t="shared" si="6"/>
        <v>0.76562962962962966</v>
      </c>
    </row>
    <row r="75" spans="1:13">
      <c r="A75">
        <v>6</v>
      </c>
      <c r="B75">
        <v>30</v>
      </c>
      <c r="C75" t="s">
        <v>159</v>
      </c>
      <c r="D75">
        <v>3</v>
      </c>
      <c r="E75" t="str">
        <f t="shared" si="7"/>
        <v>G3</v>
      </c>
      <c r="F75" t="s">
        <v>840</v>
      </c>
      <c r="G75" t="s">
        <v>841</v>
      </c>
      <c r="H75">
        <v>4.5999999999999999E-2</v>
      </c>
      <c r="I75">
        <v>0.82399999999999995</v>
      </c>
      <c r="J75" s="2">
        <f t="shared" si="4"/>
        <v>17.913043478260867</v>
      </c>
      <c r="K75" s="2">
        <f t="shared" si="5"/>
        <v>1.2636905028433261</v>
      </c>
      <c r="M75" s="2">
        <f t="shared" si="6"/>
        <v>0.48829629629629628</v>
      </c>
    </row>
    <row r="76" spans="1:13">
      <c r="A76">
        <v>7</v>
      </c>
      <c r="B76">
        <v>30</v>
      </c>
      <c r="C76" t="s">
        <v>159</v>
      </c>
      <c r="D76">
        <v>4</v>
      </c>
      <c r="E76" t="str">
        <f t="shared" si="7"/>
        <v>G4</v>
      </c>
      <c r="F76" t="s">
        <v>842</v>
      </c>
      <c r="H76">
        <v>0.13100000000000001</v>
      </c>
      <c r="I76">
        <v>1.484</v>
      </c>
      <c r="J76" s="2">
        <f t="shared" si="4"/>
        <v>11.32824427480916</v>
      </c>
      <c r="K76" s="2">
        <f t="shared" si="5"/>
        <v>0.7991603839592456</v>
      </c>
      <c r="M76" s="2">
        <f t="shared" si="6"/>
        <v>0.87940740740740742</v>
      </c>
    </row>
    <row r="77" spans="1:13">
      <c r="A77">
        <v>8</v>
      </c>
      <c r="B77">
        <v>30</v>
      </c>
      <c r="C77" t="s">
        <v>159</v>
      </c>
      <c r="D77">
        <v>5</v>
      </c>
      <c r="E77" t="str">
        <f t="shared" si="7"/>
        <v>G5</v>
      </c>
      <c r="F77" t="s">
        <v>843</v>
      </c>
      <c r="G77" t="s">
        <v>844</v>
      </c>
      <c r="H77">
        <v>0.13800000000000001</v>
      </c>
      <c r="I77">
        <v>1.629</v>
      </c>
      <c r="J77" s="2">
        <f t="shared" si="4"/>
        <v>11.804347826086955</v>
      </c>
      <c r="K77" s="2">
        <f t="shared" si="5"/>
        <v>0.83274750369408501</v>
      </c>
      <c r="M77" s="2">
        <f t="shared" si="6"/>
        <v>0.96533333333333338</v>
      </c>
    </row>
    <row r="78" spans="1:13">
      <c r="A78">
        <v>9</v>
      </c>
      <c r="B78">
        <v>30</v>
      </c>
      <c r="C78" t="s">
        <v>159</v>
      </c>
      <c r="D78">
        <v>6</v>
      </c>
      <c r="E78" t="str">
        <f t="shared" si="7"/>
        <v>G6</v>
      </c>
      <c r="F78" t="s">
        <v>845</v>
      </c>
      <c r="G78" t="s">
        <v>846</v>
      </c>
      <c r="H78">
        <v>0.104</v>
      </c>
      <c r="I78">
        <v>1.5149999999999999</v>
      </c>
      <c r="J78" s="2">
        <f t="shared" si="4"/>
        <v>14.567307692307692</v>
      </c>
      <c r="K78" s="2">
        <f t="shared" si="5"/>
        <v>1.0276627980670205</v>
      </c>
      <c r="M78" s="2">
        <f t="shared" si="6"/>
        <v>0.89777777777777767</v>
      </c>
    </row>
    <row r="79" spans="1:13">
      <c r="A79">
        <v>10</v>
      </c>
      <c r="B79">
        <v>30</v>
      </c>
      <c r="C79" t="s">
        <v>159</v>
      </c>
      <c r="D79">
        <v>7</v>
      </c>
      <c r="E79" t="str">
        <f t="shared" si="7"/>
        <v>G7</v>
      </c>
      <c r="F79" t="s">
        <v>847</v>
      </c>
      <c r="G79" t="s">
        <v>848</v>
      </c>
      <c r="H79">
        <v>0.159</v>
      </c>
      <c r="I79">
        <v>1.669</v>
      </c>
      <c r="J79" s="2">
        <f t="shared" si="4"/>
        <v>10.49685534591195</v>
      </c>
      <c r="K79" s="2">
        <f t="shared" si="5"/>
        <v>0.74050936271366485</v>
      </c>
      <c r="M79" s="2">
        <f t="shared" si="6"/>
        <v>0.98903703703703705</v>
      </c>
    </row>
    <row r="80" spans="1:13">
      <c r="A80">
        <v>11</v>
      </c>
      <c r="B80">
        <v>30</v>
      </c>
      <c r="C80" t="s">
        <v>159</v>
      </c>
      <c r="D80">
        <v>8</v>
      </c>
      <c r="E80" t="str">
        <f t="shared" si="7"/>
        <v>G8</v>
      </c>
      <c r="F80" t="s">
        <v>849</v>
      </c>
      <c r="H80">
        <v>0.14399999999999999</v>
      </c>
      <c r="I80">
        <v>1.6459999999999999</v>
      </c>
      <c r="J80" s="2">
        <f t="shared" si="4"/>
        <v>11.430555555555555</v>
      </c>
      <c r="K80" s="2">
        <f t="shared" si="5"/>
        <v>0.80637801807987186</v>
      </c>
      <c r="M80" s="2">
        <f t="shared" si="6"/>
        <v>0.97540740740740739</v>
      </c>
    </row>
    <row r="81" spans="1:13">
      <c r="A81">
        <v>12</v>
      </c>
      <c r="B81">
        <v>30</v>
      </c>
      <c r="C81" t="s">
        <v>159</v>
      </c>
      <c r="D81">
        <v>9</v>
      </c>
      <c r="E81" t="str">
        <f t="shared" si="7"/>
        <v>G9</v>
      </c>
      <c r="F81" t="s">
        <v>850</v>
      </c>
      <c r="H81">
        <v>0.13600000000000001</v>
      </c>
      <c r="I81">
        <v>1.629</v>
      </c>
      <c r="J81" s="2">
        <f t="shared" si="4"/>
        <v>11.977941176470587</v>
      </c>
      <c r="K81" s="2">
        <f t="shared" si="5"/>
        <v>0.84499379051311563</v>
      </c>
      <c r="M81" s="2">
        <f t="shared" si="6"/>
        <v>0.96533333333333338</v>
      </c>
    </row>
    <row r="82" spans="1:13">
      <c r="A82">
        <v>2</v>
      </c>
      <c r="B82">
        <v>30</v>
      </c>
      <c r="C82" t="s">
        <v>159</v>
      </c>
      <c r="D82">
        <v>10</v>
      </c>
      <c r="E82" t="str">
        <f t="shared" si="7"/>
        <v>G10</v>
      </c>
      <c r="F82" t="s">
        <v>851</v>
      </c>
      <c r="G82" t="s">
        <v>852</v>
      </c>
      <c r="H82">
        <v>0.14599999999999999</v>
      </c>
      <c r="I82">
        <v>1.389</v>
      </c>
      <c r="J82" s="2">
        <f t="shared" si="4"/>
        <v>9.5136986301369877</v>
      </c>
      <c r="K82" s="2">
        <f t="shared" si="5"/>
        <v>0.67115175712088948</v>
      </c>
      <c r="M82" s="2">
        <f t="shared" si="6"/>
        <v>0.82311111111111113</v>
      </c>
    </row>
    <row r="83" spans="1:13">
      <c r="A83">
        <v>3</v>
      </c>
      <c r="B83">
        <v>30</v>
      </c>
      <c r="C83" t="s">
        <v>159</v>
      </c>
      <c r="D83">
        <v>11</v>
      </c>
      <c r="E83" t="str">
        <f t="shared" si="7"/>
        <v>G11</v>
      </c>
      <c r="F83" t="s">
        <v>853</v>
      </c>
      <c r="H83">
        <v>0.17399999999999999</v>
      </c>
      <c r="I83">
        <v>1.363</v>
      </c>
      <c r="J83" s="2">
        <f t="shared" si="4"/>
        <v>7.8333333333333339</v>
      </c>
      <c r="K83" s="2">
        <f t="shared" si="5"/>
        <v>0.55260899416409204</v>
      </c>
      <c r="M83" s="2">
        <f t="shared" si="6"/>
        <v>0.8077037037037037</v>
      </c>
    </row>
    <row r="84" spans="1:13">
      <c r="A84">
        <v>4</v>
      </c>
      <c r="B84">
        <v>30</v>
      </c>
      <c r="C84" t="s">
        <v>159</v>
      </c>
      <c r="D84">
        <v>12</v>
      </c>
      <c r="E84" t="str">
        <f t="shared" si="7"/>
        <v>G12</v>
      </c>
      <c r="F84" t="s">
        <v>854</v>
      </c>
      <c r="H84">
        <v>0.16800000000000001</v>
      </c>
      <c r="I84">
        <v>1.5049999999999999</v>
      </c>
      <c r="J84" s="2">
        <f t="shared" si="4"/>
        <v>8.9583333333333321</v>
      </c>
      <c r="K84" s="2">
        <f t="shared" si="5"/>
        <v>0.63197305183659458</v>
      </c>
      <c r="M84" s="2">
        <f t="shared" si="6"/>
        <v>0.89185185185185178</v>
      </c>
    </row>
    <row r="85" spans="1:13">
      <c r="A85">
        <v>1</v>
      </c>
      <c r="B85">
        <v>30</v>
      </c>
      <c r="C85" t="s">
        <v>160</v>
      </c>
      <c r="D85">
        <v>1</v>
      </c>
      <c r="E85" t="str">
        <f t="shared" si="7"/>
        <v>H1</v>
      </c>
      <c r="F85" t="s">
        <v>855</v>
      </c>
      <c r="G85" t="s">
        <v>856</v>
      </c>
      <c r="H85">
        <v>9.5000000000000001E-2</v>
      </c>
      <c r="I85">
        <v>1.784</v>
      </c>
      <c r="J85" s="2">
        <f t="shared" si="4"/>
        <v>18.778947368421054</v>
      </c>
      <c r="K85" s="2">
        <f t="shared" si="5"/>
        <v>1.3247764106455637</v>
      </c>
      <c r="M85" s="2">
        <f t="shared" si="6"/>
        <v>1.0571851851851852</v>
      </c>
    </row>
    <row r="86" spans="1:13">
      <c r="A86">
        <v>5</v>
      </c>
      <c r="B86">
        <v>30</v>
      </c>
      <c r="C86" t="s">
        <v>160</v>
      </c>
      <c r="D86">
        <v>2</v>
      </c>
      <c r="E86" t="str">
        <f t="shared" si="7"/>
        <v>H2</v>
      </c>
      <c r="F86" t="s">
        <v>857</v>
      </c>
      <c r="G86" t="s">
        <v>858</v>
      </c>
      <c r="H86">
        <v>9.0999999999999998E-2</v>
      </c>
      <c r="I86">
        <v>1.653</v>
      </c>
      <c r="J86" s="2">
        <f t="shared" si="4"/>
        <v>18.164835164835164</v>
      </c>
      <c r="K86" s="2">
        <f t="shared" si="5"/>
        <v>1.2814533561186496</v>
      </c>
      <c r="M86" s="2">
        <f t="shared" si="6"/>
        <v>0.97955555555555562</v>
      </c>
    </row>
    <row r="87" spans="1:13">
      <c r="A87">
        <v>6</v>
      </c>
      <c r="B87">
        <v>30</v>
      </c>
      <c r="C87" t="s">
        <v>160</v>
      </c>
      <c r="D87">
        <v>3</v>
      </c>
      <c r="E87" t="str">
        <f t="shared" si="7"/>
        <v>H3</v>
      </c>
      <c r="F87" t="s">
        <v>859</v>
      </c>
      <c r="G87" t="s">
        <v>860</v>
      </c>
      <c r="H87">
        <v>0.09</v>
      </c>
      <c r="I87">
        <v>1.4319999999999999</v>
      </c>
      <c r="J87" s="2">
        <f t="shared" si="4"/>
        <v>15.911111111111111</v>
      </c>
      <c r="K87" s="2">
        <f t="shared" si="5"/>
        <v>1.1224625243162833</v>
      </c>
      <c r="M87" s="2">
        <f t="shared" si="6"/>
        <v>0.84859259259259257</v>
      </c>
    </row>
    <row r="88" spans="1:13">
      <c r="A88">
        <v>7</v>
      </c>
      <c r="B88">
        <v>30</v>
      </c>
      <c r="C88" t="s">
        <v>160</v>
      </c>
      <c r="D88">
        <v>4</v>
      </c>
      <c r="E88" t="str">
        <f t="shared" si="7"/>
        <v>H4</v>
      </c>
      <c r="F88" t="s">
        <v>861</v>
      </c>
      <c r="G88" t="s">
        <v>862</v>
      </c>
      <c r="H88">
        <v>8.5000000000000006E-2</v>
      </c>
      <c r="I88">
        <v>1.4610000000000001</v>
      </c>
      <c r="J88" s="2">
        <f t="shared" si="4"/>
        <v>17.188235294117646</v>
      </c>
      <c r="K88" s="2">
        <f t="shared" si="5"/>
        <v>1.2125583085963532</v>
      </c>
      <c r="M88" s="2">
        <f t="shared" si="6"/>
        <v>0.86577777777777787</v>
      </c>
    </row>
    <row r="89" spans="1:13">
      <c r="A89">
        <v>8</v>
      </c>
      <c r="B89">
        <v>30</v>
      </c>
      <c r="C89" t="s">
        <v>160</v>
      </c>
      <c r="D89">
        <v>5</v>
      </c>
      <c r="E89" t="str">
        <f t="shared" si="7"/>
        <v>H5</v>
      </c>
      <c r="F89" t="s">
        <v>863</v>
      </c>
      <c r="G89" t="s">
        <v>864</v>
      </c>
      <c r="H89">
        <v>0.114</v>
      </c>
      <c r="I89">
        <v>1.617</v>
      </c>
      <c r="J89" s="2">
        <f t="shared" si="4"/>
        <v>14.184210526315789</v>
      </c>
      <c r="K89" s="2">
        <f t="shared" si="5"/>
        <v>1.0006368908883951</v>
      </c>
      <c r="M89" s="2">
        <f t="shared" si="6"/>
        <v>0.9582222222222222</v>
      </c>
    </row>
    <row r="90" spans="1:13">
      <c r="A90">
        <v>9</v>
      </c>
      <c r="B90">
        <v>30</v>
      </c>
      <c r="C90" t="s">
        <v>160</v>
      </c>
      <c r="D90">
        <v>6</v>
      </c>
      <c r="E90" t="str">
        <f t="shared" si="7"/>
        <v>H6</v>
      </c>
      <c r="F90" t="s">
        <v>865</v>
      </c>
      <c r="G90" t="s">
        <v>866</v>
      </c>
      <c r="H90">
        <v>8.4000000000000005E-2</v>
      </c>
      <c r="I90">
        <v>1.5589999999999999</v>
      </c>
      <c r="J90" s="2">
        <f t="shared" si="4"/>
        <v>18.559523809523807</v>
      </c>
      <c r="K90" s="2">
        <f t="shared" si="5"/>
        <v>1.309296993771762</v>
      </c>
      <c r="M90" s="2">
        <f t="shared" si="6"/>
        <v>0.92385185185185181</v>
      </c>
    </row>
    <row r="91" spans="1:13">
      <c r="A91">
        <v>10</v>
      </c>
      <c r="B91">
        <v>30</v>
      </c>
      <c r="C91" t="s">
        <v>160</v>
      </c>
      <c r="D91">
        <v>7</v>
      </c>
      <c r="E91" t="str">
        <f t="shared" si="7"/>
        <v>H7</v>
      </c>
      <c r="F91" t="s">
        <v>867</v>
      </c>
      <c r="G91" t="s">
        <v>886</v>
      </c>
      <c r="H91">
        <v>0.13100000000000001</v>
      </c>
      <c r="I91">
        <v>1.6919999999999999</v>
      </c>
      <c r="J91" s="2">
        <f t="shared" si="4"/>
        <v>12.916030534351144</v>
      </c>
      <c r="K91" s="2">
        <f t="shared" si="5"/>
        <v>0.9111720819804876</v>
      </c>
      <c r="M91" s="2">
        <f t="shared" si="6"/>
        <v>1.0026666666666666</v>
      </c>
    </row>
    <row r="92" spans="1:13">
      <c r="A92">
        <v>11</v>
      </c>
      <c r="B92">
        <v>30</v>
      </c>
      <c r="C92" t="s">
        <v>160</v>
      </c>
      <c r="D92">
        <v>8</v>
      </c>
      <c r="E92" t="str">
        <f t="shared" si="7"/>
        <v>H8</v>
      </c>
      <c r="F92" t="s">
        <v>887</v>
      </c>
      <c r="G92" t="s">
        <v>888</v>
      </c>
      <c r="H92">
        <v>0.121</v>
      </c>
      <c r="I92">
        <v>1.7110000000000001</v>
      </c>
      <c r="J92" s="2">
        <f t="shared" si="4"/>
        <v>14.140495867768596</v>
      </c>
      <c r="K92" s="2">
        <f t="shared" si="5"/>
        <v>0.99755300405988556</v>
      </c>
      <c r="M92" s="2">
        <f t="shared" si="6"/>
        <v>1.0139259259259259</v>
      </c>
    </row>
    <row r="93" spans="1:13">
      <c r="A93">
        <v>12</v>
      </c>
      <c r="B93">
        <v>30</v>
      </c>
      <c r="C93" t="s">
        <v>160</v>
      </c>
      <c r="D93">
        <v>9</v>
      </c>
      <c r="E93" t="str">
        <f t="shared" si="7"/>
        <v>H9</v>
      </c>
      <c r="F93" t="s">
        <v>889</v>
      </c>
      <c r="G93" t="s">
        <v>890</v>
      </c>
      <c r="H93">
        <v>0.152</v>
      </c>
      <c r="I93">
        <v>1.74</v>
      </c>
      <c r="J93" s="2">
        <f t="shared" si="4"/>
        <v>11.447368421052632</v>
      </c>
      <c r="K93" s="2">
        <f t="shared" si="5"/>
        <v>0.80756409561493858</v>
      </c>
      <c r="M93" s="2">
        <f t="shared" si="6"/>
        <v>1.0311111111111111</v>
      </c>
    </row>
    <row r="94" spans="1:13">
      <c r="A94">
        <v>2</v>
      </c>
      <c r="B94">
        <v>30</v>
      </c>
      <c r="C94" t="s">
        <v>160</v>
      </c>
      <c r="D94">
        <v>10</v>
      </c>
      <c r="E94" t="str">
        <f t="shared" si="7"/>
        <v>H10</v>
      </c>
      <c r="F94" t="s">
        <v>891</v>
      </c>
      <c r="G94" t="s">
        <v>892</v>
      </c>
      <c r="H94">
        <v>8.5000000000000006E-2</v>
      </c>
      <c r="I94">
        <v>1.5940000000000001</v>
      </c>
      <c r="J94" s="2">
        <f t="shared" si="4"/>
        <v>18.752941176470589</v>
      </c>
      <c r="K94" s="2">
        <f t="shared" si="5"/>
        <v>1.3229417822741869</v>
      </c>
      <c r="M94" s="2">
        <f t="shared" si="6"/>
        <v>0.94459259259259265</v>
      </c>
    </row>
    <row r="95" spans="1:13">
      <c r="A95">
        <v>3</v>
      </c>
      <c r="B95">
        <v>30</v>
      </c>
      <c r="C95" t="s">
        <v>160</v>
      </c>
      <c r="D95">
        <v>11</v>
      </c>
      <c r="E95" t="str">
        <f t="shared" si="7"/>
        <v>H11</v>
      </c>
      <c r="F95" t="s">
        <v>893</v>
      </c>
      <c r="H95">
        <v>0.154</v>
      </c>
      <c r="I95">
        <v>1.6830000000000001</v>
      </c>
      <c r="J95" s="2">
        <f t="shared" si="4"/>
        <v>10.928571428571429</v>
      </c>
      <c r="K95" s="2">
        <f t="shared" si="5"/>
        <v>0.77096513167573932</v>
      </c>
      <c r="M95" s="2">
        <f t="shared" si="6"/>
        <v>0.9973333333333334</v>
      </c>
    </row>
    <row r="96" spans="1:13">
      <c r="A96">
        <v>4</v>
      </c>
      <c r="B96">
        <v>30</v>
      </c>
      <c r="C96" t="s">
        <v>160</v>
      </c>
      <c r="D96">
        <v>12</v>
      </c>
      <c r="E96" t="str">
        <f t="shared" si="7"/>
        <v>H12</v>
      </c>
      <c r="F96" t="s">
        <v>894</v>
      </c>
      <c r="G96" t="s">
        <v>895</v>
      </c>
      <c r="H96">
        <v>0.14499999999999999</v>
      </c>
      <c r="I96">
        <v>1.72</v>
      </c>
      <c r="J96" s="2">
        <f t="shared" si="4"/>
        <v>11.862068965517242</v>
      </c>
      <c r="K96" s="2">
        <f t="shared" si="5"/>
        <v>0.8368194893284564</v>
      </c>
      <c r="M96" s="2">
        <f t="shared" si="6"/>
        <v>1.0192592592592593</v>
      </c>
    </row>
    <row r="98" spans="8:13">
      <c r="H98" s="2">
        <f>MEDIAN(H1:H96)</f>
        <v>0.124</v>
      </c>
      <c r="I98" s="2">
        <f>MEDIAN(I1:I96)</f>
        <v>1.6875</v>
      </c>
      <c r="J98" s="2">
        <f>MEDIAN(J1:J96)</f>
        <v>14.175182481751824</v>
      </c>
      <c r="K98" s="2">
        <f>MEDIAN(K1:K96)</f>
        <v>1</v>
      </c>
      <c r="M98" s="2">
        <f>MEDIAN(M1:M96)</f>
        <v>1</v>
      </c>
    </row>
    <row r="99" spans="8:13">
      <c r="H99" s="2">
        <f>AVERAGE(H1:H96)</f>
        <v>0.12148958333333333</v>
      </c>
      <c r="I99" s="2">
        <f>AVERAGE(I1:I96)</f>
        <v>1.6432604166666664</v>
      </c>
      <c r="J99" s="2">
        <f>AVERAGE(J1:J96)</f>
        <v>13.933007063373502</v>
      </c>
      <c r="K99" s="2">
        <f>AVERAGE(K1:K96)</f>
        <v>0.98291553433685419</v>
      </c>
      <c r="M99" s="2">
        <f>AVERAGE(M1:M96)</f>
        <v>0.97378395061728418</v>
      </c>
    </row>
  </sheetData>
  <phoneticPr fontId="1"/>
  <conditionalFormatting sqref="K1:K97 K100:K65536">
    <cfRule type="cellIs" dxfId="1" priority="0" stopIfTrue="1" operator="lessThanOrEqual">
      <formula>0.6</formula>
    </cfRule>
    <cfRule type="cellIs" dxfId="0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67" workbookViewId="0">
      <selection activeCell="F98" sqref="F98:F99"/>
    </sheetView>
  </sheetViews>
  <sheetFormatPr baseColWidth="10" defaultRowHeight="13"/>
  <cols>
    <col min="1" max="16384" width="10.7109375" style="2"/>
  </cols>
  <sheetData>
    <row r="1" spans="1:10">
      <c r="A1" s="6" t="s">
        <v>958</v>
      </c>
      <c r="B1">
        <v>24</v>
      </c>
      <c r="C1" t="s">
        <v>161</v>
      </c>
      <c r="D1">
        <v>1</v>
      </c>
      <c r="E1">
        <v>0.126</v>
      </c>
      <c r="F1">
        <v>2.048</v>
      </c>
      <c r="G1" s="2">
        <f t="shared" ref="G1:G64" si="0">F1/E1</f>
        <v>16.253968253968253</v>
      </c>
      <c r="H1" s="2">
        <f>G1/$G$98</f>
        <v>1.1919817649131881</v>
      </c>
      <c r="J1" s="2">
        <f>F1/$F$98</f>
        <v>1.1702857142857144</v>
      </c>
    </row>
    <row r="2" spans="1:10">
      <c r="A2" s="6" t="s">
        <v>958</v>
      </c>
      <c r="B2">
        <v>24</v>
      </c>
      <c r="C2" t="s">
        <v>162</v>
      </c>
      <c r="D2">
        <v>1</v>
      </c>
      <c r="E2">
        <v>0.123</v>
      </c>
      <c r="F2">
        <v>1.5940000000000001</v>
      </c>
      <c r="G2" s="2">
        <f t="shared" si="0"/>
        <v>12.959349593495936</v>
      </c>
      <c r="H2" s="2">
        <f t="shared" ref="H2:H65" si="1">G2/$G$98</f>
        <v>0.95037151292644972</v>
      </c>
      <c r="J2" s="2">
        <f t="shared" ref="J2:J65" si="2">F2/$F$98</f>
        <v>0.91085714285714292</v>
      </c>
    </row>
    <row r="3" spans="1:10">
      <c r="A3" s="6" t="s">
        <v>958</v>
      </c>
      <c r="B3">
        <v>24</v>
      </c>
      <c r="C3" t="s">
        <v>163</v>
      </c>
      <c r="D3">
        <v>1</v>
      </c>
      <c r="E3">
        <v>0.11700000000000001</v>
      </c>
      <c r="F3">
        <v>1.411</v>
      </c>
      <c r="G3" s="2">
        <f t="shared" si="0"/>
        <v>12.05982905982906</v>
      </c>
      <c r="H3" s="2">
        <f t="shared" si="1"/>
        <v>0.88440534044828423</v>
      </c>
      <c r="J3" s="2">
        <f t="shared" si="2"/>
        <v>0.80628571428571427</v>
      </c>
    </row>
    <row r="4" spans="1:10">
      <c r="A4" s="6" t="s">
        <v>958</v>
      </c>
      <c r="B4">
        <v>24</v>
      </c>
      <c r="C4" t="s">
        <v>164</v>
      </c>
      <c r="D4">
        <v>1</v>
      </c>
      <c r="E4">
        <v>0.126</v>
      </c>
      <c r="F4">
        <v>1.87</v>
      </c>
      <c r="G4" s="2">
        <f t="shared" si="0"/>
        <v>14.841269841269842</v>
      </c>
      <c r="H4" s="2">
        <f t="shared" si="1"/>
        <v>1.0883817872986632</v>
      </c>
      <c r="J4" s="2">
        <f t="shared" si="2"/>
        <v>1.0685714285714287</v>
      </c>
    </row>
    <row r="5" spans="1:10">
      <c r="A5" s="6" t="s">
        <v>958</v>
      </c>
      <c r="B5">
        <v>24</v>
      </c>
      <c r="C5" t="s">
        <v>165</v>
      </c>
      <c r="D5">
        <v>1</v>
      </c>
      <c r="E5">
        <v>0.124</v>
      </c>
      <c r="F5">
        <v>1.486</v>
      </c>
      <c r="G5" s="2">
        <f t="shared" si="0"/>
        <v>11.983870967741936</v>
      </c>
      <c r="H5" s="2">
        <f t="shared" si="1"/>
        <v>0.87883496777062486</v>
      </c>
      <c r="J5" s="2">
        <f t="shared" si="2"/>
        <v>0.84914285714285709</v>
      </c>
    </row>
    <row r="6" spans="1:10">
      <c r="A6" s="6" t="s">
        <v>958</v>
      </c>
      <c r="B6">
        <v>24</v>
      </c>
      <c r="C6" t="s">
        <v>158</v>
      </c>
      <c r="D6">
        <v>1</v>
      </c>
      <c r="E6">
        <v>0.10100000000000001</v>
      </c>
      <c r="F6">
        <v>1.548</v>
      </c>
      <c r="G6" s="2">
        <f t="shared" si="0"/>
        <v>15.326732673267326</v>
      </c>
      <c r="H6" s="2">
        <f t="shared" si="1"/>
        <v>1.1239831145710257</v>
      </c>
      <c r="J6" s="2">
        <f t="shared" si="2"/>
        <v>0.88457142857142856</v>
      </c>
    </row>
    <row r="7" spans="1:10">
      <c r="A7" s="6" t="s">
        <v>958</v>
      </c>
      <c r="B7">
        <v>24</v>
      </c>
      <c r="C7" t="s">
        <v>159</v>
      </c>
      <c r="D7">
        <v>1</v>
      </c>
      <c r="E7">
        <v>0.125</v>
      </c>
      <c r="F7">
        <v>1.7410000000000001</v>
      </c>
      <c r="G7" s="2">
        <f t="shared" si="0"/>
        <v>13.928000000000001</v>
      </c>
      <c r="H7" s="2">
        <f t="shared" si="1"/>
        <v>1.0214073118826033</v>
      </c>
      <c r="J7" s="2">
        <f t="shared" si="2"/>
        <v>0.99485714285714288</v>
      </c>
    </row>
    <row r="8" spans="1:10">
      <c r="A8" s="6" t="s">
        <v>958</v>
      </c>
      <c r="B8">
        <v>24</v>
      </c>
      <c r="C8" t="s">
        <v>160</v>
      </c>
      <c r="D8">
        <v>1</v>
      </c>
      <c r="E8">
        <v>0.14399999999999999</v>
      </c>
      <c r="F8">
        <v>1.8839999999999999</v>
      </c>
      <c r="G8" s="2">
        <f t="shared" si="0"/>
        <v>13.083333333333334</v>
      </c>
      <c r="H8" s="2">
        <f t="shared" si="1"/>
        <v>0.95946383762665566</v>
      </c>
      <c r="J8" s="2">
        <f t="shared" si="2"/>
        <v>1.0765714285714285</v>
      </c>
    </row>
    <row r="9" spans="1:10">
      <c r="A9" s="6" t="s">
        <v>958</v>
      </c>
      <c r="B9">
        <v>24</v>
      </c>
      <c r="C9" t="s">
        <v>161</v>
      </c>
      <c r="D9">
        <v>2</v>
      </c>
      <c r="E9">
        <v>0.12</v>
      </c>
      <c r="F9">
        <v>1.847</v>
      </c>
      <c r="G9" s="2">
        <f t="shared" si="0"/>
        <v>15.391666666666667</v>
      </c>
      <c r="H9" s="2">
        <f t="shared" si="1"/>
        <v>1.1287450370040975</v>
      </c>
      <c r="J9" s="2">
        <f t="shared" si="2"/>
        <v>1.0554285714285714</v>
      </c>
    </row>
    <row r="10" spans="1:10">
      <c r="A10" s="6" t="s">
        <v>958</v>
      </c>
      <c r="B10">
        <v>24</v>
      </c>
      <c r="C10" t="s">
        <v>162</v>
      </c>
      <c r="D10">
        <v>2</v>
      </c>
      <c r="E10">
        <v>0.11700000000000001</v>
      </c>
      <c r="F10">
        <v>1.661</v>
      </c>
      <c r="G10" s="2">
        <f t="shared" si="0"/>
        <v>14.196581196581196</v>
      </c>
      <c r="H10" s="2">
        <f t="shared" si="1"/>
        <v>1.0411036644114813</v>
      </c>
      <c r="J10" s="2">
        <f t="shared" si="2"/>
        <v>0.94914285714285718</v>
      </c>
    </row>
    <row r="11" spans="1:10">
      <c r="A11" s="6" t="s">
        <v>958</v>
      </c>
      <c r="B11">
        <v>24</v>
      </c>
      <c r="C11" t="s">
        <v>163</v>
      </c>
      <c r="D11">
        <v>2</v>
      </c>
      <c r="E11">
        <v>0.124</v>
      </c>
      <c r="F11">
        <v>1.8660000000000001</v>
      </c>
      <c r="G11" s="2">
        <f t="shared" si="0"/>
        <v>15.048387096774194</v>
      </c>
      <c r="H11" s="2">
        <f t="shared" si="1"/>
        <v>1.1035706930417133</v>
      </c>
      <c r="J11" s="2">
        <f t="shared" si="2"/>
        <v>1.0662857142857143</v>
      </c>
    </row>
    <row r="12" spans="1:10">
      <c r="A12" s="6" t="s">
        <v>958</v>
      </c>
      <c r="B12">
        <v>24</v>
      </c>
      <c r="C12" t="s">
        <v>164</v>
      </c>
      <c r="D12">
        <v>2</v>
      </c>
      <c r="E12">
        <v>0.129</v>
      </c>
      <c r="F12">
        <v>0.96499999999999997</v>
      </c>
      <c r="G12" s="2">
        <f t="shared" si="0"/>
        <v>7.4806201550387597</v>
      </c>
      <c r="H12" s="2">
        <f t="shared" si="1"/>
        <v>0.54858989975394623</v>
      </c>
      <c r="J12" s="2">
        <f t="shared" si="2"/>
        <v>0.55142857142857138</v>
      </c>
    </row>
    <row r="13" spans="1:10">
      <c r="A13" s="6" t="s">
        <v>958</v>
      </c>
      <c r="B13">
        <v>24</v>
      </c>
      <c r="C13" t="s">
        <v>165</v>
      </c>
      <c r="D13">
        <v>2</v>
      </c>
      <c r="E13">
        <v>0.16600000000000001</v>
      </c>
      <c r="F13">
        <v>1.8919999999999999</v>
      </c>
      <c r="G13" s="2">
        <f t="shared" si="0"/>
        <v>11.397590361445783</v>
      </c>
      <c r="H13" s="2">
        <f t="shared" si="1"/>
        <v>0.83584018760937717</v>
      </c>
      <c r="J13" s="2">
        <f t="shared" si="2"/>
        <v>1.0811428571428572</v>
      </c>
    </row>
    <row r="14" spans="1:10">
      <c r="A14" s="6" t="s">
        <v>958</v>
      </c>
      <c r="B14">
        <v>24</v>
      </c>
      <c r="C14" t="s">
        <v>158</v>
      </c>
      <c r="D14">
        <v>2</v>
      </c>
      <c r="E14">
        <v>0.122</v>
      </c>
      <c r="F14">
        <v>1.486</v>
      </c>
      <c r="G14" s="2">
        <f t="shared" si="0"/>
        <v>12.180327868852459</v>
      </c>
      <c r="H14" s="2">
        <f t="shared" si="1"/>
        <v>0.89324209838981528</v>
      </c>
      <c r="J14" s="2">
        <f t="shared" si="2"/>
        <v>0.84914285714285709</v>
      </c>
    </row>
    <row r="15" spans="1:10">
      <c r="A15" s="6" t="s">
        <v>958</v>
      </c>
      <c r="B15">
        <v>24</v>
      </c>
      <c r="C15" t="s">
        <v>159</v>
      </c>
      <c r="D15">
        <v>2</v>
      </c>
      <c r="E15">
        <v>0.11600000000000001</v>
      </c>
      <c r="F15">
        <v>2.0870000000000002</v>
      </c>
      <c r="G15" s="2">
        <f t="shared" si="0"/>
        <v>17.991379310344829</v>
      </c>
      <c r="H15" s="2">
        <f t="shared" si="1"/>
        <v>1.3193944843796379</v>
      </c>
      <c r="J15" s="2">
        <f t="shared" si="2"/>
        <v>1.1925714285714286</v>
      </c>
    </row>
    <row r="16" spans="1:10">
      <c r="A16" s="6" t="s">
        <v>958</v>
      </c>
      <c r="B16">
        <v>24</v>
      </c>
      <c r="C16" t="s">
        <v>160</v>
      </c>
      <c r="D16">
        <v>2</v>
      </c>
      <c r="E16">
        <v>0.11700000000000001</v>
      </c>
      <c r="F16">
        <v>1.59</v>
      </c>
      <c r="G16" s="2">
        <f t="shared" si="0"/>
        <v>13.589743589743589</v>
      </c>
      <c r="H16" s="2">
        <f t="shared" si="1"/>
        <v>0.99660134040593329</v>
      </c>
      <c r="J16" s="2">
        <f t="shared" si="2"/>
        <v>0.90857142857142859</v>
      </c>
    </row>
    <row r="17" spans="1:10">
      <c r="A17" s="6" t="s">
        <v>958</v>
      </c>
      <c r="B17">
        <v>24</v>
      </c>
      <c r="C17" t="s">
        <v>161</v>
      </c>
      <c r="D17">
        <v>3</v>
      </c>
      <c r="E17">
        <v>0.114</v>
      </c>
      <c r="F17">
        <v>1.546</v>
      </c>
      <c r="G17" s="2">
        <f t="shared" si="0"/>
        <v>13.56140350877193</v>
      </c>
      <c r="H17" s="2">
        <f t="shared" si="1"/>
        <v>0.99452302579336882</v>
      </c>
      <c r="J17" s="2">
        <f t="shared" si="2"/>
        <v>0.88342857142857145</v>
      </c>
    </row>
    <row r="18" spans="1:10">
      <c r="A18" s="6" t="s">
        <v>958</v>
      </c>
      <c r="B18">
        <v>24</v>
      </c>
      <c r="C18" t="s">
        <v>162</v>
      </c>
      <c r="D18">
        <v>3</v>
      </c>
      <c r="E18">
        <v>0.104</v>
      </c>
      <c r="F18">
        <v>1.5649999999999999</v>
      </c>
      <c r="G18" s="2">
        <f t="shared" si="0"/>
        <v>15.048076923076923</v>
      </c>
      <c r="H18" s="2">
        <f t="shared" si="1"/>
        <v>1.1035479465108153</v>
      </c>
      <c r="J18" s="2">
        <f t="shared" si="2"/>
        <v>0.89428571428571424</v>
      </c>
    </row>
    <row r="19" spans="1:10">
      <c r="A19" s="6" t="s">
        <v>958</v>
      </c>
      <c r="B19">
        <v>24</v>
      </c>
      <c r="C19" t="s">
        <v>163</v>
      </c>
      <c r="D19">
        <v>3</v>
      </c>
      <c r="E19">
        <v>0.151</v>
      </c>
      <c r="F19">
        <v>1.36</v>
      </c>
      <c r="G19" s="2">
        <f t="shared" si="0"/>
        <v>9.006622516556293</v>
      </c>
      <c r="H19" s="2">
        <f t="shared" si="1"/>
        <v>0.66049900156354757</v>
      </c>
      <c r="J19" s="2">
        <f t="shared" si="2"/>
        <v>0.77714285714285725</v>
      </c>
    </row>
    <row r="20" spans="1:10">
      <c r="A20" s="6" t="s">
        <v>958</v>
      </c>
      <c r="B20">
        <v>24</v>
      </c>
      <c r="C20" t="s">
        <v>164</v>
      </c>
      <c r="D20">
        <v>3</v>
      </c>
      <c r="E20">
        <v>0.16300000000000001</v>
      </c>
      <c r="F20">
        <v>1.9139999999999999</v>
      </c>
      <c r="G20" s="2">
        <f t="shared" si="0"/>
        <v>11.742331288343557</v>
      </c>
      <c r="H20" s="2">
        <f t="shared" si="1"/>
        <v>0.86112169991829257</v>
      </c>
      <c r="J20" s="2">
        <f t="shared" si="2"/>
        <v>1.0937142857142856</v>
      </c>
    </row>
    <row r="21" spans="1:10">
      <c r="A21" s="6" t="s">
        <v>958</v>
      </c>
      <c r="B21">
        <v>24</v>
      </c>
      <c r="C21" t="s">
        <v>165</v>
      </c>
      <c r="D21">
        <v>3</v>
      </c>
      <c r="E21">
        <v>0.17699999999999999</v>
      </c>
      <c r="F21">
        <v>1.57</v>
      </c>
      <c r="G21" s="2">
        <f t="shared" si="0"/>
        <v>8.8700564971751419</v>
      </c>
      <c r="H21" s="2">
        <f t="shared" si="1"/>
        <v>0.65048395771298695</v>
      </c>
      <c r="J21" s="2">
        <f t="shared" si="2"/>
        <v>0.89714285714285713</v>
      </c>
    </row>
    <row r="22" spans="1:10">
      <c r="A22" s="6" t="s">
        <v>958</v>
      </c>
      <c r="B22">
        <v>24</v>
      </c>
      <c r="C22" t="s">
        <v>158</v>
      </c>
      <c r="D22">
        <v>3</v>
      </c>
      <c r="E22">
        <v>0.14299999999999999</v>
      </c>
      <c r="F22">
        <v>2.0249999999999999</v>
      </c>
      <c r="G22" s="2">
        <f t="shared" si="0"/>
        <v>14.160839160839162</v>
      </c>
      <c r="H22" s="2">
        <f t="shared" si="1"/>
        <v>1.0384825288106425</v>
      </c>
      <c r="J22" s="2">
        <f t="shared" si="2"/>
        <v>1.157142857142857</v>
      </c>
    </row>
    <row r="23" spans="1:10">
      <c r="A23" s="6" t="s">
        <v>958</v>
      </c>
      <c r="B23">
        <v>24</v>
      </c>
      <c r="C23" t="s">
        <v>159</v>
      </c>
      <c r="D23">
        <v>3</v>
      </c>
      <c r="E23">
        <v>0.13100000000000001</v>
      </c>
      <c r="F23">
        <v>1.7989999999999999</v>
      </c>
      <c r="G23" s="2">
        <f t="shared" si="0"/>
        <v>13.732824427480915</v>
      </c>
      <c r="H23" s="2">
        <f t="shared" si="1"/>
        <v>1.0070941472594079</v>
      </c>
      <c r="J23" s="2">
        <f t="shared" si="2"/>
        <v>1.028</v>
      </c>
    </row>
    <row r="24" spans="1:10">
      <c r="A24" s="6" t="s">
        <v>958</v>
      </c>
      <c r="B24">
        <v>24</v>
      </c>
      <c r="C24" t="s">
        <v>160</v>
      </c>
      <c r="D24">
        <v>3</v>
      </c>
      <c r="E24">
        <v>0.13800000000000001</v>
      </c>
      <c r="F24">
        <v>100</v>
      </c>
      <c r="G24" s="2">
        <f t="shared" si="0"/>
        <v>724.63768115942025</v>
      </c>
      <c r="H24" s="2">
        <f t="shared" si="1"/>
        <v>53.141170735345092</v>
      </c>
      <c r="J24" s="2">
        <f t="shared" si="2"/>
        <v>57.142857142857146</v>
      </c>
    </row>
    <row r="25" spans="1:10">
      <c r="A25" s="6" t="s">
        <v>958</v>
      </c>
      <c r="B25">
        <v>24</v>
      </c>
      <c r="C25" t="s">
        <v>161</v>
      </c>
      <c r="D25">
        <v>4</v>
      </c>
      <c r="E25">
        <v>0.11899999999999999</v>
      </c>
      <c r="F25">
        <v>1.496</v>
      </c>
      <c r="G25" s="2">
        <f t="shared" si="0"/>
        <v>12.571428571428571</v>
      </c>
      <c r="H25" s="2">
        <f t="shared" si="1"/>
        <v>0.92192339630004394</v>
      </c>
      <c r="J25" s="2">
        <f t="shared" si="2"/>
        <v>0.85485714285714287</v>
      </c>
    </row>
    <row r="26" spans="1:10">
      <c r="A26" s="6" t="s">
        <v>958</v>
      </c>
      <c r="B26">
        <v>24</v>
      </c>
      <c r="C26" t="s">
        <v>162</v>
      </c>
      <c r="D26">
        <v>4</v>
      </c>
      <c r="E26">
        <v>0.109</v>
      </c>
      <c r="F26">
        <v>1.6759999999999999</v>
      </c>
      <c r="G26" s="2">
        <f t="shared" si="0"/>
        <v>15.376146788990825</v>
      </c>
      <c r="H26" s="2">
        <f t="shared" si="1"/>
        <v>1.1276068896363758</v>
      </c>
      <c r="J26" s="2">
        <f t="shared" si="2"/>
        <v>0.95771428571428563</v>
      </c>
    </row>
    <row r="27" spans="1:10">
      <c r="A27" s="6" t="s">
        <v>958</v>
      </c>
      <c r="B27">
        <v>24</v>
      </c>
      <c r="C27" t="s">
        <v>163</v>
      </c>
      <c r="D27">
        <v>4</v>
      </c>
      <c r="E27">
        <v>0.155</v>
      </c>
      <c r="F27">
        <v>1.4650000000000001</v>
      </c>
      <c r="G27" s="2">
        <f t="shared" si="0"/>
        <v>9.4516129032258078</v>
      </c>
      <c r="H27" s="2">
        <f t="shared" si="1"/>
        <v>0.69313228952030448</v>
      </c>
      <c r="J27" s="2">
        <f t="shared" si="2"/>
        <v>0.83714285714285719</v>
      </c>
    </row>
    <row r="28" spans="1:10">
      <c r="A28" s="6" t="s">
        <v>958</v>
      </c>
      <c r="B28">
        <v>24</v>
      </c>
      <c r="C28" t="s">
        <v>164</v>
      </c>
      <c r="D28">
        <v>4</v>
      </c>
      <c r="E28">
        <v>0.14299999999999999</v>
      </c>
      <c r="F28">
        <v>1.722</v>
      </c>
      <c r="G28" s="2">
        <f t="shared" si="0"/>
        <v>12.041958041958043</v>
      </c>
      <c r="H28" s="2">
        <f t="shared" si="1"/>
        <v>0.88309477264786485</v>
      </c>
      <c r="J28" s="2">
        <f t="shared" si="2"/>
        <v>0.98399999999999999</v>
      </c>
    </row>
    <row r="29" spans="1:10">
      <c r="A29" s="6" t="s">
        <v>958</v>
      </c>
      <c r="B29">
        <v>24</v>
      </c>
      <c r="C29" t="s">
        <v>165</v>
      </c>
      <c r="D29">
        <v>4</v>
      </c>
      <c r="E29">
        <v>0.161</v>
      </c>
      <c r="F29">
        <v>1.605</v>
      </c>
      <c r="G29" s="2">
        <f t="shared" si="0"/>
        <v>9.9689440993788825</v>
      </c>
      <c r="H29" s="2">
        <f t="shared" si="1"/>
        <v>0.73107067740196185</v>
      </c>
      <c r="J29" s="2">
        <f t="shared" si="2"/>
        <v>0.91714285714285715</v>
      </c>
    </row>
    <row r="30" spans="1:10">
      <c r="A30" s="6" t="s">
        <v>958</v>
      </c>
      <c r="B30">
        <v>24</v>
      </c>
      <c r="C30" t="s">
        <v>158</v>
      </c>
      <c r="D30">
        <v>4</v>
      </c>
      <c r="E30">
        <v>0.14799999999999999</v>
      </c>
      <c r="F30">
        <v>2.0249999999999999</v>
      </c>
      <c r="G30" s="2">
        <f t="shared" si="0"/>
        <v>13.682432432432433</v>
      </c>
      <c r="H30" s="2">
        <f t="shared" si="1"/>
        <v>1.0033986595940667</v>
      </c>
      <c r="J30" s="2">
        <f t="shared" si="2"/>
        <v>1.157142857142857</v>
      </c>
    </row>
    <row r="31" spans="1:10">
      <c r="A31" s="6" t="s">
        <v>958</v>
      </c>
      <c r="B31">
        <v>24</v>
      </c>
      <c r="C31" t="s">
        <v>159</v>
      </c>
      <c r="D31">
        <v>4</v>
      </c>
      <c r="E31">
        <v>0.123</v>
      </c>
      <c r="F31">
        <v>1.258</v>
      </c>
      <c r="G31" s="2">
        <f t="shared" si="0"/>
        <v>10.227642276422765</v>
      </c>
      <c r="H31" s="2">
        <f t="shared" si="1"/>
        <v>0.75004226051535361</v>
      </c>
      <c r="J31" s="2">
        <f t="shared" si="2"/>
        <v>0.71885714285714286</v>
      </c>
    </row>
    <row r="32" spans="1:10">
      <c r="A32" s="6" t="s">
        <v>958</v>
      </c>
      <c r="B32">
        <v>24</v>
      </c>
      <c r="C32" t="s">
        <v>160</v>
      </c>
      <c r="D32">
        <v>4</v>
      </c>
      <c r="E32">
        <v>8.6999999999999994E-2</v>
      </c>
      <c r="F32">
        <v>1.1819999999999999</v>
      </c>
      <c r="G32" s="2">
        <f t="shared" si="0"/>
        <v>13.586206896551724</v>
      </c>
      <c r="H32" s="2">
        <f t="shared" si="1"/>
        <v>0.99634197766282184</v>
      </c>
      <c r="J32" s="2">
        <f t="shared" si="2"/>
        <v>0.67542857142857138</v>
      </c>
    </row>
    <row r="33" spans="1:10">
      <c r="A33" s="6" t="s">
        <v>958</v>
      </c>
      <c r="B33">
        <v>24</v>
      </c>
      <c r="C33" t="s">
        <v>161</v>
      </c>
      <c r="D33">
        <v>5</v>
      </c>
      <c r="E33">
        <v>0.11799999999999999</v>
      </c>
      <c r="F33">
        <v>1.8009999999999999</v>
      </c>
      <c r="G33" s="2">
        <f t="shared" si="0"/>
        <v>15.26271186440678</v>
      </c>
      <c r="H33" s="2">
        <f t="shared" si="1"/>
        <v>1.1192881603577287</v>
      </c>
      <c r="J33" s="2">
        <f t="shared" si="2"/>
        <v>1.0291428571428571</v>
      </c>
    </row>
    <row r="34" spans="1:10">
      <c r="A34" s="6" t="s">
        <v>958</v>
      </c>
      <c r="B34">
        <v>24</v>
      </c>
      <c r="C34" t="s">
        <v>162</v>
      </c>
      <c r="D34">
        <v>5</v>
      </c>
      <c r="E34">
        <v>9.2999999999999999E-2</v>
      </c>
      <c r="F34">
        <v>1.23</v>
      </c>
      <c r="G34" s="2">
        <f t="shared" si="0"/>
        <v>13.225806451612904</v>
      </c>
      <c r="H34" s="2">
        <f t="shared" si="1"/>
        <v>0.96991207748575015</v>
      </c>
      <c r="J34" s="2">
        <f t="shared" si="2"/>
        <v>0.70285714285714285</v>
      </c>
    </row>
    <row r="35" spans="1:10">
      <c r="A35" s="6" t="s">
        <v>958</v>
      </c>
      <c r="B35">
        <v>24</v>
      </c>
      <c r="C35" t="s">
        <v>163</v>
      </c>
      <c r="D35">
        <v>5</v>
      </c>
      <c r="E35">
        <v>0.14599999999999999</v>
      </c>
      <c r="F35">
        <v>2.0070000000000001</v>
      </c>
      <c r="G35" s="2">
        <f t="shared" si="0"/>
        <v>13.746575342465755</v>
      </c>
      <c r="H35" s="2">
        <f t="shared" si="1"/>
        <v>1.0081025680743556</v>
      </c>
      <c r="J35" s="2">
        <f t="shared" si="2"/>
        <v>1.146857142857143</v>
      </c>
    </row>
    <row r="36" spans="1:10">
      <c r="A36" s="6" t="s">
        <v>958</v>
      </c>
      <c r="B36">
        <v>24</v>
      </c>
      <c r="C36" t="s">
        <v>164</v>
      </c>
      <c r="D36">
        <v>5</v>
      </c>
      <c r="E36">
        <v>0.16300000000000001</v>
      </c>
      <c r="F36">
        <v>1.8779999999999999</v>
      </c>
      <c r="G36" s="2">
        <f t="shared" si="0"/>
        <v>11.521472392638035</v>
      </c>
      <c r="H36" s="2">
        <f t="shared" si="1"/>
        <v>0.84492505352484504</v>
      </c>
      <c r="J36" s="2">
        <f t="shared" si="2"/>
        <v>1.0731428571428572</v>
      </c>
    </row>
    <row r="37" spans="1:10">
      <c r="A37" s="6" t="s">
        <v>958</v>
      </c>
      <c r="B37">
        <v>24</v>
      </c>
      <c r="C37" t="s">
        <v>165</v>
      </c>
      <c r="D37">
        <v>5</v>
      </c>
      <c r="E37">
        <v>0.17199999999999999</v>
      </c>
      <c r="F37">
        <v>1.97</v>
      </c>
      <c r="G37" s="2">
        <f t="shared" si="0"/>
        <v>11.453488372093023</v>
      </c>
      <c r="H37" s="2">
        <f t="shared" si="1"/>
        <v>0.83993945791342539</v>
      </c>
      <c r="J37" s="2">
        <f t="shared" si="2"/>
        <v>1.1257142857142857</v>
      </c>
    </row>
    <row r="38" spans="1:10">
      <c r="A38" s="6" t="s">
        <v>958</v>
      </c>
      <c r="B38">
        <v>24</v>
      </c>
      <c r="C38" t="s">
        <v>158</v>
      </c>
      <c r="D38">
        <v>5</v>
      </c>
      <c r="E38">
        <v>0.152</v>
      </c>
      <c r="F38">
        <v>1.6679999999999999</v>
      </c>
      <c r="G38" s="2">
        <f t="shared" si="0"/>
        <v>10.973684210526315</v>
      </c>
      <c r="H38" s="2">
        <f t="shared" si="1"/>
        <v>0.80475310819372858</v>
      </c>
      <c r="J38" s="2">
        <f t="shared" si="2"/>
        <v>0.95314285714285707</v>
      </c>
    </row>
    <row r="39" spans="1:10">
      <c r="A39" s="6" t="s">
        <v>958</v>
      </c>
      <c r="B39">
        <v>24</v>
      </c>
      <c r="C39" t="s">
        <v>159</v>
      </c>
      <c r="D39">
        <v>5</v>
      </c>
      <c r="E39">
        <v>0.10100000000000001</v>
      </c>
      <c r="F39">
        <v>1.4079999999999999</v>
      </c>
      <c r="G39" s="2">
        <f t="shared" si="0"/>
        <v>13.940594059405939</v>
      </c>
      <c r="H39" s="2">
        <f t="shared" si="1"/>
        <v>1.0223308949069794</v>
      </c>
      <c r="J39" s="2">
        <f t="shared" si="2"/>
        <v>0.80457142857142849</v>
      </c>
    </row>
    <row r="40" spans="1:10">
      <c r="A40" s="6" t="s">
        <v>958</v>
      </c>
      <c r="B40">
        <v>24</v>
      </c>
      <c r="C40" t="s">
        <v>160</v>
      </c>
      <c r="D40">
        <v>5</v>
      </c>
      <c r="E40">
        <v>0.13400000000000001</v>
      </c>
      <c r="F40">
        <v>1.7050000000000001</v>
      </c>
      <c r="G40" s="2">
        <f t="shared" si="0"/>
        <v>12.723880597014926</v>
      </c>
      <c r="H40" s="2">
        <f t="shared" si="1"/>
        <v>0.93310343748651847</v>
      </c>
      <c r="J40" s="2">
        <f t="shared" si="2"/>
        <v>0.97428571428571431</v>
      </c>
    </row>
    <row r="41" spans="1:10">
      <c r="A41" s="6" t="s">
        <v>958</v>
      </c>
      <c r="B41">
        <v>24</v>
      </c>
      <c r="C41" t="s">
        <v>161</v>
      </c>
      <c r="D41">
        <v>6</v>
      </c>
      <c r="E41">
        <v>0.108</v>
      </c>
      <c r="F41">
        <v>2.0230000000000001</v>
      </c>
      <c r="G41" s="2">
        <f t="shared" si="0"/>
        <v>18.731481481481485</v>
      </c>
      <c r="H41" s="2">
        <f t="shared" si="1"/>
        <v>1.3736697406360401</v>
      </c>
      <c r="J41" s="2">
        <f t="shared" si="2"/>
        <v>1.1560000000000001</v>
      </c>
    </row>
    <row r="42" spans="1:10">
      <c r="A42" s="6" t="s">
        <v>958</v>
      </c>
      <c r="B42">
        <v>24</v>
      </c>
      <c r="C42" t="s">
        <v>162</v>
      </c>
      <c r="D42">
        <v>6</v>
      </c>
      <c r="E42">
        <v>0.115</v>
      </c>
      <c r="F42">
        <v>1.7470000000000001</v>
      </c>
      <c r="G42" s="2">
        <f t="shared" si="0"/>
        <v>15.191304347826087</v>
      </c>
      <c r="H42" s="2">
        <f t="shared" si="1"/>
        <v>1.1140515032957745</v>
      </c>
      <c r="J42" s="2">
        <f t="shared" si="2"/>
        <v>0.99828571428571433</v>
      </c>
    </row>
    <row r="43" spans="1:10">
      <c r="A43" s="6" t="s">
        <v>958</v>
      </c>
      <c r="B43">
        <v>24</v>
      </c>
      <c r="C43" t="s">
        <v>163</v>
      </c>
      <c r="D43">
        <v>6</v>
      </c>
      <c r="E43">
        <v>0.155</v>
      </c>
      <c r="F43">
        <v>1.669</v>
      </c>
      <c r="G43" s="2">
        <f t="shared" si="0"/>
        <v>10.767741935483871</v>
      </c>
      <c r="H43" s="2">
        <f t="shared" si="1"/>
        <v>0.78965036942620337</v>
      </c>
      <c r="J43" s="2">
        <f t="shared" si="2"/>
        <v>0.95371428571428574</v>
      </c>
    </row>
    <row r="44" spans="1:10">
      <c r="A44" s="6" t="s">
        <v>958</v>
      </c>
      <c r="B44">
        <v>24</v>
      </c>
      <c r="C44" t="s">
        <v>164</v>
      </c>
      <c r="D44">
        <v>6</v>
      </c>
      <c r="E44">
        <v>0.17199999999999999</v>
      </c>
      <c r="F44">
        <v>0.81</v>
      </c>
      <c r="G44" s="2">
        <f t="shared" si="0"/>
        <v>4.7093023255813957</v>
      </c>
      <c r="H44" s="2">
        <f t="shared" si="1"/>
        <v>0.34535581772074853</v>
      </c>
      <c r="J44" s="2">
        <f t="shared" si="2"/>
        <v>0.46285714285714291</v>
      </c>
    </row>
    <row r="45" spans="1:10">
      <c r="A45" s="6" t="s">
        <v>958</v>
      </c>
      <c r="B45">
        <v>24</v>
      </c>
      <c r="C45" t="s">
        <v>165</v>
      </c>
      <c r="D45">
        <v>6</v>
      </c>
      <c r="E45">
        <v>0.15</v>
      </c>
      <c r="F45">
        <v>1.5489999999999999</v>
      </c>
      <c r="G45" s="2">
        <f t="shared" si="0"/>
        <v>10.326666666666666</v>
      </c>
      <c r="H45" s="2">
        <f t="shared" si="1"/>
        <v>0.75730419591525577</v>
      </c>
      <c r="J45" s="2">
        <f t="shared" si="2"/>
        <v>0.88514285714285712</v>
      </c>
    </row>
    <row r="46" spans="1:10">
      <c r="A46" s="6" t="s">
        <v>958</v>
      </c>
      <c r="B46">
        <v>24</v>
      </c>
      <c r="C46" t="s">
        <v>158</v>
      </c>
      <c r="D46">
        <v>6</v>
      </c>
      <c r="E46">
        <v>0.156</v>
      </c>
      <c r="F46">
        <v>1.679</v>
      </c>
      <c r="G46" s="2">
        <f t="shared" si="0"/>
        <v>10.762820512820513</v>
      </c>
      <c r="H46" s="2">
        <f t="shared" si="1"/>
        <v>0.78928945780262361</v>
      </c>
      <c r="J46" s="2">
        <f t="shared" si="2"/>
        <v>0.95942857142857141</v>
      </c>
    </row>
    <row r="47" spans="1:10">
      <c r="A47" s="6" t="s">
        <v>958</v>
      </c>
      <c r="B47">
        <v>24</v>
      </c>
      <c r="C47" t="s">
        <v>159</v>
      </c>
      <c r="D47">
        <v>6</v>
      </c>
      <c r="E47">
        <v>9.8000000000000004E-2</v>
      </c>
      <c r="F47">
        <v>1.5429999999999999</v>
      </c>
      <c r="G47" s="2">
        <f t="shared" si="0"/>
        <v>15.744897959183673</v>
      </c>
      <c r="H47" s="2">
        <f t="shared" si="1"/>
        <v>1.1546491887102011</v>
      </c>
      <c r="J47" s="2">
        <f t="shared" si="2"/>
        <v>0.88171428571428567</v>
      </c>
    </row>
    <row r="48" spans="1:10">
      <c r="A48" s="6" t="s">
        <v>958</v>
      </c>
      <c r="B48">
        <v>24</v>
      </c>
      <c r="C48" t="s">
        <v>160</v>
      </c>
      <c r="D48">
        <v>6</v>
      </c>
      <c r="E48">
        <v>0.128</v>
      </c>
      <c r="F48">
        <v>1.3160000000000001</v>
      </c>
      <c r="G48" s="2">
        <f t="shared" si="0"/>
        <v>10.28125</v>
      </c>
      <c r="H48" s="2">
        <f t="shared" si="1"/>
        <v>0.75397357303941803</v>
      </c>
      <c r="J48" s="2">
        <f t="shared" si="2"/>
        <v>0.752</v>
      </c>
    </row>
    <row r="49" spans="1:10">
      <c r="A49" s="6" t="s">
        <v>958</v>
      </c>
      <c r="B49">
        <v>24</v>
      </c>
      <c r="C49" t="s">
        <v>161</v>
      </c>
      <c r="D49">
        <v>7</v>
      </c>
      <c r="E49">
        <v>0.113</v>
      </c>
      <c r="F49">
        <v>2.5369999999999999</v>
      </c>
      <c r="G49" s="2">
        <f t="shared" si="0"/>
        <v>22.451327433628318</v>
      </c>
      <c r="H49" s="2">
        <f t="shared" si="1"/>
        <v>1.6464639576520999</v>
      </c>
      <c r="J49" s="2">
        <f t="shared" si="2"/>
        <v>1.4497142857142857</v>
      </c>
    </row>
    <row r="50" spans="1:10">
      <c r="A50" s="6" t="s">
        <v>958</v>
      </c>
      <c r="B50">
        <v>24</v>
      </c>
      <c r="C50" t="s">
        <v>162</v>
      </c>
      <c r="D50">
        <v>7</v>
      </c>
      <c r="E50">
        <v>0.112</v>
      </c>
      <c r="F50">
        <v>1.1619999999999999</v>
      </c>
      <c r="G50" s="2">
        <f t="shared" si="0"/>
        <v>10.374999999999998</v>
      </c>
      <c r="H50" s="2">
        <f t="shared" si="1"/>
        <v>0.76084871200330317</v>
      </c>
      <c r="J50" s="2">
        <f t="shared" si="2"/>
        <v>0.66399999999999992</v>
      </c>
    </row>
    <row r="51" spans="1:10">
      <c r="A51" s="6" t="s">
        <v>958</v>
      </c>
      <c r="B51">
        <v>24</v>
      </c>
      <c r="C51" t="s">
        <v>163</v>
      </c>
      <c r="D51">
        <v>7</v>
      </c>
      <c r="E51">
        <v>0.14599999999999999</v>
      </c>
      <c r="F51">
        <v>1.7529999999999999</v>
      </c>
      <c r="G51" s="2">
        <f t="shared" si="0"/>
        <v>12.006849315068493</v>
      </c>
      <c r="H51" s="2">
        <f t="shared" si="1"/>
        <v>0.88052008063495013</v>
      </c>
      <c r="J51" s="2">
        <f t="shared" si="2"/>
        <v>1.0017142857142856</v>
      </c>
    </row>
    <row r="52" spans="1:10">
      <c r="A52" s="6" t="s">
        <v>958</v>
      </c>
      <c r="B52">
        <v>24</v>
      </c>
      <c r="C52" t="s">
        <v>164</v>
      </c>
      <c r="D52">
        <v>7</v>
      </c>
      <c r="E52">
        <v>0.16800000000000001</v>
      </c>
      <c r="F52">
        <v>2.355</v>
      </c>
      <c r="G52" s="2">
        <f t="shared" si="0"/>
        <v>14.017857142857142</v>
      </c>
      <c r="H52" s="2">
        <f t="shared" si="1"/>
        <v>1.0279969688857025</v>
      </c>
      <c r="J52" s="2">
        <f t="shared" si="2"/>
        <v>1.3457142857142856</v>
      </c>
    </row>
    <row r="53" spans="1:10">
      <c r="A53" s="6" t="s">
        <v>958</v>
      </c>
      <c r="B53">
        <v>24</v>
      </c>
      <c r="C53" t="s">
        <v>165</v>
      </c>
      <c r="D53">
        <v>7</v>
      </c>
      <c r="E53">
        <v>0.17</v>
      </c>
      <c r="F53">
        <v>2.1840000000000002</v>
      </c>
      <c r="G53" s="2">
        <f t="shared" si="0"/>
        <v>12.847058823529412</v>
      </c>
      <c r="H53" s="2">
        <f t="shared" si="1"/>
        <v>0.94213669001571343</v>
      </c>
      <c r="J53" s="2">
        <f t="shared" si="2"/>
        <v>1.248</v>
      </c>
    </row>
    <row r="54" spans="1:10">
      <c r="A54" s="6" t="s">
        <v>958</v>
      </c>
      <c r="B54">
        <v>24</v>
      </c>
      <c r="C54" t="s">
        <v>158</v>
      </c>
      <c r="D54">
        <v>7</v>
      </c>
      <c r="E54">
        <v>0.14699999999999999</v>
      </c>
      <c r="F54">
        <v>1.5840000000000001</v>
      </c>
      <c r="G54" s="2">
        <f t="shared" si="0"/>
        <v>10.775510204081634</v>
      </c>
      <c r="H54" s="2">
        <f t="shared" si="1"/>
        <v>0.79022005397146633</v>
      </c>
      <c r="J54" s="2">
        <f t="shared" si="2"/>
        <v>0.90514285714285714</v>
      </c>
    </row>
    <row r="55" spans="1:10">
      <c r="A55" s="6" t="s">
        <v>958</v>
      </c>
      <c r="B55">
        <v>24</v>
      </c>
      <c r="C55" t="s">
        <v>159</v>
      </c>
      <c r="D55">
        <v>7</v>
      </c>
      <c r="E55">
        <v>0.125</v>
      </c>
      <c r="F55">
        <v>2.0299999999999998</v>
      </c>
      <c r="G55" s="2">
        <f t="shared" si="0"/>
        <v>16.239999999999998</v>
      </c>
      <c r="H55" s="2">
        <f t="shared" si="1"/>
        <v>1.1909574055839658</v>
      </c>
      <c r="J55" s="2">
        <f t="shared" si="2"/>
        <v>1.1599999999999999</v>
      </c>
    </row>
    <row r="56" spans="1:10">
      <c r="A56" s="6" t="s">
        <v>958</v>
      </c>
      <c r="B56">
        <v>24</v>
      </c>
      <c r="C56" t="s">
        <v>160</v>
      </c>
      <c r="D56">
        <v>7</v>
      </c>
      <c r="E56">
        <v>0.13100000000000001</v>
      </c>
      <c r="F56">
        <v>2.4039999999999999</v>
      </c>
      <c r="G56" s="2">
        <f t="shared" si="0"/>
        <v>18.351145038167939</v>
      </c>
      <c r="H56" s="2">
        <f t="shared" si="1"/>
        <v>1.3457778376940615</v>
      </c>
      <c r="J56" s="2">
        <f t="shared" si="2"/>
        <v>1.3737142857142857</v>
      </c>
    </row>
    <row r="57" spans="1:10">
      <c r="A57" s="6" t="s">
        <v>958</v>
      </c>
      <c r="B57">
        <v>24</v>
      </c>
      <c r="C57" t="s">
        <v>161</v>
      </c>
      <c r="D57">
        <v>8</v>
      </c>
      <c r="E57">
        <v>0.105</v>
      </c>
      <c r="F57">
        <v>1.7789999999999999</v>
      </c>
      <c r="G57" s="2">
        <f t="shared" si="0"/>
        <v>16.942857142857143</v>
      </c>
      <c r="H57" s="2">
        <f t="shared" si="1"/>
        <v>1.242501304558923</v>
      </c>
      <c r="J57" s="2">
        <f t="shared" si="2"/>
        <v>1.0165714285714285</v>
      </c>
    </row>
    <row r="58" spans="1:10">
      <c r="A58" s="6" t="s">
        <v>958</v>
      </c>
      <c r="B58">
        <v>24</v>
      </c>
      <c r="C58" t="s">
        <v>162</v>
      </c>
      <c r="D58">
        <v>8</v>
      </c>
      <c r="E58">
        <v>0.10299999999999999</v>
      </c>
      <c r="F58">
        <v>1.903</v>
      </c>
      <c r="G58" s="2">
        <f t="shared" si="0"/>
        <v>18.475728155339809</v>
      </c>
      <c r="H58" s="2">
        <f t="shared" si="1"/>
        <v>1.3549141176205746</v>
      </c>
      <c r="J58" s="2">
        <f t="shared" si="2"/>
        <v>1.0874285714285714</v>
      </c>
    </row>
    <row r="59" spans="1:10">
      <c r="A59" s="6" t="s">
        <v>958</v>
      </c>
      <c r="B59">
        <v>24</v>
      </c>
      <c r="C59" t="s">
        <v>163</v>
      </c>
      <c r="D59">
        <v>8</v>
      </c>
      <c r="E59">
        <v>0.13</v>
      </c>
      <c r="F59">
        <v>1.865</v>
      </c>
      <c r="G59" s="2">
        <f t="shared" si="0"/>
        <v>14.346153846153845</v>
      </c>
      <c r="H59" s="2">
        <f t="shared" si="1"/>
        <v>1.052072547088905</v>
      </c>
      <c r="J59" s="2">
        <f t="shared" si="2"/>
        <v>1.0657142857142856</v>
      </c>
    </row>
    <row r="60" spans="1:10">
      <c r="A60" s="6" t="s">
        <v>958</v>
      </c>
      <c r="B60">
        <v>24</v>
      </c>
      <c r="C60" t="s">
        <v>164</v>
      </c>
      <c r="D60">
        <v>8</v>
      </c>
      <c r="E60">
        <v>0.154</v>
      </c>
      <c r="F60">
        <v>2.3809999999999998</v>
      </c>
      <c r="G60" s="2">
        <f t="shared" si="0"/>
        <v>15.461038961038961</v>
      </c>
      <c r="H60" s="2">
        <f t="shared" si="1"/>
        <v>1.1338324414206635</v>
      </c>
      <c r="J60" s="2">
        <f t="shared" si="2"/>
        <v>1.3605714285714285</v>
      </c>
    </row>
    <row r="61" spans="1:10">
      <c r="A61" s="6" t="s">
        <v>958</v>
      </c>
      <c r="B61">
        <v>24</v>
      </c>
      <c r="C61" t="s">
        <v>165</v>
      </c>
      <c r="D61">
        <v>8</v>
      </c>
      <c r="E61">
        <v>0.16900000000000001</v>
      </c>
      <c r="F61">
        <v>1.901</v>
      </c>
      <c r="G61" s="2">
        <f t="shared" si="0"/>
        <v>11.248520710059172</v>
      </c>
      <c r="H61" s="2">
        <f t="shared" si="1"/>
        <v>0.82490819221118106</v>
      </c>
      <c r="J61" s="2">
        <f t="shared" si="2"/>
        <v>1.0862857142857143</v>
      </c>
    </row>
    <row r="62" spans="1:10">
      <c r="A62" s="6" t="s">
        <v>958</v>
      </c>
      <c r="B62">
        <v>24</v>
      </c>
      <c r="C62" t="s">
        <v>158</v>
      </c>
      <c r="D62">
        <v>8</v>
      </c>
      <c r="E62">
        <v>0.14099999999999999</v>
      </c>
      <c r="F62">
        <v>1.8440000000000001</v>
      </c>
      <c r="G62" s="2">
        <f t="shared" si="0"/>
        <v>13.078014184397166</v>
      </c>
      <c r="H62" s="2">
        <f t="shared" si="1"/>
        <v>0.95907375882019419</v>
      </c>
      <c r="J62" s="2">
        <f t="shared" si="2"/>
        <v>1.0537142857142858</v>
      </c>
    </row>
    <row r="63" spans="1:10">
      <c r="A63" s="6" t="s">
        <v>958</v>
      </c>
      <c r="B63">
        <v>24</v>
      </c>
      <c r="C63" t="s">
        <v>159</v>
      </c>
      <c r="D63">
        <v>8</v>
      </c>
      <c r="E63">
        <v>0.126</v>
      </c>
      <c r="F63">
        <v>2.4129999999999998</v>
      </c>
      <c r="G63" s="2">
        <f t="shared" si="0"/>
        <v>19.150793650793648</v>
      </c>
      <c r="H63" s="2">
        <f t="shared" si="1"/>
        <v>1.4044199212575794</v>
      </c>
      <c r="J63" s="2">
        <f t="shared" si="2"/>
        <v>1.3788571428571428</v>
      </c>
    </row>
    <row r="64" spans="1:10">
      <c r="A64" s="6" t="s">
        <v>958</v>
      </c>
      <c r="B64">
        <v>24</v>
      </c>
      <c r="C64" t="s">
        <v>160</v>
      </c>
      <c r="D64">
        <v>8</v>
      </c>
      <c r="E64">
        <v>0.127</v>
      </c>
      <c r="F64">
        <v>1.9350000000000001</v>
      </c>
      <c r="G64" s="2">
        <f t="shared" si="0"/>
        <v>15.236220472440944</v>
      </c>
      <c r="H64" s="2">
        <f t="shared" si="1"/>
        <v>1.1173454190125354</v>
      </c>
      <c r="J64" s="2">
        <f t="shared" si="2"/>
        <v>1.1057142857142856</v>
      </c>
    </row>
    <row r="65" spans="1:10">
      <c r="A65" s="6" t="s">
        <v>958</v>
      </c>
      <c r="B65">
        <v>24</v>
      </c>
      <c r="C65" t="s">
        <v>161</v>
      </c>
      <c r="D65">
        <v>9</v>
      </c>
      <c r="E65">
        <v>0.10100000000000001</v>
      </c>
      <c r="F65">
        <v>1.88</v>
      </c>
      <c r="G65" s="2">
        <f t="shared" ref="G65:G96" si="3">F65/E65</f>
        <v>18.613861386138613</v>
      </c>
      <c r="H65" s="2">
        <f t="shared" si="1"/>
        <v>1.3650440926314782</v>
      </c>
      <c r="J65" s="2">
        <f t="shared" si="2"/>
        <v>1.0742857142857143</v>
      </c>
    </row>
    <row r="66" spans="1:10">
      <c r="A66" s="6" t="s">
        <v>958</v>
      </c>
      <c r="B66">
        <v>24</v>
      </c>
      <c r="C66" t="s">
        <v>162</v>
      </c>
      <c r="D66">
        <v>9</v>
      </c>
      <c r="E66">
        <v>0.106</v>
      </c>
      <c r="F66">
        <v>2.0539999999999998</v>
      </c>
      <c r="G66" s="2">
        <f t="shared" si="3"/>
        <v>19.377358490566035</v>
      </c>
      <c r="H66" s="2">
        <f t="shared" ref="H66:H96" si="4">G66/$G$98</f>
        <v>1.4210350120070787</v>
      </c>
      <c r="J66" s="2">
        <f t="shared" ref="J66:J96" si="5">F66/$F$98</f>
        <v>1.1737142857142857</v>
      </c>
    </row>
    <row r="67" spans="1:10">
      <c r="A67" s="6" t="s">
        <v>958</v>
      </c>
      <c r="B67">
        <v>24</v>
      </c>
      <c r="C67" t="s">
        <v>163</v>
      </c>
      <c r="D67">
        <v>9</v>
      </c>
      <c r="E67">
        <v>0.11700000000000001</v>
      </c>
      <c r="F67">
        <v>1.8049999999999999</v>
      </c>
      <c r="G67" s="2">
        <f t="shared" si="3"/>
        <v>15.427350427350426</v>
      </c>
      <c r="H67" s="2">
        <f t="shared" si="4"/>
        <v>1.1313618990142826</v>
      </c>
      <c r="J67" s="2">
        <f t="shared" si="5"/>
        <v>1.0314285714285714</v>
      </c>
    </row>
    <row r="68" spans="1:10">
      <c r="A68" s="6" t="s">
        <v>958</v>
      </c>
      <c r="B68">
        <v>24</v>
      </c>
      <c r="C68" t="s">
        <v>164</v>
      </c>
      <c r="D68">
        <v>9</v>
      </c>
      <c r="E68">
        <v>0.15</v>
      </c>
      <c r="F68">
        <v>1.829</v>
      </c>
      <c r="G68" s="2">
        <f t="shared" si="3"/>
        <v>12.193333333333333</v>
      </c>
      <c r="H68" s="2">
        <f t="shared" si="4"/>
        <v>0.89419585172950478</v>
      </c>
      <c r="J68" s="2">
        <f t="shared" si="5"/>
        <v>1.0451428571428572</v>
      </c>
    </row>
    <row r="69" spans="1:10">
      <c r="A69" s="6" t="s">
        <v>958</v>
      </c>
      <c r="B69">
        <v>24</v>
      </c>
      <c r="C69" t="s">
        <v>165</v>
      </c>
      <c r="D69">
        <v>9</v>
      </c>
      <c r="E69">
        <v>0.159</v>
      </c>
      <c r="F69">
        <v>2.0630000000000002</v>
      </c>
      <c r="G69" s="2">
        <f t="shared" si="3"/>
        <v>12.974842767295598</v>
      </c>
      <c r="H69" s="2">
        <f t="shared" si="4"/>
        <v>0.95150770197033563</v>
      </c>
      <c r="J69" s="2">
        <f t="shared" si="5"/>
        <v>1.178857142857143</v>
      </c>
    </row>
    <row r="70" spans="1:10">
      <c r="A70" s="6" t="s">
        <v>958</v>
      </c>
      <c r="B70">
        <v>24</v>
      </c>
      <c r="C70" t="s">
        <v>158</v>
      </c>
      <c r="D70">
        <v>9</v>
      </c>
      <c r="E70">
        <v>0.13700000000000001</v>
      </c>
      <c r="F70">
        <v>1.32</v>
      </c>
      <c r="G70" s="2">
        <f t="shared" si="3"/>
        <v>9.6350364963503647</v>
      </c>
      <c r="H70" s="2">
        <f t="shared" si="4"/>
        <v>0.70658362490149351</v>
      </c>
      <c r="J70" s="2">
        <f t="shared" si="5"/>
        <v>0.75428571428571434</v>
      </c>
    </row>
    <row r="71" spans="1:10">
      <c r="A71" s="6" t="s">
        <v>958</v>
      </c>
      <c r="B71">
        <v>24</v>
      </c>
      <c r="C71" t="s">
        <v>159</v>
      </c>
      <c r="D71">
        <v>9</v>
      </c>
      <c r="E71">
        <v>0.128</v>
      </c>
      <c r="F71">
        <v>2.8650000000000002</v>
      </c>
      <c r="G71" s="2">
        <f t="shared" si="3"/>
        <v>22.3828125</v>
      </c>
      <c r="H71" s="2">
        <f t="shared" si="4"/>
        <v>1.6414394276276085</v>
      </c>
      <c r="J71" s="2">
        <f t="shared" si="5"/>
        <v>1.6371428571428572</v>
      </c>
    </row>
    <row r="72" spans="1:10">
      <c r="A72" s="6" t="s">
        <v>958</v>
      </c>
      <c r="B72">
        <v>24</v>
      </c>
      <c r="C72" t="s">
        <v>160</v>
      </c>
      <c r="D72">
        <v>9</v>
      </c>
      <c r="E72">
        <v>0.14599999999999999</v>
      </c>
      <c r="F72">
        <v>2.2349999999999999</v>
      </c>
      <c r="G72" s="2">
        <f t="shared" si="3"/>
        <v>15.308219178082192</v>
      </c>
      <c r="H72" s="2">
        <f t="shared" si="4"/>
        <v>1.1226254308152388</v>
      </c>
      <c r="J72" s="2">
        <f t="shared" si="5"/>
        <v>1.2771428571428571</v>
      </c>
    </row>
    <row r="73" spans="1:10">
      <c r="A73" s="6" t="s">
        <v>958</v>
      </c>
      <c r="B73">
        <v>24</v>
      </c>
      <c r="C73" t="s">
        <v>161</v>
      </c>
      <c r="D73">
        <v>10</v>
      </c>
      <c r="E73">
        <v>0.114</v>
      </c>
      <c r="F73">
        <v>2.0219999999999998</v>
      </c>
      <c r="G73" s="2">
        <f t="shared" si="3"/>
        <v>17.736842105263154</v>
      </c>
      <c r="H73" s="2">
        <f t="shared" si="4"/>
        <v>1.3007280453778729</v>
      </c>
      <c r="J73" s="2">
        <f t="shared" si="5"/>
        <v>1.1554285714285712</v>
      </c>
    </row>
    <row r="74" spans="1:10">
      <c r="A74" s="6" t="s">
        <v>958</v>
      </c>
      <c r="B74">
        <v>24</v>
      </c>
      <c r="C74" t="s">
        <v>162</v>
      </c>
      <c r="D74">
        <v>10</v>
      </c>
      <c r="E74">
        <v>0.108</v>
      </c>
      <c r="F74">
        <v>1.619</v>
      </c>
      <c r="G74" s="2">
        <f t="shared" si="3"/>
        <v>14.99074074074074</v>
      </c>
      <c r="H74" s="2">
        <f t="shared" si="4"/>
        <v>1.0993432081511363</v>
      </c>
      <c r="J74" s="2">
        <f t="shared" si="5"/>
        <v>0.92514285714285716</v>
      </c>
    </row>
    <row r="75" spans="1:10">
      <c r="A75" s="6" t="s">
        <v>958</v>
      </c>
      <c r="B75">
        <v>24</v>
      </c>
      <c r="C75" t="s">
        <v>163</v>
      </c>
      <c r="D75">
        <v>10</v>
      </c>
      <c r="E75">
        <v>0.113</v>
      </c>
      <c r="F75">
        <v>1.663</v>
      </c>
      <c r="G75" s="2">
        <f t="shared" si="3"/>
        <v>14.716814159292035</v>
      </c>
      <c r="H75" s="2">
        <f t="shared" si="4"/>
        <v>1.0792548528086094</v>
      </c>
      <c r="J75" s="2">
        <f t="shared" si="5"/>
        <v>0.95028571428571429</v>
      </c>
    </row>
    <row r="76" spans="1:10">
      <c r="A76" s="6" t="s">
        <v>958</v>
      </c>
      <c r="B76">
        <v>24</v>
      </c>
      <c r="C76" t="s">
        <v>164</v>
      </c>
      <c r="D76">
        <v>10</v>
      </c>
      <c r="E76">
        <v>0.109</v>
      </c>
      <c r="F76">
        <v>1.9039999999999999</v>
      </c>
      <c r="G76" s="2">
        <f t="shared" si="3"/>
        <v>17.467889908256879</v>
      </c>
      <c r="H76" s="2">
        <f t="shared" si="4"/>
        <v>1.2810044856012286</v>
      </c>
      <c r="J76" s="2">
        <f t="shared" si="5"/>
        <v>1.0879999999999999</v>
      </c>
    </row>
    <row r="77" spans="1:10">
      <c r="A77" s="6" t="s">
        <v>958</v>
      </c>
      <c r="B77">
        <v>24</v>
      </c>
      <c r="C77" t="s">
        <v>165</v>
      </c>
      <c r="D77">
        <v>10</v>
      </c>
      <c r="E77">
        <v>0.107</v>
      </c>
      <c r="F77">
        <v>1.6950000000000001</v>
      </c>
      <c r="G77" s="2">
        <f t="shared" si="3"/>
        <v>15.841121495327103</v>
      </c>
      <c r="H77" s="2">
        <f t="shared" si="4"/>
        <v>1.1617057239910813</v>
      </c>
      <c r="J77" s="2">
        <f t="shared" si="5"/>
        <v>0.96857142857142864</v>
      </c>
    </row>
    <row r="78" spans="1:10">
      <c r="A78" s="6" t="s">
        <v>958</v>
      </c>
      <c r="B78">
        <v>24</v>
      </c>
      <c r="C78" t="s">
        <v>158</v>
      </c>
      <c r="D78">
        <v>10</v>
      </c>
      <c r="E78">
        <v>0.108</v>
      </c>
      <c r="F78">
        <v>1.02</v>
      </c>
      <c r="G78" s="2">
        <f t="shared" si="3"/>
        <v>9.4444444444444446</v>
      </c>
      <c r="H78" s="2">
        <f t="shared" si="4"/>
        <v>0.69260659191733109</v>
      </c>
      <c r="J78" s="2">
        <f t="shared" si="5"/>
        <v>0.58285714285714285</v>
      </c>
    </row>
    <row r="79" spans="1:10">
      <c r="A79" s="6" t="s">
        <v>958</v>
      </c>
      <c r="B79">
        <v>24</v>
      </c>
      <c r="C79" t="s">
        <v>159</v>
      </c>
      <c r="D79">
        <v>10</v>
      </c>
      <c r="E79">
        <v>0.13100000000000001</v>
      </c>
      <c r="F79">
        <v>2.1659999999999999</v>
      </c>
      <c r="G79" s="2">
        <f t="shared" si="3"/>
        <v>16.534351145038165</v>
      </c>
      <c r="H79" s="2">
        <f t="shared" si="4"/>
        <v>1.2125435925313381</v>
      </c>
      <c r="J79" s="2">
        <f t="shared" si="5"/>
        <v>1.2377142857142858</v>
      </c>
    </row>
    <row r="80" spans="1:10">
      <c r="A80" s="6" t="s">
        <v>958</v>
      </c>
      <c r="B80">
        <v>24</v>
      </c>
      <c r="C80" t="s">
        <v>160</v>
      </c>
      <c r="D80">
        <v>10</v>
      </c>
      <c r="E80">
        <v>0.14399999999999999</v>
      </c>
      <c r="F80">
        <v>1.8129999999999999</v>
      </c>
      <c r="G80" s="2">
        <f t="shared" si="3"/>
        <v>12.590277777777779</v>
      </c>
      <c r="H80" s="2">
        <f t="shared" si="4"/>
        <v>0.92330569937214801</v>
      </c>
      <c r="J80" s="2">
        <f t="shared" si="5"/>
        <v>1.036</v>
      </c>
    </row>
    <row r="81" spans="1:10">
      <c r="A81" s="6" t="s">
        <v>958</v>
      </c>
      <c r="B81">
        <v>24</v>
      </c>
      <c r="C81" t="s">
        <v>161</v>
      </c>
      <c r="D81">
        <v>11</v>
      </c>
      <c r="E81">
        <v>0.109</v>
      </c>
      <c r="F81">
        <v>1.6439999999999999</v>
      </c>
      <c r="G81" s="2">
        <f t="shared" si="3"/>
        <v>15.082568807339449</v>
      </c>
      <c r="H81" s="2">
        <f t="shared" si="4"/>
        <v>1.1060774024834139</v>
      </c>
      <c r="J81" s="2">
        <f t="shared" si="5"/>
        <v>0.93942857142857139</v>
      </c>
    </row>
    <row r="82" spans="1:10">
      <c r="A82" s="6" t="s">
        <v>958</v>
      </c>
      <c r="B82">
        <v>24</v>
      </c>
      <c r="C82" t="s">
        <v>162</v>
      </c>
      <c r="D82">
        <v>11</v>
      </c>
      <c r="E82">
        <v>0.11600000000000001</v>
      </c>
      <c r="F82">
        <v>1.847</v>
      </c>
      <c r="G82" s="2">
        <f t="shared" si="3"/>
        <v>15.922413793103447</v>
      </c>
      <c r="H82" s="2">
        <f t="shared" si="4"/>
        <v>1.167667279659411</v>
      </c>
      <c r="J82" s="2">
        <f t="shared" si="5"/>
        <v>1.0554285714285714</v>
      </c>
    </row>
    <row r="83" spans="1:10">
      <c r="A83" s="6" t="s">
        <v>958</v>
      </c>
      <c r="B83">
        <v>24</v>
      </c>
      <c r="C83" t="s">
        <v>163</v>
      </c>
      <c r="D83">
        <v>11</v>
      </c>
      <c r="E83">
        <v>0.11799999999999999</v>
      </c>
      <c r="F83">
        <v>1.3620000000000001</v>
      </c>
      <c r="G83" s="2">
        <f t="shared" si="3"/>
        <v>11.542372881355934</v>
      </c>
      <c r="H83" s="2">
        <f t="shared" si="4"/>
        <v>0.84645778701123087</v>
      </c>
      <c r="J83" s="2">
        <f t="shared" si="5"/>
        <v>0.77828571428571436</v>
      </c>
    </row>
    <row r="84" spans="1:10">
      <c r="A84" s="6" t="s">
        <v>958</v>
      </c>
      <c r="B84">
        <v>24</v>
      </c>
      <c r="C84" t="s">
        <v>164</v>
      </c>
      <c r="D84">
        <v>11</v>
      </c>
      <c r="E84">
        <v>0.113</v>
      </c>
      <c r="F84">
        <v>1.286</v>
      </c>
      <c r="G84" s="2">
        <f t="shared" si="3"/>
        <v>11.380530973451327</v>
      </c>
      <c r="H84" s="2">
        <f t="shared" si="4"/>
        <v>0.83458914053630284</v>
      </c>
      <c r="J84" s="2">
        <f t="shared" si="5"/>
        <v>0.73485714285714288</v>
      </c>
    </row>
    <row r="85" spans="1:10">
      <c r="A85" s="6" t="s">
        <v>958</v>
      </c>
      <c r="B85">
        <v>24</v>
      </c>
      <c r="C85" t="s">
        <v>165</v>
      </c>
      <c r="D85">
        <v>11</v>
      </c>
      <c r="E85">
        <v>0.122</v>
      </c>
      <c r="F85">
        <v>1.4850000000000001</v>
      </c>
      <c r="G85" s="2">
        <f t="shared" si="3"/>
        <v>12.172131147540984</v>
      </c>
      <c r="H85" s="2">
        <f t="shared" si="4"/>
        <v>0.89264099334379265</v>
      </c>
      <c r="J85" s="2">
        <f t="shared" si="5"/>
        <v>0.84857142857142864</v>
      </c>
    </row>
    <row r="86" spans="1:10">
      <c r="A86" s="6" t="s">
        <v>958</v>
      </c>
      <c r="B86">
        <v>24</v>
      </c>
      <c r="C86" t="s">
        <v>158</v>
      </c>
      <c r="D86">
        <v>11</v>
      </c>
      <c r="E86">
        <v>0.10299999999999999</v>
      </c>
      <c r="F86">
        <v>1.3640000000000001</v>
      </c>
      <c r="G86" s="2">
        <f t="shared" si="3"/>
        <v>13.242718446601943</v>
      </c>
      <c r="H86" s="2">
        <f t="shared" si="4"/>
        <v>0.97115231551994929</v>
      </c>
      <c r="J86" s="2">
        <f t="shared" si="5"/>
        <v>0.77942857142857147</v>
      </c>
    </row>
    <row r="87" spans="1:10">
      <c r="A87" s="6" t="s">
        <v>958</v>
      </c>
      <c r="B87">
        <v>24</v>
      </c>
      <c r="C87" t="s">
        <v>159</v>
      </c>
      <c r="D87">
        <v>11</v>
      </c>
      <c r="E87">
        <v>0.13</v>
      </c>
      <c r="F87">
        <v>2.3210000000000002</v>
      </c>
      <c r="G87" s="2">
        <f t="shared" si="3"/>
        <v>17.853846153846156</v>
      </c>
      <c r="H87" s="2">
        <f t="shared" si="4"/>
        <v>1.3093085157068896</v>
      </c>
      <c r="J87" s="2">
        <f t="shared" si="5"/>
        <v>1.3262857142857143</v>
      </c>
    </row>
    <row r="88" spans="1:10">
      <c r="A88" s="6" t="s">
        <v>958</v>
      </c>
      <c r="B88">
        <v>24</v>
      </c>
      <c r="C88" t="s">
        <v>160</v>
      </c>
      <c r="D88">
        <v>11</v>
      </c>
      <c r="E88">
        <v>0.14799999999999999</v>
      </c>
      <c r="F88">
        <v>1.758</v>
      </c>
      <c r="G88" s="2">
        <f t="shared" si="3"/>
        <v>11.878378378378379</v>
      </c>
      <c r="H88" s="2">
        <f t="shared" si="4"/>
        <v>0.87109868818092306</v>
      </c>
      <c r="J88" s="2">
        <f t="shared" si="5"/>
        <v>1.0045714285714287</v>
      </c>
    </row>
    <row r="89" spans="1:10">
      <c r="A89" s="6" t="s">
        <v>958</v>
      </c>
      <c r="B89">
        <v>24</v>
      </c>
      <c r="C89" t="s">
        <v>161</v>
      </c>
      <c r="D89">
        <v>12</v>
      </c>
      <c r="E89">
        <v>0.125</v>
      </c>
      <c r="F89">
        <v>1.7589999999999999</v>
      </c>
      <c r="G89" s="2">
        <f t="shared" si="3"/>
        <v>14.071999999999999</v>
      </c>
      <c r="H89" s="2">
        <f t="shared" si="4"/>
        <v>1.0319675253311309</v>
      </c>
      <c r="J89" s="2">
        <f t="shared" si="5"/>
        <v>1.0051428571428571</v>
      </c>
    </row>
    <row r="90" spans="1:10">
      <c r="A90" s="6" t="s">
        <v>958</v>
      </c>
      <c r="B90">
        <v>24</v>
      </c>
      <c r="C90" t="s">
        <v>162</v>
      </c>
      <c r="D90">
        <v>12</v>
      </c>
      <c r="E90">
        <v>0.111</v>
      </c>
      <c r="F90">
        <v>1.409</v>
      </c>
      <c r="G90" s="2">
        <f t="shared" si="3"/>
        <v>12.693693693693694</v>
      </c>
      <c r="H90" s="2">
        <f t="shared" si="4"/>
        <v>0.93088968649747483</v>
      </c>
      <c r="J90" s="2">
        <f t="shared" si="5"/>
        <v>0.80514285714285716</v>
      </c>
    </row>
    <row r="91" spans="1:10">
      <c r="A91" s="6" t="s">
        <v>958</v>
      </c>
      <c r="B91">
        <v>24</v>
      </c>
      <c r="C91" t="s">
        <v>163</v>
      </c>
      <c r="D91">
        <v>12</v>
      </c>
      <c r="E91">
        <v>0.115</v>
      </c>
      <c r="F91">
        <v>1.6479999999999999</v>
      </c>
      <c r="G91" s="2">
        <f t="shared" si="3"/>
        <v>14.330434782608695</v>
      </c>
      <c r="H91" s="2">
        <f t="shared" si="4"/>
        <v>1.0509197924621845</v>
      </c>
      <c r="J91" s="2">
        <f t="shared" si="5"/>
        <v>0.94171428571428561</v>
      </c>
    </row>
    <row r="92" spans="1:10">
      <c r="A92" s="6" t="s">
        <v>958</v>
      </c>
      <c r="B92">
        <v>24</v>
      </c>
      <c r="C92" t="s">
        <v>164</v>
      </c>
      <c r="D92">
        <v>12</v>
      </c>
      <c r="E92">
        <v>0.11700000000000001</v>
      </c>
      <c r="F92">
        <v>1.121</v>
      </c>
      <c r="G92" s="2">
        <f t="shared" si="3"/>
        <v>9.5811965811965809</v>
      </c>
      <c r="H92" s="2">
        <f t="shared" si="4"/>
        <v>0.70263528465097558</v>
      </c>
      <c r="J92" s="2">
        <f t="shared" si="5"/>
        <v>0.64057142857142857</v>
      </c>
    </row>
    <row r="93" spans="1:10">
      <c r="A93" s="6" t="s">
        <v>958</v>
      </c>
      <c r="B93">
        <v>24</v>
      </c>
      <c r="C93" t="s">
        <v>165</v>
      </c>
      <c r="D93">
        <v>12</v>
      </c>
      <c r="E93">
        <v>0.13300000000000001</v>
      </c>
      <c r="F93">
        <v>1.4710000000000001</v>
      </c>
      <c r="G93" s="2">
        <f t="shared" si="3"/>
        <v>11.06015037593985</v>
      </c>
      <c r="H93" s="2">
        <f t="shared" si="4"/>
        <v>0.81109408849124687</v>
      </c>
      <c r="J93" s="2">
        <f t="shared" si="5"/>
        <v>0.84057142857142864</v>
      </c>
    </row>
    <row r="94" spans="1:10">
      <c r="A94" s="6" t="s">
        <v>958</v>
      </c>
      <c r="B94">
        <v>24</v>
      </c>
      <c r="C94" t="s">
        <v>158</v>
      </c>
      <c r="D94">
        <v>12</v>
      </c>
      <c r="E94">
        <v>0.125</v>
      </c>
      <c r="F94">
        <v>1.6140000000000001</v>
      </c>
      <c r="G94" s="2">
        <f t="shared" si="3"/>
        <v>12.912000000000001</v>
      </c>
      <c r="H94" s="2">
        <f t="shared" si="4"/>
        <v>0.94689913921799074</v>
      </c>
      <c r="J94" s="2">
        <f t="shared" si="5"/>
        <v>0.92228571428571438</v>
      </c>
    </row>
    <row r="95" spans="1:10">
      <c r="A95" s="6" t="s">
        <v>958</v>
      </c>
      <c r="B95">
        <v>24</v>
      </c>
      <c r="C95" t="s">
        <v>159</v>
      </c>
      <c r="D95">
        <v>12</v>
      </c>
      <c r="E95">
        <v>0.124</v>
      </c>
      <c r="F95">
        <v>1.9350000000000001</v>
      </c>
      <c r="G95" s="2">
        <f t="shared" si="3"/>
        <v>15.60483870967742</v>
      </c>
      <c r="H95" s="2">
        <f t="shared" si="4"/>
        <v>1.1443779694725162</v>
      </c>
      <c r="J95" s="2">
        <f t="shared" si="5"/>
        <v>1.1057142857142856</v>
      </c>
    </row>
    <row r="96" spans="1:10">
      <c r="A96" s="6" t="s">
        <v>958</v>
      </c>
      <c r="B96">
        <v>24</v>
      </c>
      <c r="C96" t="s">
        <v>160</v>
      </c>
      <c r="D96">
        <v>12</v>
      </c>
      <c r="E96">
        <v>0.14899999999999999</v>
      </c>
      <c r="F96">
        <v>2.452</v>
      </c>
      <c r="G96" s="2">
        <f t="shared" si="3"/>
        <v>16.456375838926174</v>
      </c>
      <c r="H96" s="2">
        <f t="shared" si="4"/>
        <v>1.2068252878351093</v>
      </c>
      <c r="J96" s="2">
        <f t="shared" si="5"/>
        <v>1.401142857142857</v>
      </c>
    </row>
    <row r="98" spans="6:10">
      <c r="F98" s="2">
        <f>MEDIAN(F1:F96)</f>
        <v>1.75</v>
      </c>
      <c r="G98" s="2">
        <f>MEDIAN(G1:G96)</f>
        <v>13.636088011088011</v>
      </c>
      <c r="H98" s="2">
        <f>MEDIAN(H1:H96)</f>
        <v>1</v>
      </c>
      <c r="J98" s="2">
        <f>MEDIAN(J1:J96)</f>
        <v>1</v>
      </c>
    </row>
    <row r="99" spans="6:10">
      <c r="F99" s="2">
        <f>AVERAGE(F1:F96)</f>
        <v>2.7671458333333336</v>
      </c>
      <c r="G99" s="2">
        <f>AVERAGE(G1:G96)</f>
        <v>21.11216206228066</v>
      </c>
      <c r="H99" s="2">
        <f>AVERAGE(H1:H96)</f>
        <v>1.5482565120666274</v>
      </c>
      <c r="J99" s="2">
        <f>AVERAGE(J1:J96)</f>
        <v>1.5812261904761904</v>
      </c>
    </row>
  </sheetData>
  <phoneticPr fontId="1"/>
  <conditionalFormatting sqref="H1:H97 J1:J97">
    <cfRule type="cellIs" dxfId="29" priority="0" stopIfTrue="1" operator="lessThanOrEqual">
      <formula>0.6</formula>
    </cfRule>
    <cfRule type="cellIs" dxfId="28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workbookViewId="0">
      <selection activeCell="F98" sqref="F98:F99"/>
    </sheetView>
  </sheetViews>
  <sheetFormatPr baseColWidth="10" defaultRowHeight="13"/>
  <cols>
    <col min="1" max="16384" width="10.7109375" style="2"/>
  </cols>
  <sheetData>
    <row r="1" spans="1:10">
      <c r="A1" s="6" t="s">
        <v>958</v>
      </c>
      <c r="B1">
        <v>23</v>
      </c>
      <c r="C1" t="s">
        <v>161</v>
      </c>
      <c r="D1">
        <v>1</v>
      </c>
      <c r="E1">
        <v>0.14799999999999999</v>
      </c>
      <c r="F1">
        <v>2.2400000000000002</v>
      </c>
      <c r="G1" s="2">
        <f t="shared" ref="G1:G64" si="0">F1/E1</f>
        <v>15.135135135135137</v>
      </c>
      <c r="H1" s="2">
        <f>G1/$G$98</f>
        <v>1.2622352081811543</v>
      </c>
      <c r="J1" s="2">
        <f>F1/$F$98</f>
        <v>1.5588030619345863</v>
      </c>
    </row>
    <row r="2" spans="1:10">
      <c r="A2" s="6" t="s">
        <v>958</v>
      </c>
      <c r="B2">
        <v>23</v>
      </c>
      <c r="C2" t="s">
        <v>162</v>
      </c>
      <c r="D2">
        <v>1</v>
      </c>
      <c r="E2">
        <v>0.128</v>
      </c>
      <c r="F2">
        <v>1.1459999999999999</v>
      </c>
      <c r="G2" s="2">
        <f t="shared" si="0"/>
        <v>8.9531249999999982</v>
      </c>
      <c r="H2" s="2">
        <f t="shared" ref="H2:H65" si="1">G2/$G$98</f>
        <v>0.746669884169884</v>
      </c>
      <c r="J2" s="2">
        <f t="shared" ref="J2:J65" si="2">F2/$F$98</f>
        <v>0.79749478079331948</v>
      </c>
    </row>
    <row r="3" spans="1:10">
      <c r="A3" s="6" t="s">
        <v>958</v>
      </c>
      <c r="B3">
        <v>23</v>
      </c>
      <c r="C3" t="s">
        <v>163</v>
      </c>
      <c r="D3">
        <v>1</v>
      </c>
      <c r="E3">
        <v>0.13400000000000001</v>
      </c>
      <c r="F3">
        <v>1.571</v>
      </c>
      <c r="G3" s="2">
        <f t="shared" si="0"/>
        <v>11.723880597014924</v>
      </c>
      <c r="H3" s="2">
        <f t="shared" si="1"/>
        <v>0.97774448222209409</v>
      </c>
      <c r="J3" s="2">
        <f t="shared" si="2"/>
        <v>1.093249826026444</v>
      </c>
    </row>
    <row r="4" spans="1:10">
      <c r="A4" s="6" t="s">
        <v>958</v>
      </c>
      <c r="B4">
        <v>23</v>
      </c>
      <c r="C4" t="s">
        <v>164</v>
      </c>
      <c r="D4">
        <v>1</v>
      </c>
      <c r="E4">
        <v>0.14199999999999999</v>
      </c>
      <c r="F4">
        <v>2.2429999999999999</v>
      </c>
      <c r="G4" s="2">
        <f t="shared" si="0"/>
        <v>15.795774647887324</v>
      </c>
      <c r="H4" s="2">
        <f t="shared" si="1"/>
        <v>1.317331013105661</v>
      </c>
      <c r="J4" s="2">
        <f t="shared" si="2"/>
        <v>1.5608907446068199</v>
      </c>
    </row>
    <row r="5" spans="1:10">
      <c r="A5" s="6" t="s">
        <v>958</v>
      </c>
      <c r="B5">
        <v>23</v>
      </c>
      <c r="C5" t="s">
        <v>165</v>
      </c>
      <c r="D5">
        <v>1</v>
      </c>
      <c r="E5">
        <v>0.159</v>
      </c>
      <c r="F5">
        <v>1.5669999999999999</v>
      </c>
      <c r="G5" s="2">
        <f t="shared" si="0"/>
        <v>9.8553459119496853</v>
      </c>
      <c r="H5" s="2">
        <f t="shared" si="1"/>
        <v>0.82191301813943318</v>
      </c>
      <c r="J5" s="2">
        <f t="shared" si="2"/>
        <v>1.0904662491301322</v>
      </c>
    </row>
    <row r="6" spans="1:10">
      <c r="A6" s="6" t="s">
        <v>958</v>
      </c>
      <c r="B6">
        <v>23</v>
      </c>
      <c r="C6" t="s">
        <v>158</v>
      </c>
      <c r="D6">
        <v>1</v>
      </c>
      <c r="E6">
        <v>0.13100000000000001</v>
      </c>
      <c r="F6">
        <v>1.446</v>
      </c>
      <c r="G6" s="2">
        <f t="shared" si="0"/>
        <v>11.038167938931297</v>
      </c>
      <c r="H6" s="2">
        <f t="shared" si="1"/>
        <v>0.92055763506145183</v>
      </c>
      <c r="J6" s="2">
        <f t="shared" si="2"/>
        <v>1.0062630480167016</v>
      </c>
    </row>
    <row r="7" spans="1:10">
      <c r="A7" s="6" t="s">
        <v>958</v>
      </c>
      <c r="B7">
        <v>23</v>
      </c>
      <c r="C7" t="s">
        <v>159</v>
      </c>
      <c r="D7">
        <v>1</v>
      </c>
      <c r="E7">
        <v>0.13400000000000001</v>
      </c>
      <c r="F7">
        <v>1.3029999999999999</v>
      </c>
      <c r="G7" s="2">
        <f t="shared" si="0"/>
        <v>9.723880597014924</v>
      </c>
      <c r="H7" s="2">
        <f t="shared" si="1"/>
        <v>0.81094911542672732</v>
      </c>
      <c r="J7" s="2">
        <f t="shared" si="2"/>
        <v>0.90675017397355606</v>
      </c>
    </row>
    <row r="8" spans="1:10">
      <c r="A8" s="6" t="s">
        <v>958</v>
      </c>
      <c r="B8">
        <v>23</v>
      </c>
      <c r="C8" t="s">
        <v>160</v>
      </c>
      <c r="D8">
        <v>1</v>
      </c>
      <c r="E8">
        <v>0.156</v>
      </c>
      <c r="F8">
        <v>2.504</v>
      </c>
      <c r="G8" s="2">
        <f t="shared" si="0"/>
        <v>16.051282051282051</v>
      </c>
      <c r="H8" s="2">
        <f t="shared" si="1"/>
        <v>1.3386397386397386</v>
      </c>
      <c r="J8" s="2">
        <f t="shared" si="2"/>
        <v>1.7425191370911624</v>
      </c>
    </row>
    <row r="9" spans="1:10">
      <c r="A9" s="6" t="s">
        <v>958</v>
      </c>
      <c r="B9">
        <v>23</v>
      </c>
      <c r="C9" t="s">
        <v>161</v>
      </c>
      <c r="D9">
        <v>2</v>
      </c>
      <c r="E9">
        <v>0.13200000000000001</v>
      </c>
      <c r="F9">
        <v>2.0259999999999998</v>
      </c>
      <c r="G9" s="2">
        <f t="shared" si="0"/>
        <v>15.348484848484846</v>
      </c>
      <c r="H9" s="2">
        <f t="shared" si="1"/>
        <v>1.2800280800280799</v>
      </c>
      <c r="J9" s="2">
        <f t="shared" si="2"/>
        <v>1.4098816979819069</v>
      </c>
    </row>
    <row r="10" spans="1:10">
      <c r="A10" s="6" t="s">
        <v>958</v>
      </c>
      <c r="B10">
        <v>23</v>
      </c>
      <c r="C10" t="s">
        <v>162</v>
      </c>
      <c r="D10">
        <v>2</v>
      </c>
      <c r="E10">
        <v>0.108</v>
      </c>
      <c r="F10">
        <v>1.0509999999999999</v>
      </c>
      <c r="G10" s="2">
        <f t="shared" si="0"/>
        <v>9.731481481481481</v>
      </c>
      <c r="H10" s="2">
        <f t="shared" si="1"/>
        <v>0.8115830115830116</v>
      </c>
      <c r="J10" s="2">
        <f t="shared" si="2"/>
        <v>0.7313848295059151</v>
      </c>
    </row>
    <row r="11" spans="1:10">
      <c r="A11" s="6" t="s">
        <v>958</v>
      </c>
      <c r="B11">
        <v>23</v>
      </c>
      <c r="C11" t="s">
        <v>163</v>
      </c>
      <c r="D11">
        <v>2</v>
      </c>
      <c r="E11">
        <v>0.13</v>
      </c>
      <c r="F11">
        <v>1.6040000000000001</v>
      </c>
      <c r="G11" s="2">
        <f t="shared" si="0"/>
        <v>12.338461538461539</v>
      </c>
      <c r="H11" s="2">
        <f t="shared" si="1"/>
        <v>1.0289991089991091</v>
      </c>
      <c r="J11" s="2">
        <f t="shared" si="2"/>
        <v>1.1162143354210161</v>
      </c>
    </row>
    <row r="12" spans="1:10">
      <c r="A12" s="6" t="s">
        <v>958</v>
      </c>
      <c r="B12">
        <v>23</v>
      </c>
      <c r="C12" t="s">
        <v>164</v>
      </c>
      <c r="D12">
        <v>2</v>
      </c>
      <c r="E12">
        <v>0.105</v>
      </c>
      <c r="F12">
        <v>1.272</v>
      </c>
      <c r="G12" s="2">
        <f t="shared" si="0"/>
        <v>12.114285714285716</v>
      </c>
      <c r="H12" s="2">
        <f t="shared" si="1"/>
        <v>1.0103033645890791</v>
      </c>
      <c r="J12" s="2">
        <f t="shared" si="2"/>
        <v>0.88517745302714002</v>
      </c>
    </row>
    <row r="13" spans="1:10">
      <c r="A13" s="6" t="s">
        <v>958</v>
      </c>
      <c r="B13">
        <v>23</v>
      </c>
      <c r="C13" t="s">
        <v>165</v>
      </c>
      <c r="D13">
        <v>2</v>
      </c>
      <c r="E13">
        <v>0.14199999999999999</v>
      </c>
      <c r="F13">
        <v>1.6020000000000001</v>
      </c>
      <c r="G13" s="2">
        <f t="shared" si="0"/>
        <v>11.281690140845072</v>
      </c>
      <c r="H13" s="2">
        <f t="shared" si="1"/>
        <v>0.94086682255696352</v>
      </c>
      <c r="J13" s="2">
        <f t="shared" si="2"/>
        <v>1.1148225469728603</v>
      </c>
    </row>
    <row r="14" spans="1:10">
      <c r="A14" s="6" t="s">
        <v>958</v>
      </c>
      <c r="B14">
        <v>23</v>
      </c>
      <c r="C14" t="s">
        <v>158</v>
      </c>
      <c r="D14">
        <v>2</v>
      </c>
      <c r="E14">
        <v>0.11600000000000001</v>
      </c>
      <c r="F14">
        <v>0.94399999999999995</v>
      </c>
      <c r="G14" s="2">
        <f t="shared" si="0"/>
        <v>8.137931034482758</v>
      </c>
      <c r="H14" s="2">
        <f t="shared" si="1"/>
        <v>0.67868459592597519</v>
      </c>
      <c r="J14" s="2">
        <f t="shared" si="2"/>
        <v>0.65692414752957551</v>
      </c>
    </row>
    <row r="15" spans="1:10">
      <c r="A15" s="6" t="s">
        <v>958</v>
      </c>
      <c r="B15">
        <v>23</v>
      </c>
      <c r="C15" t="s">
        <v>159</v>
      </c>
      <c r="D15">
        <v>2</v>
      </c>
      <c r="E15">
        <v>0.129</v>
      </c>
      <c r="F15">
        <v>1.548</v>
      </c>
      <c r="G15" s="2">
        <f t="shared" si="0"/>
        <v>12</v>
      </c>
      <c r="H15" s="2">
        <f t="shared" si="1"/>
        <v>1.0007722007722009</v>
      </c>
      <c r="J15" s="2">
        <f t="shared" si="2"/>
        <v>1.0772442588726514</v>
      </c>
    </row>
    <row r="16" spans="1:10">
      <c r="A16" s="6" t="s">
        <v>958</v>
      </c>
      <c r="B16">
        <v>23</v>
      </c>
      <c r="C16" t="s">
        <v>160</v>
      </c>
      <c r="D16">
        <v>2</v>
      </c>
      <c r="E16">
        <v>0.14299999999999999</v>
      </c>
      <c r="F16">
        <v>2.5030000000000001</v>
      </c>
      <c r="G16" s="2">
        <f t="shared" si="0"/>
        <v>17.503496503496507</v>
      </c>
      <c r="H16" s="2">
        <f t="shared" si="1"/>
        <v>1.4597510597510601</v>
      </c>
      <c r="J16" s="2">
        <f t="shared" si="2"/>
        <v>1.7418232428670846</v>
      </c>
    </row>
    <row r="17" spans="1:10">
      <c r="A17" s="6" t="s">
        <v>958</v>
      </c>
      <c r="B17">
        <v>23</v>
      </c>
      <c r="C17" t="s">
        <v>161</v>
      </c>
      <c r="D17">
        <v>3</v>
      </c>
      <c r="E17">
        <v>0.122</v>
      </c>
      <c r="F17">
        <v>1.5740000000000001</v>
      </c>
      <c r="G17" s="2">
        <f t="shared" si="0"/>
        <v>12.901639344262296</v>
      </c>
      <c r="H17" s="2">
        <f t="shared" si="1"/>
        <v>1.0759668333438825</v>
      </c>
      <c r="J17" s="2">
        <f t="shared" si="2"/>
        <v>1.0953375086986781</v>
      </c>
    </row>
    <row r="18" spans="1:10">
      <c r="A18" s="6" t="s">
        <v>958</v>
      </c>
      <c r="B18">
        <v>23</v>
      </c>
      <c r="C18" t="s">
        <v>162</v>
      </c>
      <c r="D18">
        <v>3</v>
      </c>
      <c r="E18">
        <v>0.111</v>
      </c>
      <c r="F18">
        <v>1.6439999999999999</v>
      </c>
      <c r="G18" s="2">
        <f t="shared" si="0"/>
        <v>14.810810810810811</v>
      </c>
      <c r="H18" s="2">
        <f t="shared" si="1"/>
        <v>1.2351873108629865</v>
      </c>
      <c r="J18" s="2">
        <f t="shared" si="2"/>
        <v>1.1440501043841336</v>
      </c>
    </row>
    <row r="19" spans="1:10">
      <c r="A19" s="6" t="s">
        <v>958</v>
      </c>
      <c r="B19">
        <v>23</v>
      </c>
      <c r="C19" t="s">
        <v>163</v>
      </c>
      <c r="D19">
        <v>3</v>
      </c>
      <c r="E19">
        <v>0.11</v>
      </c>
      <c r="F19">
        <v>1.3560000000000001</v>
      </c>
      <c r="G19" s="2">
        <f t="shared" si="0"/>
        <v>12.327272727272728</v>
      </c>
      <c r="H19" s="2">
        <f t="shared" si="1"/>
        <v>1.0280659880659881</v>
      </c>
      <c r="J19" s="2">
        <f t="shared" si="2"/>
        <v>0.94363256784968708</v>
      </c>
    </row>
    <row r="20" spans="1:10">
      <c r="A20" s="6" t="s">
        <v>958</v>
      </c>
      <c r="B20">
        <v>23</v>
      </c>
      <c r="C20" t="s">
        <v>164</v>
      </c>
      <c r="D20">
        <v>3</v>
      </c>
      <c r="E20">
        <v>0.122</v>
      </c>
      <c r="F20">
        <v>1.091</v>
      </c>
      <c r="G20" s="2">
        <f t="shared" si="0"/>
        <v>8.942622950819672</v>
      </c>
      <c r="H20" s="2">
        <f t="shared" si="1"/>
        <v>0.74579403759731633</v>
      </c>
      <c r="J20" s="2">
        <f t="shared" si="2"/>
        <v>0.75922059846903278</v>
      </c>
    </row>
    <row r="21" spans="1:10">
      <c r="A21" s="6" t="s">
        <v>958</v>
      </c>
      <c r="B21">
        <v>23</v>
      </c>
      <c r="C21" t="s">
        <v>165</v>
      </c>
      <c r="D21">
        <v>3</v>
      </c>
      <c r="E21">
        <v>0.14099999999999999</v>
      </c>
      <c r="F21">
        <v>1.391</v>
      </c>
      <c r="G21" s="2">
        <f t="shared" si="0"/>
        <v>9.8652482269503565</v>
      </c>
      <c r="H21" s="2">
        <f t="shared" si="1"/>
        <v>0.82273884827076338</v>
      </c>
      <c r="J21" s="2">
        <f t="shared" si="2"/>
        <v>0.96798886569241482</v>
      </c>
    </row>
    <row r="22" spans="1:10">
      <c r="A22" s="6" t="s">
        <v>958</v>
      </c>
      <c r="B22">
        <v>23</v>
      </c>
      <c r="C22" t="s">
        <v>158</v>
      </c>
      <c r="D22">
        <v>3</v>
      </c>
      <c r="E22">
        <v>0.12</v>
      </c>
      <c r="F22">
        <v>1.113</v>
      </c>
      <c r="G22" s="2">
        <f t="shared" si="0"/>
        <v>9.2750000000000004</v>
      </c>
      <c r="H22" s="2">
        <f t="shared" si="1"/>
        <v>0.77351351351351361</v>
      </c>
      <c r="J22" s="2">
        <f t="shared" si="2"/>
        <v>0.77453027139874753</v>
      </c>
    </row>
    <row r="23" spans="1:10">
      <c r="A23" s="6" t="s">
        <v>958</v>
      </c>
      <c r="B23">
        <v>23</v>
      </c>
      <c r="C23" t="s">
        <v>159</v>
      </c>
      <c r="D23">
        <v>3</v>
      </c>
      <c r="E23">
        <v>0.11899999999999999</v>
      </c>
      <c r="F23">
        <v>1.5109999999999999</v>
      </c>
      <c r="G23" s="2">
        <f t="shared" si="0"/>
        <v>12.697478991596638</v>
      </c>
      <c r="H23" s="2">
        <f t="shared" si="1"/>
        <v>1.0589403328899127</v>
      </c>
      <c r="J23" s="2">
        <f t="shared" si="2"/>
        <v>1.0514961725817675</v>
      </c>
    </row>
    <row r="24" spans="1:10">
      <c r="A24" s="6" t="s">
        <v>958</v>
      </c>
      <c r="B24">
        <v>23</v>
      </c>
      <c r="C24" t="s">
        <v>160</v>
      </c>
      <c r="D24">
        <v>3</v>
      </c>
      <c r="E24">
        <v>0.13800000000000001</v>
      </c>
      <c r="F24">
        <v>2.3370000000000002</v>
      </c>
      <c r="G24" s="2">
        <f t="shared" si="0"/>
        <v>16.934782608695652</v>
      </c>
      <c r="H24" s="2">
        <f t="shared" si="1"/>
        <v>1.412321638408595</v>
      </c>
      <c r="J24" s="2">
        <f t="shared" si="2"/>
        <v>1.6263048016701465</v>
      </c>
    </row>
    <row r="25" spans="1:10">
      <c r="A25" s="6" t="s">
        <v>958</v>
      </c>
      <c r="B25">
        <v>23</v>
      </c>
      <c r="C25" t="s">
        <v>161</v>
      </c>
      <c r="D25">
        <v>4</v>
      </c>
      <c r="E25">
        <v>0.122</v>
      </c>
      <c r="F25">
        <v>1.679</v>
      </c>
      <c r="G25" s="2">
        <f t="shared" si="0"/>
        <v>13.762295081967213</v>
      </c>
      <c r="H25" s="2">
        <f t="shared" si="1"/>
        <v>1.147743528071397</v>
      </c>
      <c r="J25" s="2">
        <f t="shared" si="2"/>
        <v>1.1684064022268617</v>
      </c>
    </row>
    <row r="26" spans="1:10">
      <c r="A26" s="6" t="s">
        <v>958</v>
      </c>
      <c r="B26">
        <v>23</v>
      </c>
      <c r="C26" t="s">
        <v>162</v>
      </c>
      <c r="D26">
        <v>4</v>
      </c>
      <c r="E26">
        <v>0.127</v>
      </c>
      <c r="F26">
        <v>1.466</v>
      </c>
      <c r="G26" s="2">
        <f t="shared" si="0"/>
        <v>11.543307086614172</v>
      </c>
      <c r="H26" s="2">
        <f t="shared" si="1"/>
        <v>0.96268506977168389</v>
      </c>
      <c r="J26" s="2">
        <f t="shared" si="2"/>
        <v>1.0201809324982603</v>
      </c>
    </row>
    <row r="27" spans="1:10">
      <c r="A27" s="6" t="s">
        <v>958</v>
      </c>
      <c r="B27">
        <v>23</v>
      </c>
      <c r="C27" t="s">
        <v>163</v>
      </c>
      <c r="D27">
        <v>4</v>
      </c>
      <c r="E27">
        <v>0.11700000000000001</v>
      </c>
      <c r="F27">
        <v>1.7230000000000001</v>
      </c>
      <c r="G27" s="2">
        <f t="shared" si="0"/>
        <v>14.726495726495726</v>
      </c>
      <c r="H27" s="2">
        <f t="shared" si="1"/>
        <v>1.2281556281556281</v>
      </c>
      <c r="J27" s="2">
        <f t="shared" si="2"/>
        <v>1.1990257480862911</v>
      </c>
    </row>
    <row r="28" spans="1:10">
      <c r="A28" s="6" t="s">
        <v>958</v>
      </c>
      <c r="B28">
        <v>23</v>
      </c>
      <c r="C28" t="s">
        <v>164</v>
      </c>
      <c r="D28">
        <v>4</v>
      </c>
      <c r="E28">
        <v>0.115</v>
      </c>
      <c r="F28">
        <v>1.488</v>
      </c>
      <c r="G28" s="2">
        <f t="shared" si="0"/>
        <v>12.939130434782609</v>
      </c>
      <c r="H28" s="2">
        <f t="shared" si="1"/>
        <v>1.0790935034413296</v>
      </c>
      <c r="J28" s="2">
        <f t="shared" si="2"/>
        <v>1.0354906054279751</v>
      </c>
    </row>
    <row r="29" spans="1:10">
      <c r="A29" s="6" t="s">
        <v>958</v>
      </c>
      <c r="B29">
        <v>23</v>
      </c>
      <c r="C29" t="s">
        <v>165</v>
      </c>
      <c r="D29">
        <v>4</v>
      </c>
      <c r="E29">
        <v>0.107</v>
      </c>
      <c r="F29">
        <v>1.0720000000000001</v>
      </c>
      <c r="G29" s="2">
        <f t="shared" si="0"/>
        <v>10.018691588785048</v>
      </c>
      <c r="H29" s="2">
        <f t="shared" si="1"/>
        <v>0.83553566918052913</v>
      </c>
      <c r="J29" s="2">
        <f t="shared" si="2"/>
        <v>0.74599860821155195</v>
      </c>
    </row>
    <row r="30" spans="1:10">
      <c r="A30" s="6" t="s">
        <v>958</v>
      </c>
      <c r="B30">
        <v>23</v>
      </c>
      <c r="C30" t="s">
        <v>158</v>
      </c>
      <c r="D30">
        <v>4</v>
      </c>
      <c r="E30">
        <v>0.112</v>
      </c>
      <c r="F30">
        <v>1.0569999999999999</v>
      </c>
      <c r="G30" s="2">
        <f t="shared" si="0"/>
        <v>9.4375</v>
      </c>
      <c r="H30" s="2">
        <f t="shared" si="1"/>
        <v>0.78706563706563704</v>
      </c>
      <c r="J30" s="2">
        <f t="shared" si="2"/>
        <v>0.73556019485038282</v>
      </c>
    </row>
    <row r="31" spans="1:10">
      <c r="A31" s="6" t="s">
        <v>958</v>
      </c>
      <c r="B31">
        <v>23</v>
      </c>
      <c r="C31" t="s">
        <v>159</v>
      </c>
      <c r="D31">
        <v>4</v>
      </c>
      <c r="E31">
        <v>0.122</v>
      </c>
      <c r="F31">
        <v>1.764</v>
      </c>
      <c r="G31" s="2">
        <f t="shared" si="0"/>
        <v>14.459016393442623</v>
      </c>
      <c r="H31" s="2">
        <f t="shared" si="1"/>
        <v>1.2058484714222419</v>
      </c>
      <c r="J31" s="2">
        <f t="shared" si="2"/>
        <v>1.2275574112734866</v>
      </c>
    </row>
    <row r="32" spans="1:10">
      <c r="A32" s="6" t="s">
        <v>958</v>
      </c>
      <c r="B32">
        <v>23</v>
      </c>
      <c r="C32" t="s">
        <v>160</v>
      </c>
      <c r="D32">
        <v>4</v>
      </c>
      <c r="E32">
        <v>0.13100000000000001</v>
      </c>
      <c r="F32">
        <v>2.5649999999999999</v>
      </c>
      <c r="G32" s="2">
        <f t="shared" si="0"/>
        <v>19.580152671755723</v>
      </c>
      <c r="H32" s="2">
        <f t="shared" si="1"/>
        <v>1.6329393733973885</v>
      </c>
      <c r="J32" s="2">
        <f t="shared" si="2"/>
        <v>1.7849686847599167</v>
      </c>
    </row>
    <row r="33" spans="1:10">
      <c r="A33" s="6" t="s">
        <v>958</v>
      </c>
      <c r="B33">
        <v>23</v>
      </c>
      <c r="C33" t="s">
        <v>161</v>
      </c>
      <c r="D33">
        <v>5</v>
      </c>
      <c r="E33">
        <v>0.123</v>
      </c>
      <c r="F33">
        <v>1.5529999999999999</v>
      </c>
      <c r="G33" s="2">
        <f t="shared" si="0"/>
        <v>12.626016260162601</v>
      </c>
      <c r="H33" s="2">
        <f t="shared" si="1"/>
        <v>1.0529805066390432</v>
      </c>
      <c r="J33" s="2">
        <f t="shared" si="2"/>
        <v>1.0807237299930412</v>
      </c>
    </row>
    <row r="34" spans="1:10">
      <c r="A34" s="6" t="s">
        <v>958</v>
      </c>
      <c r="B34">
        <v>23</v>
      </c>
      <c r="C34" t="s">
        <v>162</v>
      </c>
      <c r="D34">
        <v>5</v>
      </c>
      <c r="E34">
        <v>0.11899999999999999</v>
      </c>
      <c r="F34">
        <v>1.806</v>
      </c>
      <c r="G34" s="2">
        <f t="shared" si="0"/>
        <v>15.176470588235295</v>
      </c>
      <c r="H34" s="2">
        <f t="shared" si="1"/>
        <v>1.2656824892119012</v>
      </c>
      <c r="J34" s="2">
        <f t="shared" si="2"/>
        <v>1.2567849686847601</v>
      </c>
    </row>
    <row r="35" spans="1:10">
      <c r="A35" s="6" t="s">
        <v>958</v>
      </c>
      <c r="B35">
        <v>23</v>
      </c>
      <c r="C35" t="s">
        <v>163</v>
      </c>
      <c r="D35">
        <v>5</v>
      </c>
      <c r="E35">
        <v>0.11700000000000001</v>
      </c>
      <c r="F35">
        <v>1.4279999999999999</v>
      </c>
      <c r="G35" s="2">
        <f t="shared" si="0"/>
        <v>12.205128205128204</v>
      </c>
      <c r="H35" s="2">
        <f t="shared" si="1"/>
        <v>1.0178794178794179</v>
      </c>
      <c r="J35" s="2">
        <f t="shared" si="2"/>
        <v>0.99373695198329859</v>
      </c>
    </row>
    <row r="36" spans="1:10">
      <c r="A36" s="6" t="s">
        <v>958</v>
      </c>
      <c r="B36">
        <v>23</v>
      </c>
      <c r="C36" t="s">
        <v>164</v>
      </c>
      <c r="D36">
        <v>5</v>
      </c>
      <c r="E36">
        <v>0.11799999999999999</v>
      </c>
      <c r="F36">
        <v>1.25</v>
      </c>
      <c r="G36" s="2">
        <f t="shared" si="0"/>
        <v>10.593220338983052</v>
      </c>
      <c r="H36" s="2">
        <f t="shared" si="1"/>
        <v>0.88345003599240901</v>
      </c>
      <c r="J36" s="2">
        <f t="shared" si="2"/>
        <v>0.86986778009742527</v>
      </c>
    </row>
    <row r="37" spans="1:10">
      <c r="A37" s="6" t="s">
        <v>958</v>
      </c>
      <c r="B37">
        <v>23</v>
      </c>
      <c r="C37" t="s">
        <v>165</v>
      </c>
      <c r="D37">
        <v>5</v>
      </c>
      <c r="E37">
        <v>0.126</v>
      </c>
      <c r="F37">
        <v>1.5269999999999999</v>
      </c>
      <c r="G37" s="2">
        <f t="shared" si="0"/>
        <v>12.119047619047619</v>
      </c>
      <c r="H37" s="2">
        <f t="shared" si="1"/>
        <v>1.0107004964147821</v>
      </c>
      <c r="J37" s="2">
        <f t="shared" si="2"/>
        <v>1.0626304801670148</v>
      </c>
    </row>
    <row r="38" spans="1:10">
      <c r="A38" s="6" t="s">
        <v>958</v>
      </c>
      <c r="B38">
        <v>23</v>
      </c>
      <c r="C38" t="s">
        <v>158</v>
      </c>
      <c r="D38">
        <v>5</v>
      </c>
      <c r="E38">
        <v>0.109</v>
      </c>
      <c r="F38">
        <v>1.06</v>
      </c>
      <c r="G38" s="2">
        <f t="shared" si="0"/>
        <v>9.7247706422018361</v>
      </c>
      <c r="H38" s="2">
        <f t="shared" si="1"/>
        <v>0.81102334313343505</v>
      </c>
      <c r="J38" s="2">
        <f t="shared" si="2"/>
        <v>0.73764787752261674</v>
      </c>
    </row>
    <row r="39" spans="1:10">
      <c r="A39" s="6" t="s">
        <v>958</v>
      </c>
      <c r="B39">
        <v>23</v>
      </c>
      <c r="C39" t="s">
        <v>159</v>
      </c>
      <c r="D39">
        <v>5</v>
      </c>
      <c r="E39">
        <v>0.11799999999999999</v>
      </c>
      <c r="F39">
        <v>1.492</v>
      </c>
      <c r="G39" s="2">
        <f t="shared" si="0"/>
        <v>12.64406779661017</v>
      </c>
      <c r="H39" s="2">
        <f t="shared" si="1"/>
        <v>1.0544859629605392</v>
      </c>
      <c r="J39" s="2">
        <f t="shared" si="2"/>
        <v>1.0382741823242869</v>
      </c>
    </row>
    <row r="40" spans="1:10">
      <c r="A40" s="6" t="s">
        <v>958</v>
      </c>
      <c r="B40">
        <v>23</v>
      </c>
      <c r="C40" t="s">
        <v>160</v>
      </c>
      <c r="D40">
        <v>5</v>
      </c>
      <c r="E40">
        <v>0.126</v>
      </c>
      <c r="F40">
        <v>2.1469999999999998</v>
      </c>
      <c r="G40" s="2">
        <f t="shared" si="0"/>
        <v>17.039682539682538</v>
      </c>
      <c r="H40" s="2">
        <f t="shared" si="1"/>
        <v>1.4210700496414781</v>
      </c>
      <c r="J40" s="2">
        <f t="shared" si="2"/>
        <v>1.4940848990953375</v>
      </c>
    </row>
    <row r="41" spans="1:10">
      <c r="A41" s="6" t="s">
        <v>958</v>
      </c>
      <c r="B41">
        <v>23</v>
      </c>
      <c r="C41" t="s">
        <v>161</v>
      </c>
      <c r="D41">
        <v>6</v>
      </c>
      <c r="E41">
        <v>0.121</v>
      </c>
      <c r="F41">
        <v>1.3240000000000001</v>
      </c>
      <c r="G41" s="2">
        <f t="shared" si="0"/>
        <v>10.94214876033058</v>
      </c>
      <c r="H41" s="2">
        <f t="shared" si="1"/>
        <v>0.91254985800440358</v>
      </c>
      <c r="J41" s="2">
        <f t="shared" si="2"/>
        <v>0.92136395267919291</v>
      </c>
    </row>
    <row r="42" spans="1:10">
      <c r="A42" s="6" t="s">
        <v>958</v>
      </c>
      <c r="B42">
        <v>23</v>
      </c>
      <c r="C42" t="s">
        <v>162</v>
      </c>
      <c r="D42">
        <v>6</v>
      </c>
      <c r="E42">
        <v>0.114</v>
      </c>
      <c r="F42">
        <v>1.3740000000000001</v>
      </c>
      <c r="G42" s="2">
        <f t="shared" si="0"/>
        <v>12.052631578947368</v>
      </c>
      <c r="H42" s="2">
        <f t="shared" si="1"/>
        <v>1.0051615525299735</v>
      </c>
      <c r="J42" s="2">
        <f t="shared" si="2"/>
        <v>0.95615866388309001</v>
      </c>
    </row>
    <row r="43" spans="1:10">
      <c r="A43" s="6" t="s">
        <v>958</v>
      </c>
      <c r="B43">
        <v>23</v>
      </c>
      <c r="C43" t="s">
        <v>163</v>
      </c>
      <c r="D43">
        <v>6</v>
      </c>
      <c r="E43">
        <v>9.8000000000000004E-2</v>
      </c>
      <c r="F43">
        <v>1.4079999999999999</v>
      </c>
      <c r="G43" s="2">
        <f t="shared" si="0"/>
        <v>14.367346938775508</v>
      </c>
      <c r="H43" s="2">
        <f t="shared" si="1"/>
        <v>1.1982034512646755</v>
      </c>
      <c r="J43" s="2">
        <f t="shared" si="2"/>
        <v>0.97981906750173975</v>
      </c>
    </row>
    <row r="44" spans="1:10">
      <c r="A44" s="6" t="s">
        <v>958</v>
      </c>
      <c r="B44">
        <v>23</v>
      </c>
      <c r="C44" t="s">
        <v>164</v>
      </c>
      <c r="D44">
        <v>6</v>
      </c>
      <c r="E44">
        <v>0.113</v>
      </c>
      <c r="F44">
        <v>0.39400000000000002</v>
      </c>
      <c r="G44" s="2">
        <f t="shared" si="0"/>
        <v>3.4867256637168142</v>
      </c>
      <c r="H44" s="2">
        <f t="shared" si="1"/>
        <v>0.2907848429972324</v>
      </c>
      <c r="J44" s="2">
        <f t="shared" si="2"/>
        <v>0.27418232428670847</v>
      </c>
    </row>
    <row r="45" spans="1:10">
      <c r="A45" s="6" t="s">
        <v>958</v>
      </c>
      <c r="B45">
        <v>23</v>
      </c>
      <c r="C45" t="s">
        <v>165</v>
      </c>
      <c r="D45">
        <v>6</v>
      </c>
      <c r="E45">
        <v>0.13100000000000001</v>
      </c>
      <c r="F45">
        <v>1.3069999999999999</v>
      </c>
      <c r="G45" s="2">
        <f t="shared" si="0"/>
        <v>9.9770992366412212</v>
      </c>
      <c r="H45" s="2">
        <f t="shared" si="1"/>
        <v>0.83206696336467334</v>
      </c>
      <c r="J45" s="2">
        <f t="shared" si="2"/>
        <v>0.90953375086986787</v>
      </c>
    </row>
    <row r="46" spans="1:10">
      <c r="A46" s="6" t="s">
        <v>958</v>
      </c>
      <c r="B46">
        <v>23</v>
      </c>
      <c r="C46" t="s">
        <v>158</v>
      </c>
      <c r="D46">
        <v>6</v>
      </c>
      <c r="E46">
        <v>0.11700000000000001</v>
      </c>
      <c r="F46">
        <v>1.05</v>
      </c>
      <c r="G46" s="2">
        <f t="shared" si="0"/>
        <v>8.9743589743589745</v>
      </c>
      <c r="H46" s="2">
        <f t="shared" si="1"/>
        <v>0.74844074844074848</v>
      </c>
      <c r="J46" s="2">
        <f t="shared" si="2"/>
        <v>0.73068893528183732</v>
      </c>
    </row>
    <row r="47" spans="1:10">
      <c r="A47" s="6" t="s">
        <v>958</v>
      </c>
      <c r="B47">
        <v>23</v>
      </c>
      <c r="C47" t="s">
        <v>159</v>
      </c>
      <c r="D47">
        <v>6</v>
      </c>
      <c r="E47">
        <v>0.114</v>
      </c>
      <c r="F47">
        <v>1.5620000000000001</v>
      </c>
      <c r="G47" s="2">
        <f t="shared" si="0"/>
        <v>13.701754385964913</v>
      </c>
      <c r="H47" s="2">
        <f t="shared" si="1"/>
        <v>1.1426945742735217</v>
      </c>
      <c r="J47" s="2">
        <f t="shared" si="2"/>
        <v>1.0869867780097426</v>
      </c>
    </row>
    <row r="48" spans="1:10">
      <c r="A48" s="6" t="s">
        <v>958</v>
      </c>
      <c r="B48">
        <v>23</v>
      </c>
      <c r="C48" t="s">
        <v>160</v>
      </c>
      <c r="D48">
        <v>6</v>
      </c>
      <c r="E48">
        <v>0.109</v>
      </c>
      <c r="F48">
        <v>2.2989999999999999</v>
      </c>
      <c r="G48" s="2">
        <f t="shared" si="0"/>
        <v>21.091743119266056</v>
      </c>
      <c r="H48" s="2">
        <f t="shared" si="1"/>
        <v>1.7590025149658177</v>
      </c>
      <c r="J48" s="2">
        <f t="shared" si="2"/>
        <v>1.5998608211551846</v>
      </c>
    </row>
    <row r="49" spans="1:10">
      <c r="A49" s="6" t="s">
        <v>958</v>
      </c>
      <c r="B49">
        <v>23</v>
      </c>
      <c r="C49" t="s">
        <v>161</v>
      </c>
      <c r="D49">
        <v>7</v>
      </c>
      <c r="E49">
        <v>0.114</v>
      </c>
      <c r="F49">
        <v>1.452</v>
      </c>
      <c r="G49" s="2">
        <f t="shared" si="0"/>
        <v>12.736842105263158</v>
      </c>
      <c r="H49" s="2">
        <f t="shared" si="1"/>
        <v>1.0622231253810202</v>
      </c>
      <c r="J49" s="2">
        <f t="shared" si="2"/>
        <v>1.0104384133611692</v>
      </c>
    </row>
    <row r="50" spans="1:10">
      <c r="A50" s="6" t="s">
        <v>958</v>
      </c>
      <c r="B50">
        <v>23</v>
      </c>
      <c r="C50" t="s">
        <v>162</v>
      </c>
      <c r="D50">
        <v>7</v>
      </c>
      <c r="E50">
        <v>0.111</v>
      </c>
      <c r="F50">
        <v>1.786</v>
      </c>
      <c r="G50" s="2">
        <f t="shared" si="0"/>
        <v>16.09009009009009</v>
      </c>
      <c r="H50" s="2">
        <f t="shared" si="1"/>
        <v>1.3418762391735366</v>
      </c>
      <c r="J50" s="2">
        <f t="shared" si="2"/>
        <v>1.2428670842032012</v>
      </c>
    </row>
    <row r="51" spans="1:10">
      <c r="A51" s="6" t="s">
        <v>958</v>
      </c>
      <c r="B51">
        <v>23</v>
      </c>
      <c r="C51" t="s">
        <v>163</v>
      </c>
      <c r="D51">
        <v>7</v>
      </c>
      <c r="E51">
        <v>0.105</v>
      </c>
      <c r="F51">
        <v>1.6539999999999999</v>
      </c>
      <c r="G51" s="2">
        <f t="shared" si="0"/>
        <v>15.752380952380951</v>
      </c>
      <c r="H51" s="2">
        <f t="shared" si="1"/>
        <v>1.313712079426365</v>
      </c>
      <c r="J51" s="2">
        <f t="shared" si="2"/>
        <v>1.151009046624913</v>
      </c>
    </row>
    <row r="52" spans="1:10">
      <c r="A52" s="6" t="s">
        <v>958</v>
      </c>
      <c r="B52">
        <v>23</v>
      </c>
      <c r="C52" t="s">
        <v>164</v>
      </c>
      <c r="D52">
        <v>7</v>
      </c>
      <c r="E52">
        <v>9.0999999999999998E-2</v>
      </c>
      <c r="F52">
        <v>2.8069999999999999</v>
      </c>
      <c r="G52" s="2">
        <f t="shared" si="0"/>
        <v>30.846153846153847</v>
      </c>
      <c r="H52" s="2">
        <f t="shared" si="1"/>
        <v>2.5724977724977727</v>
      </c>
      <c r="J52" s="2">
        <f t="shared" si="2"/>
        <v>1.9533750869867781</v>
      </c>
    </row>
    <row r="53" spans="1:10">
      <c r="A53" s="6" t="s">
        <v>958</v>
      </c>
      <c r="B53">
        <v>23</v>
      </c>
      <c r="C53" t="s">
        <v>165</v>
      </c>
      <c r="D53">
        <v>7</v>
      </c>
      <c r="E53">
        <v>0.126</v>
      </c>
      <c r="F53">
        <v>1.542</v>
      </c>
      <c r="G53" s="2">
        <f t="shared" si="0"/>
        <v>12.238095238095239</v>
      </c>
      <c r="H53" s="2">
        <f t="shared" si="1"/>
        <v>1.0206287920573636</v>
      </c>
      <c r="J53" s="2">
        <f t="shared" si="2"/>
        <v>1.0730688935281838</v>
      </c>
    </row>
    <row r="54" spans="1:10">
      <c r="A54" s="6" t="s">
        <v>958</v>
      </c>
      <c r="B54">
        <v>23</v>
      </c>
      <c r="C54" t="s">
        <v>158</v>
      </c>
      <c r="D54">
        <v>7</v>
      </c>
      <c r="E54">
        <v>0.111</v>
      </c>
      <c r="F54">
        <v>0.66100000000000003</v>
      </c>
      <c r="G54" s="2">
        <f t="shared" si="0"/>
        <v>5.954954954954955</v>
      </c>
      <c r="H54" s="2">
        <f t="shared" si="1"/>
        <v>0.49662944798079933</v>
      </c>
      <c r="J54" s="2">
        <f t="shared" si="2"/>
        <v>0.4599860821155185</v>
      </c>
    </row>
    <row r="55" spans="1:10">
      <c r="A55" s="6" t="s">
        <v>958</v>
      </c>
      <c r="B55">
        <v>23</v>
      </c>
      <c r="C55" t="s">
        <v>159</v>
      </c>
      <c r="D55">
        <v>7</v>
      </c>
      <c r="E55">
        <v>9.1999999999999998E-2</v>
      </c>
      <c r="F55">
        <v>1.845</v>
      </c>
      <c r="G55" s="2">
        <f t="shared" si="0"/>
        <v>20.054347826086957</v>
      </c>
      <c r="H55" s="2">
        <f t="shared" si="1"/>
        <v>1.6724861507470203</v>
      </c>
      <c r="J55" s="2">
        <f t="shared" si="2"/>
        <v>1.2839248434237998</v>
      </c>
    </row>
    <row r="56" spans="1:10">
      <c r="A56" s="6" t="s">
        <v>958</v>
      </c>
      <c r="B56">
        <v>23</v>
      </c>
      <c r="C56" t="s">
        <v>160</v>
      </c>
      <c r="D56">
        <v>7</v>
      </c>
      <c r="E56">
        <v>0.13</v>
      </c>
      <c r="F56">
        <v>2.3170000000000002</v>
      </c>
      <c r="G56" s="2">
        <f t="shared" si="0"/>
        <v>17.823076923076925</v>
      </c>
      <c r="H56" s="2">
        <f t="shared" si="1"/>
        <v>1.4864033264033267</v>
      </c>
      <c r="J56" s="2">
        <f t="shared" si="2"/>
        <v>1.6123869171885876</v>
      </c>
    </row>
    <row r="57" spans="1:10">
      <c r="A57" s="6" t="s">
        <v>958</v>
      </c>
      <c r="B57">
        <v>23</v>
      </c>
      <c r="C57" t="s">
        <v>161</v>
      </c>
      <c r="D57">
        <v>8</v>
      </c>
      <c r="E57">
        <v>0.123</v>
      </c>
      <c r="F57">
        <v>1.8740000000000001</v>
      </c>
      <c r="G57" s="2">
        <f t="shared" si="0"/>
        <v>15.235772357723578</v>
      </c>
      <c r="H57" s="2">
        <f t="shared" si="1"/>
        <v>1.2706281194086073</v>
      </c>
      <c r="J57" s="2">
        <f t="shared" si="2"/>
        <v>1.30410577592206</v>
      </c>
    </row>
    <row r="58" spans="1:10">
      <c r="A58" s="6" t="s">
        <v>958</v>
      </c>
      <c r="B58">
        <v>23</v>
      </c>
      <c r="C58" t="s">
        <v>162</v>
      </c>
      <c r="D58">
        <v>8</v>
      </c>
      <c r="E58">
        <v>0.10299999999999999</v>
      </c>
      <c r="F58">
        <v>1.228</v>
      </c>
      <c r="G58" s="2">
        <f t="shared" si="0"/>
        <v>11.922330097087379</v>
      </c>
      <c r="H58" s="2">
        <f t="shared" si="1"/>
        <v>0.99429471079956522</v>
      </c>
      <c r="J58" s="2">
        <f t="shared" si="2"/>
        <v>0.85455810716771063</v>
      </c>
    </row>
    <row r="59" spans="1:10">
      <c r="A59" s="6" t="s">
        <v>958</v>
      </c>
      <c r="B59">
        <v>23</v>
      </c>
      <c r="C59" t="s">
        <v>163</v>
      </c>
      <c r="D59">
        <v>8</v>
      </c>
      <c r="E59">
        <v>0.10299999999999999</v>
      </c>
      <c r="F59">
        <v>1.7909999999999999</v>
      </c>
      <c r="G59" s="2">
        <f t="shared" si="0"/>
        <v>17.388349514563107</v>
      </c>
      <c r="H59" s="2">
        <f t="shared" si="1"/>
        <v>1.4501480676237959</v>
      </c>
      <c r="J59" s="2">
        <f t="shared" si="2"/>
        <v>1.2463465553235908</v>
      </c>
    </row>
    <row r="60" spans="1:10">
      <c r="A60" s="6" t="s">
        <v>958</v>
      </c>
      <c r="B60">
        <v>23</v>
      </c>
      <c r="C60" t="s">
        <v>164</v>
      </c>
      <c r="D60">
        <v>8</v>
      </c>
      <c r="E60">
        <v>0.106</v>
      </c>
      <c r="F60">
        <v>1.2030000000000001</v>
      </c>
      <c r="G60" s="2">
        <f t="shared" si="0"/>
        <v>11.349056603773587</v>
      </c>
      <c r="H60" s="2">
        <f t="shared" si="1"/>
        <v>0.94648502950389757</v>
      </c>
      <c r="J60" s="2">
        <f t="shared" si="2"/>
        <v>0.8371607515657622</v>
      </c>
    </row>
    <row r="61" spans="1:10">
      <c r="A61" s="6" t="s">
        <v>958</v>
      </c>
      <c r="B61">
        <v>23</v>
      </c>
      <c r="C61" t="s">
        <v>165</v>
      </c>
      <c r="D61">
        <v>8</v>
      </c>
      <c r="E61">
        <v>0.123</v>
      </c>
      <c r="F61">
        <v>1.534</v>
      </c>
      <c r="G61" s="2">
        <f t="shared" si="0"/>
        <v>12.471544715447155</v>
      </c>
      <c r="H61" s="2">
        <f t="shared" si="1"/>
        <v>1.0400979376589135</v>
      </c>
      <c r="J61" s="2">
        <f t="shared" si="2"/>
        <v>1.0675017397355604</v>
      </c>
    </row>
    <row r="62" spans="1:10">
      <c r="A62" s="6" t="s">
        <v>958</v>
      </c>
      <c r="B62">
        <v>23</v>
      </c>
      <c r="C62" t="s">
        <v>158</v>
      </c>
      <c r="D62">
        <v>8</v>
      </c>
      <c r="E62">
        <v>0.115</v>
      </c>
      <c r="F62">
        <v>0.99199999999999999</v>
      </c>
      <c r="G62" s="2">
        <f t="shared" si="0"/>
        <v>8.6260869565217391</v>
      </c>
      <c r="H62" s="2">
        <f t="shared" si="1"/>
        <v>0.71939566896088636</v>
      </c>
      <c r="J62" s="2">
        <f t="shared" si="2"/>
        <v>0.6903270702853167</v>
      </c>
    </row>
    <row r="63" spans="1:10">
      <c r="A63" s="6" t="s">
        <v>958</v>
      </c>
      <c r="B63">
        <v>23</v>
      </c>
      <c r="C63" t="s">
        <v>159</v>
      </c>
      <c r="D63">
        <v>8</v>
      </c>
      <c r="E63">
        <v>0.125</v>
      </c>
      <c r="F63">
        <v>1.359</v>
      </c>
      <c r="G63" s="2">
        <f t="shared" si="0"/>
        <v>10.872</v>
      </c>
      <c r="H63" s="2">
        <f t="shared" si="1"/>
        <v>0.90669961389961395</v>
      </c>
      <c r="J63" s="2">
        <f t="shared" si="2"/>
        <v>0.94572025052192077</v>
      </c>
    </row>
    <row r="64" spans="1:10">
      <c r="A64" s="6" t="s">
        <v>958</v>
      </c>
      <c r="B64">
        <v>23</v>
      </c>
      <c r="C64" t="s">
        <v>160</v>
      </c>
      <c r="D64">
        <v>8</v>
      </c>
      <c r="E64">
        <v>0.13400000000000001</v>
      </c>
      <c r="F64">
        <v>1.931</v>
      </c>
      <c r="G64" s="2">
        <f t="shared" si="0"/>
        <v>14.41044776119403</v>
      </c>
      <c r="H64" s="2">
        <f t="shared" si="1"/>
        <v>1.2017979600069153</v>
      </c>
      <c r="J64" s="2">
        <f t="shared" si="2"/>
        <v>1.3437717466945027</v>
      </c>
    </row>
    <row r="65" spans="1:10">
      <c r="A65" s="6" t="s">
        <v>958</v>
      </c>
      <c r="B65">
        <v>23</v>
      </c>
      <c r="C65" t="s">
        <v>161</v>
      </c>
      <c r="D65">
        <v>9</v>
      </c>
      <c r="E65">
        <v>0.12</v>
      </c>
      <c r="F65">
        <v>1.544</v>
      </c>
      <c r="G65" s="2">
        <f t="shared" ref="G65:G96" si="3">F65/E65</f>
        <v>12.866666666666667</v>
      </c>
      <c r="H65" s="2">
        <f t="shared" si="1"/>
        <v>1.0730501930501932</v>
      </c>
      <c r="J65" s="2">
        <f t="shared" si="2"/>
        <v>1.0744606819763398</v>
      </c>
    </row>
    <row r="66" spans="1:10">
      <c r="A66" s="6" t="s">
        <v>958</v>
      </c>
      <c r="B66">
        <v>23</v>
      </c>
      <c r="C66" t="s">
        <v>162</v>
      </c>
      <c r="D66">
        <v>9</v>
      </c>
      <c r="E66">
        <v>9.4E-2</v>
      </c>
      <c r="F66">
        <v>1.097</v>
      </c>
      <c r="G66" s="2">
        <f t="shared" si="3"/>
        <v>11.670212765957446</v>
      </c>
      <c r="H66" s="2">
        <f t="shared" ref="H66:H96" si="4">G66/$G$98</f>
        <v>0.97326870943892219</v>
      </c>
      <c r="J66" s="2">
        <f t="shared" ref="J66:J96" si="5">F66/$F$98</f>
        <v>0.76339596381350039</v>
      </c>
    </row>
    <row r="67" spans="1:10">
      <c r="A67" s="6" t="s">
        <v>958</v>
      </c>
      <c r="B67">
        <v>23</v>
      </c>
      <c r="C67" t="s">
        <v>163</v>
      </c>
      <c r="D67">
        <v>9</v>
      </c>
      <c r="E67">
        <v>0.112</v>
      </c>
      <c r="F67">
        <v>2.3730000000000002</v>
      </c>
      <c r="G67" s="2">
        <f t="shared" si="3"/>
        <v>21.1875</v>
      </c>
      <c r="H67" s="2">
        <f t="shared" si="4"/>
        <v>1.7669884169884171</v>
      </c>
      <c r="J67" s="2">
        <f t="shared" si="5"/>
        <v>1.6513569937369523</v>
      </c>
    </row>
    <row r="68" spans="1:10">
      <c r="A68" s="6" t="s">
        <v>958</v>
      </c>
      <c r="B68">
        <v>23</v>
      </c>
      <c r="C68" t="s">
        <v>164</v>
      </c>
      <c r="D68">
        <v>9</v>
      </c>
      <c r="E68">
        <v>0.111</v>
      </c>
      <c r="F68">
        <v>1.448</v>
      </c>
      <c r="G68" s="2">
        <f t="shared" si="3"/>
        <v>13.045045045045045</v>
      </c>
      <c r="H68" s="2">
        <f t="shared" si="4"/>
        <v>1.0879265365751853</v>
      </c>
      <c r="J68" s="2">
        <f t="shared" si="5"/>
        <v>1.0076548364648574</v>
      </c>
    </row>
    <row r="69" spans="1:10">
      <c r="A69" s="6" t="s">
        <v>958</v>
      </c>
      <c r="B69">
        <v>23</v>
      </c>
      <c r="C69" t="s">
        <v>165</v>
      </c>
      <c r="D69">
        <v>9</v>
      </c>
      <c r="E69">
        <v>0.13</v>
      </c>
      <c r="F69">
        <v>1.2030000000000001</v>
      </c>
      <c r="G69" s="2">
        <f t="shared" si="3"/>
        <v>9.2538461538461547</v>
      </c>
      <c r="H69" s="2">
        <f t="shared" si="4"/>
        <v>0.7717493317493318</v>
      </c>
      <c r="J69" s="2">
        <f t="shared" si="5"/>
        <v>0.8371607515657622</v>
      </c>
    </row>
    <row r="70" spans="1:10">
      <c r="A70" s="6" t="s">
        <v>958</v>
      </c>
      <c r="B70">
        <v>23</v>
      </c>
      <c r="C70" t="s">
        <v>158</v>
      </c>
      <c r="D70">
        <v>9</v>
      </c>
      <c r="E70">
        <v>0.124</v>
      </c>
      <c r="F70">
        <v>1.3129999999999999</v>
      </c>
      <c r="G70" s="2">
        <f t="shared" si="3"/>
        <v>10.588709677419354</v>
      </c>
      <c r="H70" s="2">
        <f t="shared" si="4"/>
        <v>0.88307385726740562</v>
      </c>
      <c r="J70" s="2">
        <f t="shared" si="5"/>
        <v>0.91370911621433548</v>
      </c>
    </row>
    <row r="71" spans="1:10">
      <c r="A71" s="6" t="s">
        <v>958</v>
      </c>
      <c r="B71">
        <v>23</v>
      </c>
      <c r="C71" t="s">
        <v>159</v>
      </c>
      <c r="D71">
        <v>9</v>
      </c>
      <c r="E71">
        <v>0.122</v>
      </c>
      <c r="F71">
        <v>1.419</v>
      </c>
      <c r="G71" s="2">
        <f t="shared" si="3"/>
        <v>11.631147540983607</v>
      </c>
      <c r="H71" s="2">
        <f t="shared" si="4"/>
        <v>0.97001076017469468</v>
      </c>
      <c r="J71" s="2">
        <f t="shared" si="5"/>
        <v>0.98747390396659718</v>
      </c>
    </row>
    <row r="72" spans="1:10">
      <c r="A72" s="6" t="s">
        <v>958</v>
      </c>
      <c r="B72">
        <v>23</v>
      </c>
      <c r="C72" t="s">
        <v>160</v>
      </c>
      <c r="D72">
        <v>9</v>
      </c>
      <c r="E72">
        <v>0.14000000000000001</v>
      </c>
      <c r="F72">
        <v>2.3359999999999999</v>
      </c>
      <c r="G72" s="2">
        <f t="shared" si="3"/>
        <v>16.685714285714283</v>
      </c>
      <c r="H72" s="2">
        <f t="shared" si="4"/>
        <v>1.3915499172642027</v>
      </c>
      <c r="J72" s="2">
        <f t="shared" si="5"/>
        <v>1.6256089074460682</v>
      </c>
    </row>
    <row r="73" spans="1:10">
      <c r="A73" s="6" t="s">
        <v>958</v>
      </c>
      <c r="B73">
        <v>23</v>
      </c>
      <c r="C73" t="s">
        <v>161</v>
      </c>
      <c r="D73">
        <v>10</v>
      </c>
      <c r="E73">
        <v>0.121</v>
      </c>
      <c r="F73">
        <v>1.2050000000000001</v>
      </c>
      <c r="G73" s="2">
        <f t="shared" si="3"/>
        <v>9.9586776859504145</v>
      </c>
      <c r="H73" s="2">
        <f t="shared" si="4"/>
        <v>0.83053064871246707</v>
      </c>
      <c r="J73" s="2">
        <f t="shared" si="5"/>
        <v>0.83855254001391799</v>
      </c>
    </row>
    <row r="74" spans="1:10">
      <c r="A74" s="6" t="s">
        <v>958</v>
      </c>
      <c r="B74">
        <v>23</v>
      </c>
      <c r="C74" t="s">
        <v>162</v>
      </c>
      <c r="D74">
        <v>10</v>
      </c>
      <c r="E74">
        <v>0.09</v>
      </c>
      <c r="F74">
        <v>0.63100000000000001</v>
      </c>
      <c r="G74" s="2">
        <f t="shared" si="3"/>
        <v>7.0111111111111111</v>
      </c>
      <c r="H74" s="2">
        <f t="shared" si="4"/>
        <v>0.58471042471042467</v>
      </c>
      <c r="J74" s="2">
        <f t="shared" si="5"/>
        <v>0.4391092553931803</v>
      </c>
    </row>
    <row r="75" spans="1:10">
      <c r="A75" s="6" t="s">
        <v>958</v>
      </c>
      <c r="B75">
        <v>23</v>
      </c>
      <c r="C75" t="s">
        <v>163</v>
      </c>
      <c r="D75">
        <v>10</v>
      </c>
      <c r="E75">
        <v>0.10299999999999999</v>
      </c>
      <c r="F75">
        <v>1.071</v>
      </c>
      <c r="G75" s="2">
        <f t="shared" si="3"/>
        <v>10.398058252427184</v>
      </c>
      <c r="H75" s="2">
        <f t="shared" si="4"/>
        <v>0.86717397008659136</v>
      </c>
      <c r="J75" s="2">
        <f t="shared" si="5"/>
        <v>0.74530271398747394</v>
      </c>
    </row>
    <row r="76" spans="1:10">
      <c r="A76" s="6" t="s">
        <v>958</v>
      </c>
      <c r="B76">
        <v>23</v>
      </c>
      <c r="C76" t="s">
        <v>164</v>
      </c>
      <c r="D76">
        <v>10</v>
      </c>
      <c r="E76">
        <v>0.108</v>
      </c>
      <c r="F76">
        <v>1.294</v>
      </c>
      <c r="G76" s="2">
        <f t="shared" si="3"/>
        <v>11.981481481481483</v>
      </c>
      <c r="H76" s="2">
        <f t="shared" si="4"/>
        <v>0.99922779922779936</v>
      </c>
      <c r="J76" s="2">
        <f t="shared" si="5"/>
        <v>0.90048712595685465</v>
      </c>
    </row>
    <row r="77" spans="1:10">
      <c r="A77" s="6" t="s">
        <v>958</v>
      </c>
      <c r="B77">
        <v>23</v>
      </c>
      <c r="C77" t="s">
        <v>165</v>
      </c>
      <c r="D77">
        <v>10</v>
      </c>
      <c r="E77">
        <v>0.11700000000000001</v>
      </c>
      <c r="F77">
        <v>1.2929999999999999</v>
      </c>
      <c r="G77" s="2">
        <f t="shared" si="3"/>
        <v>11.051282051282049</v>
      </c>
      <c r="H77" s="2">
        <f t="shared" si="4"/>
        <v>0.92165132165132146</v>
      </c>
      <c r="J77" s="2">
        <f t="shared" si="5"/>
        <v>0.89979123173277664</v>
      </c>
    </row>
    <row r="78" spans="1:10">
      <c r="A78" s="6" t="s">
        <v>958</v>
      </c>
      <c r="B78">
        <v>23</v>
      </c>
      <c r="C78" t="s">
        <v>158</v>
      </c>
      <c r="D78">
        <v>10</v>
      </c>
      <c r="E78">
        <v>9.4E-2</v>
      </c>
      <c r="F78">
        <v>0.95899999999999996</v>
      </c>
      <c r="G78" s="2">
        <f t="shared" si="3"/>
        <v>10.202127659574467</v>
      </c>
      <c r="H78" s="2">
        <f t="shared" si="4"/>
        <v>0.85083381253594015</v>
      </c>
      <c r="J78" s="2">
        <f t="shared" si="5"/>
        <v>0.66736256089074464</v>
      </c>
    </row>
    <row r="79" spans="1:10">
      <c r="A79" s="6" t="s">
        <v>958</v>
      </c>
      <c r="B79">
        <v>23</v>
      </c>
      <c r="C79" t="s">
        <v>159</v>
      </c>
      <c r="D79">
        <v>10</v>
      </c>
      <c r="E79">
        <v>0.107</v>
      </c>
      <c r="F79">
        <v>1.248</v>
      </c>
      <c r="G79" s="2">
        <f t="shared" si="3"/>
        <v>11.663551401869158</v>
      </c>
      <c r="H79" s="2">
        <f t="shared" si="4"/>
        <v>0.97271316710569045</v>
      </c>
      <c r="J79" s="2">
        <f t="shared" si="5"/>
        <v>0.86847599164926936</v>
      </c>
    </row>
    <row r="80" spans="1:10">
      <c r="A80" s="6" t="s">
        <v>958</v>
      </c>
      <c r="B80">
        <v>23</v>
      </c>
      <c r="C80" t="s">
        <v>160</v>
      </c>
      <c r="D80">
        <v>10</v>
      </c>
      <c r="E80">
        <v>0.11700000000000001</v>
      </c>
      <c r="F80">
        <v>2.7240000000000002</v>
      </c>
      <c r="G80" s="2">
        <f t="shared" si="3"/>
        <v>23.282051282051281</v>
      </c>
      <c r="H80" s="2">
        <f t="shared" si="4"/>
        <v>1.9416691416691416</v>
      </c>
      <c r="J80" s="2">
        <f t="shared" si="5"/>
        <v>1.8956158663883094</v>
      </c>
    </row>
    <row r="81" spans="1:10">
      <c r="A81" s="6" t="s">
        <v>958</v>
      </c>
      <c r="B81">
        <v>23</v>
      </c>
      <c r="C81" t="s">
        <v>161</v>
      </c>
      <c r="D81">
        <v>11</v>
      </c>
      <c r="E81">
        <v>0.123</v>
      </c>
      <c r="F81">
        <v>1.278</v>
      </c>
      <c r="G81" s="2">
        <f t="shared" si="3"/>
        <v>10.390243902439025</v>
      </c>
      <c r="H81" s="2">
        <f t="shared" si="4"/>
        <v>0.86652227140032023</v>
      </c>
      <c r="J81" s="2">
        <f t="shared" si="5"/>
        <v>0.88935281837160762</v>
      </c>
    </row>
    <row r="82" spans="1:10">
      <c r="A82" s="6" t="s">
        <v>958</v>
      </c>
      <c r="B82">
        <v>23</v>
      </c>
      <c r="C82" t="s">
        <v>162</v>
      </c>
      <c r="D82">
        <v>11</v>
      </c>
      <c r="E82">
        <v>0.11</v>
      </c>
      <c r="F82">
        <v>0.83699999999999997</v>
      </c>
      <c r="G82" s="2">
        <f t="shared" si="3"/>
        <v>7.6090909090909085</v>
      </c>
      <c r="H82" s="2">
        <f t="shared" si="4"/>
        <v>0.63458055458055451</v>
      </c>
      <c r="J82" s="2">
        <f t="shared" si="5"/>
        <v>0.58246346555323592</v>
      </c>
    </row>
    <row r="83" spans="1:10">
      <c r="A83" s="6" t="s">
        <v>958</v>
      </c>
      <c r="B83">
        <v>23</v>
      </c>
      <c r="C83" t="s">
        <v>163</v>
      </c>
      <c r="D83">
        <v>11</v>
      </c>
      <c r="E83">
        <v>0.107</v>
      </c>
      <c r="F83">
        <v>1.2849999999999999</v>
      </c>
      <c r="G83" s="2">
        <f t="shared" si="3"/>
        <v>12.009345794392523</v>
      </c>
      <c r="H83" s="2">
        <f t="shared" si="4"/>
        <v>1.0015516183740483</v>
      </c>
      <c r="J83" s="2">
        <f t="shared" si="5"/>
        <v>0.89422407794015313</v>
      </c>
    </row>
    <row r="84" spans="1:10">
      <c r="A84" s="6" t="s">
        <v>958</v>
      </c>
      <c r="B84">
        <v>23</v>
      </c>
      <c r="C84" t="s">
        <v>164</v>
      </c>
      <c r="D84">
        <v>11</v>
      </c>
      <c r="E84">
        <v>0.10100000000000001</v>
      </c>
      <c r="F84">
        <v>0.90700000000000003</v>
      </c>
      <c r="G84" s="2">
        <f t="shared" si="3"/>
        <v>8.9801980198019802</v>
      </c>
      <c r="H84" s="2">
        <f t="shared" si="4"/>
        <v>0.74892771130394897</v>
      </c>
      <c r="J84" s="2">
        <f t="shared" si="5"/>
        <v>0.63117606123869185</v>
      </c>
    </row>
    <row r="85" spans="1:10">
      <c r="A85" s="6" t="s">
        <v>958</v>
      </c>
      <c r="B85">
        <v>23</v>
      </c>
      <c r="C85" t="s">
        <v>165</v>
      </c>
      <c r="D85">
        <v>11</v>
      </c>
      <c r="E85">
        <v>0.126</v>
      </c>
      <c r="F85">
        <v>1.165</v>
      </c>
      <c r="G85" s="2">
        <f t="shared" si="3"/>
        <v>9.2460317460317469</v>
      </c>
      <c r="H85" s="2">
        <f t="shared" si="4"/>
        <v>0.77109762824048544</v>
      </c>
      <c r="J85" s="2">
        <f t="shared" si="5"/>
        <v>0.81071677105080042</v>
      </c>
    </row>
    <row r="86" spans="1:10">
      <c r="A86" s="6" t="s">
        <v>958</v>
      </c>
      <c r="B86">
        <v>23</v>
      </c>
      <c r="C86" t="s">
        <v>158</v>
      </c>
      <c r="D86">
        <v>11</v>
      </c>
      <c r="E86">
        <v>0.109</v>
      </c>
      <c r="F86">
        <v>0.92700000000000005</v>
      </c>
      <c r="G86" s="2">
        <f t="shared" si="3"/>
        <v>8.5045871559633035</v>
      </c>
      <c r="H86" s="2">
        <f t="shared" si="4"/>
        <v>0.70926286706103225</v>
      </c>
      <c r="J86" s="2">
        <f t="shared" si="5"/>
        <v>0.64509394572025058</v>
      </c>
    </row>
    <row r="87" spans="1:10">
      <c r="A87" s="6" t="s">
        <v>958</v>
      </c>
      <c r="B87">
        <v>23</v>
      </c>
      <c r="C87" t="s">
        <v>159</v>
      </c>
      <c r="D87">
        <v>11</v>
      </c>
      <c r="E87">
        <v>0.114</v>
      </c>
      <c r="F87">
        <v>1.0940000000000001</v>
      </c>
      <c r="G87" s="2">
        <f t="shared" si="3"/>
        <v>9.5964912280701764</v>
      </c>
      <c r="H87" s="2">
        <f t="shared" si="4"/>
        <v>0.80032513716724252</v>
      </c>
      <c r="J87" s="2">
        <f t="shared" si="5"/>
        <v>0.7613082811412667</v>
      </c>
    </row>
    <row r="88" spans="1:10">
      <c r="A88" s="6" t="s">
        <v>958</v>
      </c>
      <c r="B88">
        <v>23</v>
      </c>
      <c r="C88" t="s">
        <v>160</v>
      </c>
      <c r="D88">
        <v>11</v>
      </c>
      <c r="E88">
        <v>0.127</v>
      </c>
      <c r="F88">
        <v>1.0409999999999999</v>
      </c>
      <c r="G88" s="2">
        <f t="shared" si="3"/>
        <v>8.1968503937007871</v>
      </c>
      <c r="H88" s="2">
        <f t="shared" si="4"/>
        <v>0.68359833399203473</v>
      </c>
      <c r="J88" s="2">
        <f t="shared" si="5"/>
        <v>0.72442588726513568</v>
      </c>
    </row>
    <row r="89" spans="1:10">
      <c r="A89" s="6" t="s">
        <v>958</v>
      </c>
      <c r="B89">
        <v>23</v>
      </c>
      <c r="C89" t="s">
        <v>161</v>
      </c>
      <c r="D89">
        <v>12</v>
      </c>
      <c r="E89">
        <v>0.13700000000000001</v>
      </c>
      <c r="F89">
        <v>2.15</v>
      </c>
      <c r="G89" s="2">
        <f t="shared" si="3"/>
        <v>15.693430656934305</v>
      </c>
      <c r="H89" s="2">
        <f t="shared" si="4"/>
        <v>1.3087957613505059</v>
      </c>
      <c r="J89" s="2">
        <f t="shared" si="5"/>
        <v>1.4961725817675715</v>
      </c>
    </row>
    <row r="90" spans="1:10">
      <c r="A90" s="6" t="s">
        <v>958</v>
      </c>
      <c r="B90">
        <v>23</v>
      </c>
      <c r="C90" t="s">
        <v>162</v>
      </c>
      <c r="D90">
        <v>12</v>
      </c>
      <c r="E90">
        <v>0.12</v>
      </c>
      <c r="F90">
        <v>1.105</v>
      </c>
      <c r="G90" s="2">
        <f t="shared" si="3"/>
        <v>9.2083333333333339</v>
      </c>
      <c r="H90" s="2">
        <f t="shared" si="4"/>
        <v>0.76795366795366804</v>
      </c>
      <c r="J90" s="2">
        <f t="shared" si="5"/>
        <v>0.7689631176061239</v>
      </c>
    </row>
    <row r="91" spans="1:10">
      <c r="A91" s="6" t="s">
        <v>958</v>
      </c>
      <c r="B91">
        <v>23</v>
      </c>
      <c r="C91" t="s">
        <v>163</v>
      </c>
      <c r="D91">
        <v>12</v>
      </c>
      <c r="E91">
        <v>0.11700000000000001</v>
      </c>
      <c r="F91">
        <v>1.3240000000000001</v>
      </c>
      <c r="G91" s="2">
        <f t="shared" si="3"/>
        <v>11.316239316239317</v>
      </c>
      <c r="H91" s="2">
        <f t="shared" si="4"/>
        <v>0.94374814374814386</v>
      </c>
      <c r="J91" s="2">
        <f t="shared" si="5"/>
        <v>0.92136395267919291</v>
      </c>
    </row>
    <row r="92" spans="1:10">
      <c r="A92" s="6" t="s">
        <v>958</v>
      </c>
      <c r="B92">
        <v>23</v>
      </c>
      <c r="C92" t="s">
        <v>164</v>
      </c>
      <c r="D92">
        <v>12</v>
      </c>
      <c r="E92">
        <v>0.115</v>
      </c>
      <c r="F92">
        <v>1.464</v>
      </c>
      <c r="G92" s="2">
        <f t="shared" si="3"/>
        <v>12.730434782608695</v>
      </c>
      <c r="H92" s="2">
        <f t="shared" si="4"/>
        <v>1.0616887695148565</v>
      </c>
      <c r="J92" s="2">
        <f t="shared" si="5"/>
        <v>1.0187891440501045</v>
      </c>
    </row>
    <row r="93" spans="1:10">
      <c r="A93" s="6" t="s">
        <v>958</v>
      </c>
      <c r="B93">
        <v>23</v>
      </c>
      <c r="C93" t="s">
        <v>165</v>
      </c>
      <c r="D93">
        <v>12</v>
      </c>
      <c r="E93">
        <v>0.13700000000000001</v>
      </c>
      <c r="F93">
        <v>1.466</v>
      </c>
      <c r="G93" s="2">
        <f t="shared" si="3"/>
        <v>10.700729927007298</v>
      </c>
      <c r="H93" s="2">
        <f t="shared" si="4"/>
        <v>0.89241608657667049</v>
      </c>
      <c r="J93" s="2">
        <f t="shared" si="5"/>
        <v>1.0201809324982603</v>
      </c>
    </row>
    <row r="94" spans="1:10">
      <c r="A94" s="6" t="s">
        <v>958</v>
      </c>
      <c r="B94">
        <v>23</v>
      </c>
      <c r="C94" t="s">
        <v>158</v>
      </c>
      <c r="D94">
        <v>12</v>
      </c>
      <c r="E94">
        <v>0.10299999999999999</v>
      </c>
      <c r="F94">
        <v>0.34699999999999998</v>
      </c>
      <c r="G94" s="2">
        <f t="shared" si="3"/>
        <v>3.3689320388349513</v>
      </c>
      <c r="H94" s="2">
        <f t="shared" si="4"/>
        <v>0.28096112756306929</v>
      </c>
      <c r="J94" s="2">
        <f t="shared" si="5"/>
        <v>0.24147529575504526</v>
      </c>
    </row>
    <row r="95" spans="1:10">
      <c r="A95" s="6" t="s">
        <v>958</v>
      </c>
      <c r="B95">
        <v>23</v>
      </c>
      <c r="C95" t="s">
        <v>159</v>
      </c>
      <c r="D95">
        <v>12</v>
      </c>
      <c r="E95">
        <v>0.128</v>
      </c>
      <c r="F95">
        <v>1.365</v>
      </c>
      <c r="G95" s="2">
        <f t="shared" si="3"/>
        <v>10.6640625</v>
      </c>
      <c r="H95" s="2">
        <f t="shared" si="4"/>
        <v>0.88935810810810811</v>
      </c>
      <c r="J95" s="2">
        <f t="shared" si="5"/>
        <v>0.94989561586638838</v>
      </c>
    </row>
    <row r="96" spans="1:10">
      <c r="A96" s="6" t="s">
        <v>958</v>
      </c>
      <c r="B96">
        <v>23</v>
      </c>
      <c r="C96" t="s">
        <v>160</v>
      </c>
      <c r="D96">
        <v>12</v>
      </c>
      <c r="E96">
        <v>0.13400000000000001</v>
      </c>
      <c r="F96">
        <v>1.6180000000000001</v>
      </c>
      <c r="G96" s="2">
        <f t="shared" si="3"/>
        <v>12.074626865671641</v>
      </c>
      <c r="H96" s="2">
        <f t="shared" si="4"/>
        <v>1.0069959084884459</v>
      </c>
      <c r="J96" s="2">
        <f t="shared" si="5"/>
        <v>1.1259568545581073</v>
      </c>
    </row>
    <row r="98" spans="6:10">
      <c r="F98" s="2">
        <f>MEDIAN(F1:F96)</f>
        <v>1.4369999999999998</v>
      </c>
      <c r="G98" s="2">
        <f>MEDIAN(G1:G96)</f>
        <v>11.99074074074074</v>
      </c>
      <c r="H98" s="2">
        <f>MEDIAN(H1:H96)</f>
        <v>1</v>
      </c>
      <c r="J98" s="2">
        <f>MEDIAN(J1:J96)</f>
        <v>1</v>
      </c>
    </row>
    <row r="99" spans="6:10">
      <c r="F99" s="2">
        <f>AVERAGE(F1:F96)</f>
        <v>1.4884270833333335</v>
      </c>
      <c r="G99" s="2">
        <f>AVERAGE(G1:G96)</f>
        <v>12.439733562572604</v>
      </c>
      <c r="H99" s="2">
        <f>AVERAGE(H1:H96)</f>
        <v>1.0374449612029661</v>
      </c>
      <c r="J99" s="2">
        <f>AVERAGE(J1:J96)</f>
        <v>1.0357878102528415</v>
      </c>
    </row>
  </sheetData>
  <phoneticPr fontId="1"/>
  <conditionalFormatting sqref="H1:H97 J1:J97">
    <cfRule type="cellIs" dxfId="27" priority="0" stopIfTrue="1" operator="lessThanOrEqual">
      <formula>0.6</formula>
    </cfRule>
    <cfRule type="cellIs" dxfId="26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workbookViewId="0">
      <selection activeCell="F98" sqref="F98:F99"/>
    </sheetView>
  </sheetViews>
  <sheetFormatPr baseColWidth="10" defaultRowHeight="13"/>
  <cols>
    <col min="1" max="16384" width="10.7109375" style="2"/>
  </cols>
  <sheetData>
    <row r="1" spans="1:10">
      <c r="A1" s="6" t="s">
        <v>958</v>
      </c>
      <c r="B1">
        <v>22</v>
      </c>
      <c r="C1" t="s">
        <v>161</v>
      </c>
      <c r="D1">
        <v>1</v>
      </c>
      <c r="E1">
        <v>8.8999999999999996E-2</v>
      </c>
      <c r="F1">
        <v>2.5449999999999999</v>
      </c>
      <c r="G1" s="2">
        <f t="shared" ref="G1:G64" si="0">F1/E1</f>
        <v>28.59550561797753</v>
      </c>
      <c r="H1" s="2">
        <f>G1/$G$98</f>
        <v>1.6931129992721103</v>
      </c>
      <c r="J1" s="2">
        <f>F1/$F$98</f>
        <v>1.7741373300801675</v>
      </c>
    </row>
    <row r="2" spans="1:10">
      <c r="A2" s="6" t="s">
        <v>958</v>
      </c>
      <c r="B2">
        <v>22</v>
      </c>
      <c r="C2" t="s">
        <v>162</v>
      </c>
      <c r="D2">
        <v>1</v>
      </c>
      <c r="E2">
        <v>9.4E-2</v>
      </c>
      <c r="F2">
        <v>1.169</v>
      </c>
      <c r="G2" s="2">
        <f t="shared" si="0"/>
        <v>12.436170212765958</v>
      </c>
      <c r="H2" s="2">
        <f t="shared" ref="H2:H65" si="1">G2/$G$98</f>
        <v>0.73633394456075585</v>
      </c>
      <c r="J2" s="2">
        <f t="shared" ref="J2:J65" si="2">F2/$F$98</f>
        <v>0.81491808992680381</v>
      </c>
    </row>
    <row r="3" spans="1:10">
      <c r="A3" s="6" t="s">
        <v>958</v>
      </c>
      <c r="B3">
        <v>22</v>
      </c>
      <c r="C3" t="s">
        <v>163</v>
      </c>
      <c r="D3">
        <v>1</v>
      </c>
      <c r="E3">
        <v>9.2999999999999999E-2</v>
      </c>
      <c r="F3">
        <v>1.597</v>
      </c>
      <c r="G3" s="2">
        <f t="shared" si="0"/>
        <v>17.172043010752688</v>
      </c>
      <c r="H3" s="2">
        <f t="shared" si="1"/>
        <v>1.0167405197859722</v>
      </c>
      <c r="J3" s="2">
        <f t="shared" si="2"/>
        <v>1.1132798884628792</v>
      </c>
    </row>
    <row r="4" spans="1:10">
      <c r="A4" s="6" t="s">
        <v>958</v>
      </c>
      <c r="B4">
        <v>22</v>
      </c>
      <c r="C4" t="s">
        <v>164</v>
      </c>
      <c r="D4">
        <v>1</v>
      </c>
      <c r="E4">
        <v>8.6999999999999994E-2</v>
      </c>
      <c r="F4">
        <v>1.4710000000000001</v>
      </c>
      <c r="G4" s="2">
        <f t="shared" si="0"/>
        <v>16.908045977011497</v>
      </c>
      <c r="H4" s="2">
        <f t="shared" si="1"/>
        <v>1.0011095036547002</v>
      </c>
      <c r="J4" s="2">
        <f t="shared" si="2"/>
        <v>1.0254444057162775</v>
      </c>
    </row>
    <row r="5" spans="1:10">
      <c r="A5" s="6" t="s">
        <v>958</v>
      </c>
      <c r="B5">
        <v>22</v>
      </c>
      <c r="C5" t="s">
        <v>165</v>
      </c>
      <c r="D5">
        <v>1</v>
      </c>
      <c r="E5">
        <v>9.7000000000000003E-2</v>
      </c>
      <c r="F5">
        <v>1.24</v>
      </c>
      <c r="G5" s="2">
        <f t="shared" si="0"/>
        <v>12.783505154639174</v>
      </c>
      <c r="H5" s="2">
        <f t="shared" si="1"/>
        <v>0.75689931986984815</v>
      </c>
      <c r="J5" s="2">
        <f t="shared" si="2"/>
        <v>0.86441268734750787</v>
      </c>
    </row>
    <row r="6" spans="1:10">
      <c r="A6" s="6" t="s">
        <v>958</v>
      </c>
      <c r="B6">
        <v>22</v>
      </c>
      <c r="C6" t="s">
        <v>158</v>
      </c>
      <c r="D6">
        <v>1</v>
      </c>
      <c r="E6">
        <v>9.6000000000000002E-2</v>
      </c>
      <c r="F6">
        <v>1.4139999999999999</v>
      </c>
      <c r="G6" s="2">
        <f t="shared" si="0"/>
        <v>14.729166666666666</v>
      </c>
      <c r="H6" s="2">
        <f t="shared" si="1"/>
        <v>0.87210010849049591</v>
      </c>
      <c r="J6" s="2">
        <f t="shared" si="2"/>
        <v>0.98570930637852916</v>
      </c>
    </row>
    <row r="7" spans="1:10">
      <c r="A7" s="6" t="s">
        <v>958</v>
      </c>
      <c r="B7">
        <v>22</v>
      </c>
      <c r="C7" t="s">
        <v>159</v>
      </c>
      <c r="D7">
        <v>1</v>
      </c>
      <c r="E7">
        <v>9.4E-2</v>
      </c>
      <c r="F7">
        <v>1.347</v>
      </c>
      <c r="G7" s="2">
        <f t="shared" si="0"/>
        <v>14.329787234042552</v>
      </c>
      <c r="H7" s="2">
        <f t="shared" si="1"/>
        <v>0.8484532278215039</v>
      </c>
      <c r="J7" s="2">
        <f t="shared" si="2"/>
        <v>0.93900313698152671</v>
      </c>
    </row>
    <row r="8" spans="1:10">
      <c r="A8" s="6" t="s">
        <v>958</v>
      </c>
      <c r="B8">
        <v>22</v>
      </c>
      <c r="C8" t="s">
        <v>160</v>
      </c>
      <c r="D8">
        <v>1</v>
      </c>
      <c r="E8">
        <v>0.115</v>
      </c>
      <c r="F8">
        <v>2.4060000000000001</v>
      </c>
      <c r="G8" s="2">
        <f t="shared" si="0"/>
        <v>20.921739130434784</v>
      </c>
      <c r="H8" s="2">
        <f t="shared" si="1"/>
        <v>1.2387565011911985</v>
      </c>
      <c r="J8" s="2">
        <f t="shared" si="2"/>
        <v>1.6772394562565356</v>
      </c>
    </row>
    <row r="9" spans="1:10">
      <c r="A9" s="6" t="s">
        <v>958</v>
      </c>
      <c r="B9">
        <v>22</v>
      </c>
      <c r="C9" t="s">
        <v>161</v>
      </c>
      <c r="D9">
        <v>2</v>
      </c>
      <c r="E9">
        <v>8.3000000000000004E-2</v>
      </c>
      <c r="F9">
        <v>1.6040000000000001</v>
      </c>
      <c r="G9" s="2">
        <f t="shared" si="0"/>
        <v>19.325301204819276</v>
      </c>
      <c r="H9" s="2">
        <f t="shared" si="1"/>
        <v>1.1442329127468902</v>
      </c>
      <c r="J9" s="2">
        <f t="shared" si="2"/>
        <v>1.118159637504357</v>
      </c>
    </row>
    <row r="10" spans="1:10">
      <c r="A10" s="6" t="s">
        <v>958</v>
      </c>
      <c r="B10">
        <v>22</v>
      </c>
      <c r="C10" t="s">
        <v>162</v>
      </c>
      <c r="D10">
        <v>2</v>
      </c>
      <c r="E10">
        <v>8.5000000000000006E-2</v>
      </c>
      <c r="F10">
        <v>1.204</v>
      </c>
      <c r="G10" s="2">
        <f t="shared" si="0"/>
        <v>14.164705882352939</v>
      </c>
      <c r="H10" s="2">
        <f t="shared" si="1"/>
        <v>0.83867891621404</v>
      </c>
      <c r="J10" s="2">
        <f t="shared" si="2"/>
        <v>0.83931683513419308</v>
      </c>
    </row>
    <row r="11" spans="1:10">
      <c r="A11" s="6" t="s">
        <v>958</v>
      </c>
      <c r="B11">
        <v>22</v>
      </c>
      <c r="C11" t="s">
        <v>163</v>
      </c>
      <c r="D11">
        <v>2</v>
      </c>
      <c r="E11">
        <v>8.5000000000000006E-2</v>
      </c>
      <c r="F11">
        <v>1.274</v>
      </c>
      <c r="G11" s="2">
        <f t="shared" si="0"/>
        <v>14.988235294117647</v>
      </c>
      <c r="H11" s="2">
        <f t="shared" si="1"/>
        <v>0.88743931831950762</v>
      </c>
      <c r="J11" s="2">
        <f t="shared" si="2"/>
        <v>0.88811432554897185</v>
      </c>
    </row>
    <row r="12" spans="1:10">
      <c r="A12" s="6" t="s">
        <v>958</v>
      </c>
      <c r="B12">
        <v>22</v>
      </c>
      <c r="C12" t="s">
        <v>164</v>
      </c>
      <c r="D12">
        <v>2</v>
      </c>
      <c r="E12">
        <v>8.6999999999999994E-2</v>
      </c>
      <c r="F12">
        <v>1.502</v>
      </c>
      <c r="G12" s="2">
        <f t="shared" si="0"/>
        <v>17.264367816091955</v>
      </c>
      <c r="H12" s="2">
        <f t="shared" si="1"/>
        <v>1.0222069846970492</v>
      </c>
      <c r="J12" s="2">
        <f t="shared" si="2"/>
        <v>1.0470547228999652</v>
      </c>
    </row>
    <row r="13" spans="1:10">
      <c r="A13" s="6" t="s">
        <v>958</v>
      </c>
      <c r="B13">
        <v>22</v>
      </c>
      <c r="C13" t="s">
        <v>165</v>
      </c>
      <c r="D13">
        <v>2</v>
      </c>
      <c r="E13">
        <v>7.0000000000000007E-2</v>
      </c>
      <c r="F13">
        <v>0.622</v>
      </c>
      <c r="G13" s="2">
        <f t="shared" si="0"/>
        <v>8.8857142857142843</v>
      </c>
      <c r="H13" s="2">
        <f t="shared" si="1"/>
        <v>0.52611478761552322</v>
      </c>
      <c r="J13" s="2">
        <f t="shared" si="2"/>
        <v>0.43360055768560479</v>
      </c>
    </row>
    <row r="14" spans="1:10">
      <c r="A14" s="6" t="s">
        <v>958</v>
      </c>
      <c r="B14">
        <v>22</v>
      </c>
      <c r="C14" t="s">
        <v>158</v>
      </c>
      <c r="D14">
        <v>2</v>
      </c>
      <c r="E14">
        <v>8.7999999999999995E-2</v>
      </c>
      <c r="F14">
        <v>1.423</v>
      </c>
      <c r="G14" s="2">
        <f t="shared" si="0"/>
        <v>16.170454545454547</v>
      </c>
      <c r="H14" s="2">
        <f t="shared" si="1"/>
        <v>0.95743740854980774</v>
      </c>
      <c r="J14" s="2">
        <f t="shared" si="2"/>
        <v>0.99198326943185788</v>
      </c>
    </row>
    <row r="15" spans="1:10">
      <c r="A15" s="6" t="s">
        <v>958</v>
      </c>
      <c r="B15">
        <v>22</v>
      </c>
      <c r="C15" t="s">
        <v>159</v>
      </c>
      <c r="D15">
        <v>2</v>
      </c>
      <c r="E15">
        <v>9.1999999999999998E-2</v>
      </c>
      <c r="F15">
        <v>1.6990000000000001</v>
      </c>
      <c r="G15" s="2">
        <f t="shared" si="0"/>
        <v>18.467391304347828</v>
      </c>
      <c r="H15" s="2">
        <f t="shared" si="1"/>
        <v>1.0934368742330873</v>
      </c>
      <c r="J15" s="2">
        <f t="shared" si="2"/>
        <v>1.184384803067271</v>
      </c>
    </row>
    <row r="16" spans="1:10">
      <c r="A16" s="6" t="s">
        <v>958</v>
      </c>
      <c r="B16">
        <v>22</v>
      </c>
      <c r="C16" t="s">
        <v>160</v>
      </c>
      <c r="D16">
        <v>2</v>
      </c>
      <c r="E16">
        <v>0.10299999999999999</v>
      </c>
      <c r="F16">
        <v>2.9630000000000001</v>
      </c>
      <c r="G16" s="2">
        <f t="shared" si="0"/>
        <v>28.76699029126214</v>
      </c>
      <c r="H16" s="2">
        <f t="shared" si="1"/>
        <v>1.7032664455301674</v>
      </c>
      <c r="J16" s="2">
        <f t="shared" si="2"/>
        <v>2.0655280585569886</v>
      </c>
    </row>
    <row r="17" spans="1:10">
      <c r="A17" s="6" t="s">
        <v>958</v>
      </c>
      <c r="B17">
        <v>22</v>
      </c>
      <c r="C17" t="s">
        <v>161</v>
      </c>
      <c r="D17">
        <v>3</v>
      </c>
      <c r="E17">
        <v>7.9000000000000001E-2</v>
      </c>
      <c r="F17">
        <v>1.3140000000000001</v>
      </c>
      <c r="G17" s="2">
        <f t="shared" si="0"/>
        <v>16.632911392405063</v>
      </c>
      <c r="H17" s="2">
        <f t="shared" si="1"/>
        <v>0.98481904360934169</v>
      </c>
      <c r="J17" s="2">
        <f t="shared" si="2"/>
        <v>0.91599860578598824</v>
      </c>
    </row>
    <row r="18" spans="1:10">
      <c r="A18" s="6" t="s">
        <v>958</v>
      </c>
      <c r="B18">
        <v>22</v>
      </c>
      <c r="C18" t="s">
        <v>162</v>
      </c>
      <c r="D18">
        <v>3</v>
      </c>
      <c r="E18">
        <v>8.7999999999999995E-2</v>
      </c>
      <c r="F18">
        <v>1.375</v>
      </c>
      <c r="G18" s="2">
        <f t="shared" si="0"/>
        <v>15.625000000000002</v>
      </c>
      <c r="H18" s="2">
        <f t="shared" si="1"/>
        <v>0.92514155780462803</v>
      </c>
      <c r="J18" s="2">
        <f t="shared" si="2"/>
        <v>0.95852213314743817</v>
      </c>
    </row>
    <row r="19" spans="1:10">
      <c r="A19" s="6" t="s">
        <v>958</v>
      </c>
      <c r="B19">
        <v>22</v>
      </c>
      <c r="C19" t="s">
        <v>163</v>
      </c>
      <c r="D19">
        <v>3</v>
      </c>
      <c r="E19">
        <v>7.8E-2</v>
      </c>
      <c r="F19">
        <v>1.069</v>
      </c>
      <c r="G19" s="2">
        <f t="shared" si="0"/>
        <v>13.705128205128204</v>
      </c>
      <c r="H19" s="2">
        <f t="shared" si="1"/>
        <v>0.81146775408668492</v>
      </c>
      <c r="J19" s="2">
        <f t="shared" si="2"/>
        <v>0.74520738933426278</v>
      </c>
    </row>
    <row r="20" spans="1:10">
      <c r="A20" s="6" t="s">
        <v>958</v>
      </c>
      <c r="B20">
        <v>22</v>
      </c>
      <c r="C20" t="s">
        <v>164</v>
      </c>
      <c r="D20">
        <v>3</v>
      </c>
      <c r="E20">
        <v>8.4000000000000005E-2</v>
      </c>
      <c r="F20">
        <v>1.694</v>
      </c>
      <c r="G20" s="2">
        <f t="shared" si="0"/>
        <v>20.166666666666664</v>
      </c>
      <c r="H20" s="2">
        <f t="shared" si="1"/>
        <v>1.1940493706065063</v>
      </c>
      <c r="J20" s="2">
        <f t="shared" si="2"/>
        <v>1.1808992680376438</v>
      </c>
    </row>
    <row r="21" spans="1:10">
      <c r="A21" s="6" t="s">
        <v>958</v>
      </c>
      <c r="B21">
        <v>22</v>
      </c>
      <c r="C21" t="s">
        <v>165</v>
      </c>
      <c r="D21">
        <v>3</v>
      </c>
      <c r="E21">
        <v>8.1000000000000003E-2</v>
      </c>
      <c r="F21">
        <v>1.319</v>
      </c>
      <c r="G21" s="2">
        <f t="shared" si="0"/>
        <v>16.283950617283949</v>
      </c>
      <c r="H21" s="2">
        <f t="shared" si="1"/>
        <v>0.96415740424241314</v>
      </c>
      <c r="J21" s="2">
        <f t="shared" si="2"/>
        <v>0.91948414081561525</v>
      </c>
    </row>
    <row r="22" spans="1:10">
      <c r="A22" s="6" t="s">
        <v>958</v>
      </c>
      <c r="B22">
        <v>22</v>
      </c>
      <c r="C22" t="s">
        <v>158</v>
      </c>
      <c r="D22">
        <v>3</v>
      </c>
      <c r="E22">
        <v>8.5999999999999993E-2</v>
      </c>
      <c r="F22">
        <v>1.411</v>
      </c>
      <c r="G22" s="2">
        <f t="shared" si="0"/>
        <v>16.40697674418605</v>
      </c>
      <c r="H22" s="2">
        <f t="shared" si="1"/>
        <v>0.97144166553475741</v>
      </c>
      <c r="J22" s="2">
        <f t="shared" si="2"/>
        <v>0.98361798536075296</v>
      </c>
    </row>
    <row r="23" spans="1:10">
      <c r="A23" s="6" t="s">
        <v>958</v>
      </c>
      <c r="B23">
        <v>22</v>
      </c>
      <c r="C23" t="s">
        <v>159</v>
      </c>
      <c r="D23">
        <v>3</v>
      </c>
      <c r="E23">
        <v>9.0999999999999998E-2</v>
      </c>
      <c r="F23">
        <v>1.6890000000000001</v>
      </c>
      <c r="G23" s="2">
        <f t="shared" si="0"/>
        <v>18.560439560439562</v>
      </c>
      <c r="H23" s="2">
        <f t="shared" si="1"/>
        <v>1.0989461739829569</v>
      </c>
      <c r="J23" s="2">
        <f t="shared" si="2"/>
        <v>1.1774137330080168</v>
      </c>
    </row>
    <row r="24" spans="1:10">
      <c r="A24" s="6" t="s">
        <v>958</v>
      </c>
      <c r="B24">
        <v>22</v>
      </c>
      <c r="C24" t="s">
        <v>160</v>
      </c>
      <c r="D24">
        <v>3</v>
      </c>
      <c r="E24">
        <v>9.9000000000000005E-2</v>
      </c>
      <c r="F24">
        <v>2.2810000000000001</v>
      </c>
      <c r="G24" s="2">
        <f t="shared" si="0"/>
        <v>23.040404040404042</v>
      </c>
      <c r="H24" s="2">
        <f t="shared" si="1"/>
        <v>1.3642006583287962</v>
      </c>
      <c r="J24" s="2">
        <f t="shared" si="2"/>
        <v>1.5901010805158593</v>
      </c>
    </row>
    <row r="25" spans="1:10">
      <c r="A25" s="6" t="s">
        <v>958</v>
      </c>
      <c r="B25">
        <v>22</v>
      </c>
      <c r="C25" t="s">
        <v>161</v>
      </c>
      <c r="D25">
        <v>4</v>
      </c>
      <c r="E25">
        <v>9.0999999999999998E-2</v>
      </c>
      <c r="F25">
        <v>2.3069999999999999</v>
      </c>
      <c r="G25" s="2">
        <f t="shared" si="0"/>
        <v>25.35164835164835</v>
      </c>
      <c r="H25" s="2">
        <f t="shared" si="1"/>
        <v>1.5010472607333813</v>
      </c>
      <c r="J25" s="2">
        <f t="shared" si="2"/>
        <v>1.60822586266992</v>
      </c>
    </row>
    <row r="26" spans="1:10">
      <c r="A26" s="6" t="s">
        <v>958</v>
      </c>
      <c r="B26">
        <v>22</v>
      </c>
      <c r="C26" t="s">
        <v>162</v>
      </c>
      <c r="D26">
        <v>4</v>
      </c>
      <c r="E26">
        <v>0.10100000000000001</v>
      </c>
      <c r="F26">
        <v>1.1970000000000001</v>
      </c>
      <c r="G26" s="2">
        <f t="shared" si="0"/>
        <v>11.851485148514852</v>
      </c>
      <c r="H26" s="2">
        <f t="shared" si="1"/>
        <v>0.70171529168610836</v>
      </c>
      <c r="J26" s="2">
        <f t="shared" si="2"/>
        <v>0.83443708609271539</v>
      </c>
    </row>
    <row r="27" spans="1:10">
      <c r="A27" s="6" t="s">
        <v>958</v>
      </c>
      <c r="B27">
        <v>22</v>
      </c>
      <c r="C27" t="s">
        <v>163</v>
      </c>
      <c r="D27">
        <v>4</v>
      </c>
      <c r="E27">
        <v>0.09</v>
      </c>
      <c r="F27">
        <v>1.407</v>
      </c>
      <c r="G27" s="2">
        <f t="shared" si="0"/>
        <v>15.633333333333335</v>
      </c>
      <c r="H27" s="2">
        <f t="shared" si="1"/>
        <v>0.92563496663545719</v>
      </c>
      <c r="J27" s="2">
        <f t="shared" si="2"/>
        <v>0.98082955733705135</v>
      </c>
    </row>
    <row r="28" spans="1:10">
      <c r="A28" s="6" t="s">
        <v>958</v>
      </c>
      <c r="B28">
        <v>22</v>
      </c>
      <c r="C28" t="s">
        <v>164</v>
      </c>
      <c r="D28">
        <v>4</v>
      </c>
      <c r="E28">
        <v>8.5999999999999993E-2</v>
      </c>
      <c r="F28">
        <v>1.52</v>
      </c>
      <c r="G28" s="2">
        <f t="shared" si="0"/>
        <v>17.674418604651166</v>
      </c>
      <c r="H28" s="2">
        <f t="shared" si="1"/>
        <v>1.046485706316677</v>
      </c>
      <c r="J28" s="2">
        <f t="shared" si="2"/>
        <v>1.0596026490066226</v>
      </c>
    </row>
    <row r="29" spans="1:10">
      <c r="A29" s="6" t="s">
        <v>958</v>
      </c>
      <c r="B29">
        <v>22</v>
      </c>
      <c r="C29" t="s">
        <v>165</v>
      </c>
      <c r="D29">
        <v>4</v>
      </c>
      <c r="E29">
        <v>8.3000000000000004E-2</v>
      </c>
      <c r="F29">
        <v>1.403</v>
      </c>
      <c r="G29" s="2">
        <f t="shared" si="0"/>
        <v>16.903614457831324</v>
      </c>
      <c r="H29" s="2">
        <f t="shared" si="1"/>
        <v>1.0008471175710019</v>
      </c>
      <c r="J29" s="2">
        <f t="shared" si="2"/>
        <v>0.97804112931334974</v>
      </c>
    </row>
    <row r="30" spans="1:10">
      <c r="A30" s="6" t="s">
        <v>958</v>
      </c>
      <c r="B30">
        <v>22</v>
      </c>
      <c r="C30" t="s">
        <v>158</v>
      </c>
      <c r="D30">
        <v>4</v>
      </c>
      <c r="E30">
        <v>9.0999999999999998E-2</v>
      </c>
      <c r="F30">
        <v>1.496</v>
      </c>
      <c r="G30" s="2">
        <f t="shared" si="0"/>
        <v>16.439560439560442</v>
      </c>
      <c r="H30" s="2">
        <f t="shared" si="1"/>
        <v>0.97337091549941002</v>
      </c>
      <c r="J30" s="2">
        <f t="shared" si="2"/>
        <v>1.0428720808644127</v>
      </c>
    </row>
    <row r="31" spans="1:10">
      <c r="A31" s="6" t="s">
        <v>958</v>
      </c>
      <c r="B31">
        <v>22</v>
      </c>
      <c r="C31" t="s">
        <v>159</v>
      </c>
      <c r="D31">
        <v>4</v>
      </c>
      <c r="E31">
        <v>6.5000000000000002E-2</v>
      </c>
      <c r="F31">
        <v>0.69799999999999995</v>
      </c>
      <c r="G31" s="2">
        <f t="shared" si="0"/>
        <v>10.738461538461538</v>
      </c>
      <c r="H31" s="2">
        <f t="shared" si="1"/>
        <v>0.63581421031151286</v>
      </c>
      <c r="J31" s="2">
        <f t="shared" si="2"/>
        <v>0.48658069013593586</v>
      </c>
    </row>
    <row r="32" spans="1:10">
      <c r="A32" s="6" t="s">
        <v>958</v>
      </c>
      <c r="B32">
        <v>22</v>
      </c>
      <c r="C32" t="s">
        <v>160</v>
      </c>
      <c r="D32">
        <v>4</v>
      </c>
      <c r="E32">
        <v>0.09</v>
      </c>
      <c r="F32">
        <v>1.954</v>
      </c>
      <c r="G32" s="2">
        <f t="shared" si="0"/>
        <v>21.711111111111112</v>
      </c>
      <c r="H32" s="2">
        <f t="shared" si="1"/>
        <v>1.2854944739201728</v>
      </c>
      <c r="J32" s="2">
        <f t="shared" si="2"/>
        <v>1.3621470895782504</v>
      </c>
    </row>
    <row r="33" spans="1:10">
      <c r="A33" s="6" t="s">
        <v>958</v>
      </c>
      <c r="B33">
        <v>22</v>
      </c>
      <c r="C33" t="s">
        <v>161</v>
      </c>
      <c r="D33">
        <v>5</v>
      </c>
      <c r="E33">
        <v>8.8999999999999996E-2</v>
      </c>
      <c r="F33">
        <v>1.44</v>
      </c>
      <c r="G33" s="2">
        <f t="shared" si="0"/>
        <v>16.179775280898877</v>
      </c>
      <c r="H33" s="2">
        <f t="shared" si="1"/>
        <v>0.95798928053117438</v>
      </c>
      <c r="J33" s="2">
        <f t="shared" si="2"/>
        <v>1.0038340885325898</v>
      </c>
    </row>
    <row r="34" spans="1:10">
      <c r="A34" s="6" t="s">
        <v>958</v>
      </c>
      <c r="B34">
        <v>22</v>
      </c>
      <c r="C34" t="s">
        <v>162</v>
      </c>
      <c r="D34">
        <v>5</v>
      </c>
      <c r="E34">
        <v>9.6000000000000002E-2</v>
      </c>
      <c r="F34">
        <v>1.0900000000000001</v>
      </c>
      <c r="G34" s="2">
        <f t="shared" si="0"/>
        <v>11.354166666666668</v>
      </c>
      <c r="H34" s="2">
        <f t="shared" si="1"/>
        <v>0.67226953200469641</v>
      </c>
      <c r="J34" s="2">
        <f t="shared" si="2"/>
        <v>0.75984663645869654</v>
      </c>
    </row>
    <row r="35" spans="1:10">
      <c r="A35" s="6" t="s">
        <v>958</v>
      </c>
      <c r="B35">
        <v>22</v>
      </c>
      <c r="C35" t="s">
        <v>163</v>
      </c>
      <c r="D35">
        <v>5</v>
      </c>
      <c r="E35">
        <v>0.09</v>
      </c>
      <c r="F35">
        <v>1.2649999999999999</v>
      </c>
      <c r="G35" s="2">
        <f t="shared" si="0"/>
        <v>14.055555555555555</v>
      </c>
      <c r="H35" s="2">
        <f t="shared" si="1"/>
        <v>0.83221622799847417</v>
      </c>
      <c r="J35" s="2">
        <f t="shared" si="2"/>
        <v>0.88184036249564313</v>
      </c>
    </row>
    <row r="36" spans="1:10">
      <c r="A36" s="6" t="s">
        <v>958</v>
      </c>
      <c r="B36">
        <v>22</v>
      </c>
      <c r="C36" t="s">
        <v>164</v>
      </c>
      <c r="D36">
        <v>5</v>
      </c>
      <c r="E36">
        <v>7.9000000000000001E-2</v>
      </c>
      <c r="F36">
        <v>1.2090000000000001</v>
      </c>
      <c r="G36" s="2">
        <f t="shared" si="0"/>
        <v>15.303797468354432</v>
      </c>
      <c r="H36" s="2">
        <f t="shared" si="1"/>
        <v>0.90612345793279625</v>
      </c>
      <c r="J36" s="2">
        <f t="shared" si="2"/>
        <v>0.84280237016382031</v>
      </c>
    </row>
    <row r="37" spans="1:10">
      <c r="A37" s="6" t="s">
        <v>958</v>
      </c>
      <c r="B37">
        <v>22</v>
      </c>
      <c r="C37" t="s">
        <v>165</v>
      </c>
      <c r="D37">
        <v>5</v>
      </c>
      <c r="E37">
        <v>8.6999999999999994E-2</v>
      </c>
      <c r="F37">
        <v>1.5920000000000001</v>
      </c>
      <c r="G37" s="2">
        <f t="shared" si="0"/>
        <v>18.298850574712645</v>
      </c>
      <c r="H37" s="2">
        <f t="shared" si="1"/>
        <v>1.0834577361103213</v>
      </c>
      <c r="J37" s="2">
        <f t="shared" si="2"/>
        <v>1.1097943534332522</v>
      </c>
    </row>
    <row r="38" spans="1:10">
      <c r="A38" s="6" t="s">
        <v>958</v>
      </c>
      <c r="B38">
        <v>22</v>
      </c>
      <c r="C38" t="s">
        <v>158</v>
      </c>
      <c r="D38">
        <v>5</v>
      </c>
      <c r="E38">
        <v>7.5999999999999998E-2</v>
      </c>
      <c r="F38">
        <v>1.389</v>
      </c>
      <c r="G38" s="2">
        <f t="shared" si="0"/>
        <v>18.276315789473685</v>
      </c>
      <c r="H38" s="2">
        <f t="shared" si="1"/>
        <v>1.0821234726657922</v>
      </c>
      <c r="J38" s="2">
        <f t="shared" si="2"/>
        <v>0.9682816312303939</v>
      </c>
    </row>
    <row r="39" spans="1:10">
      <c r="A39" s="6" t="s">
        <v>958</v>
      </c>
      <c r="B39">
        <v>22</v>
      </c>
      <c r="C39" t="s">
        <v>159</v>
      </c>
      <c r="D39">
        <v>5</v>
      </c>
      <c r="E39">
        <v>0.09</v>
      </c>
      <c r="F39">
        <v>1.097</v>
      </c>
      <c r="G39" s="2">
        <f t="shared" si="0"/>
        <v>12.188888888888888</v>
      </c>
      <c r="H39" s="2">
        <f t="shared" si="1"/>
        <v>0.72169264989274795</v>
      </c>
      <c r="J39" s="2">
        <f t="shared" si="2"/>
        <v>0.76472638550017435</v>
      </c>
    </row>
    <row r="40" spans="1:10">
      <c r="A40" s="6" t="s">
        <v>958</v>
      </c>
      <c r="B40">
        <v>22</v>
      </c>
      <c r="C40" t="s">
        <v>160</v>
      </c>
      <c r="D40">
        <v>5</v>
      </c>
      <c r="E40">
        <v>0.114</v>
      </c>
      <c r="F40">
        <v>2.13</v>
      </c>
      <c r="G40" s="2">
        <f t="shared" si="0"/>
        <v>18.684210526315788</v>
      </c>
      <c r="H40" s="2">
        <f t="shared" si="1"/>
        <v>1.1062745364905866</v>
      </c>
      <c r="J40" s="2">
        <f t="shared" si="2"/>
        <v>1.4848379226211224</v>
      </c>
    </row>
    <row r="41" spans="1:10">
      <c r="A41" s="6" t="s">
        <v>958</v>
      </c>
      <c r="B41">
        <v>22</v>
      </c>
      <c r="C41" t="s">
        <v>161</v>
      </c>
      <c r="D41">
        <v>6</v>
      </c>
      <c r="E41">
        <v>0.09</v>
      </c>
      <c r="F41">
        <v>1.6879999999999999</v>
      </c>
      <c r="G41" s="2">
        <f t="shared" si="0"/>
        <v>18.755555555555556</v>
      </c>
      <c r="H41" s="2">
        <f t="shared" si="1"/>
        <v>1.1104988085861063</v>
      </c>
      <c r="J41" s="2">
        <f t="shared" si="2"/>
        <v>1.1767166260020914</v>
      </c>
    </row>
    <row r="42" spans="1:10">
      <c r="A42" s="6" t="s">
        <v>958</v>
      </c>
      <c r="B42">
        <v>22</v>
      </c>
      <c r="C42" t="s">
        <v>162</v>
      </c>
      <c r="D42">
        <v>6</v>
      </c>
      <c r="E42">
        <v>9.1999999999999998E-2</v>
      </c>
      <c r="F42">
        <v>1.1859999999999999</v>
      </c>
      <c r="G42" s="2">
        <f t="shared" si="0"/>
        <v>12.891304347826086</v>
      </c>
      <c r="H42" s="2">
        <f t="shared" si="1"/>
        <v>0.76328200873480956</v>
      </c>
      <c r="J42" s="2">
        <f t="shared" si="2"/>
        <v>0.82676890902753575</v>
      </c>
    </row>
    <row r="43" spans="1:10">
      <c r="A43" s="6" t="s">
        <v>958</v>
      </c>
      <c r="B43">
        <v>22</v>
      </c>
      <c r="C43" t="s">
        <v>163</v>
      </c>
      <c r="D43">
        <v>6</v>
      </c>
      <c r="E43">
        <v>7.9000000000000001E-2</v>
      </c>
      <c r="F43">
        <v>1.429</v>
      </c>
      <c r="G43" s="2">
        <f t="shared" si="0"/>
        <v>18.088607594936708</v>
      </c>
      <c r="H43" s="2">
        <f t="shared" si="1"/>
        <v>1.0710094469693676</v>
      </c>
      <c r="J43" s="2">
        <f t="shared" si="2"/>
        <v>0.9961659114674104</v>
      </c>
    </row>
    <row r="44" spans="1:10">
      <c r="A44" s="6" t="s">
        <v>958</v>
      </c>
      <c r="B44">
        <v>22</v>
      </c>
      <c r="C44" t="s">
        <v>164</v>
      </c>
      <c r="D44">
        <v>6</v>
      </c>
      <c r="E44">
        <v>7.5999999999999998E-2</v>
      </c>
      <c r="F44">
        <v>1.0289999999999999</v>
      </c>
      <c r="G44" s="2">
        <f t="shared" si="0"/>
        <v>13.539473684210526</v>
      </c>
      <c r="H44" s="2">
        <f t="shared" si="1"/>
        <v>0.80165950566817867</v>
      </c>
      <c r="J44" s="2">
        <f t="shared" si="2"/>
        <v>0.71732310909724639</v>
      </c>
    </row>
    <row r="45" spans="1:10">
      <c r="A45" s="6" t="s">
        <v>958</v>
      </c>
      <c r="B45">
        <v>22</v>
      </c>
      <c r="C45" t="s">
        <v>165</v>
      </c>
      <c r="D45">
        <v>6</v>
      </c>
      <c r="E45">
        <v>8.4000000000000005E-2</v>
      </c>
      <c r="F45">
        <v>1.47</v>
      </c>
      <c r="G45" s="2">
        <f t="shared" si="0"/>
        <v>17.5</v>
      </c>
      <c r="H45" s="2">
        <f t="shared" si="1"/>
        <v>1.0361585447411834</v>
      </c>
      <c r="J45" s="2">
        <f t="shared" si="2"/>
        <v>1.0247472987103521</v>
      </c>
    </row>
    <row r="46" spans="1:10">
      <c r="A46" s="6" t="s">
        <v>958</v>
      </c>
      <c r="B46">
        <v>22</v>
      </c>
      <c r="C46" t="s">
        <v>158</v>
      </c>
      <c r="D46">
        <v>6</v>
      </c>
      <c r="E46">
        <v>8.3000000000000004E-2</v>
      </c>
      <c r="F46">
        <v>1.5880000000000001</v>
      </c>
      <c r="G46" s="2">
        <f t="shared" si="0"/>
        <v>19.132530120481928</v>
      </c>
      <c r="H46" s="2">
        <f t="shared" si="1"/>
        <v>1.1328191181060234</v>
      </c>
      <c r="J46" s="2">
        <f t="shared" si="2"/>
        <v>1.1070059254095506</v>
      </c>
    </row>
    <row r="47" spans="1:10">
      <c r="A47" s="6" t="s">
        <v>958</v>
      </c>
      <c r="B47">
        <v>22</v>
      </c>
      <c r="C47" t="s">
        <v>159</v>
      </c>
      <c r="D47">
        <v>6</v>
      </c>
      <c r="E47">
        <v>8.6999999999999994E-2</v>
      </c>
      <c r="F47">
        <v>1.56</v>
      </c>
      <c r="G47" s="2">
        <f t="shared" si="0"/>
        <v>17.931034482758623</v>
      </c>
      <c r="H47" s="2">
        <f t="shared" si="1"/>
        <v>1.0616796911633801</v>
      </c>
      <c r="J47" s="2">
        <f t="shared" si="2"/>
        <v>1.0874869292436391</v>
      </c>
    </row>
    <row r="48" spans="1:10">
      <c r="A48" s="6" t="s">
        <v>958</v>
      </c>
      <c r="B48">
        <v>22</v>
      </c>
      <c r="C48" t="s">
        <v>160</v>
      </c>
      <c r="D48">
        <v>6</v>
      </c>
      <c r="E48">
        <v>0.1</v>
      </c>
      <c r="F48">
        <v>2.028</v>
      </c>
      <c r="G48" s="2">
        <f t="shared" si="0"/>
        <v>20.279999999999998</v>
      </c>
      <c r="H48" s="2">
        <f t="shared" si="1"/>
        <v>1.2007597307057827</v>
      </c>
      <c r="J48" s="2">
        <f t="shared" si="2"/>
        <v>1.4137330080167307</v>
      </c>
    </row>
    <row r="49" spans="1:10">
      <c r="A49" s="6" t="s">
        <v>958</v>
      </c>
      <c r="B49">
        <v>22</v>
      </c>
      <c r="C49" t="s">
        <v>161</v>
      </c>
      <c r="D49">
        <v>7</v>
      </c>
      <c r="E49">
        <v>8.5999999999999993E-2</v>
      </c>
      <c r="F49">
        <v>1.7529999999999999</v>
      </c>
      <c r="G49" s="2">
        <f t="shared" si="0"/>
        <v>20.38372093023256</v>
      </c>
      <c r="H49" s="2">
        <f t="shared" si="1"/>
        <v>1.2069009494560097</v>
      </c>
      <c r="J49" s="2">
        <f t="shared" si="2"/>
        <v>1.2220285813872429</v>
      </c>
    </row>
    <row r="50" spans="1:10">
      <c r="A50" s="6" t="s">
        <v>958</v>
      </c>
      <c r="B50">
        <v>22</v>
      </c>
      <c r="C50" t="s">
        <v>162</v>
      </c>
      <c r="D50">
        <v>7</v>
      </c>
      <c r="E50">
        <v>9.2999999999999999E-2</v>
      </c>
      <c r="F50">
        <v>1.59</v>
      </c>
      <c r="G50" s="2">
        <f t="shared" si="0"/>
        <v>17.096774193548388</v>
      </c>
      <c r="H50" s="2">
        <f t="shared" si="1"/>
        <v>1.0122839238946124</v>
      </c>
      <c r="J50" s="2">
        <f t="shared" si="2"/>
        <v>1.1084001394214014</v>
      </c>
    </row>
    <row r="51" spans="1:10">
      <c r="A51" s="6" t="s">
        <v>958</v>
      </c>
      <c r="B51">
        <v>22</v>
      </c>
      <c r="C51" t="s">
        <v>163</v>
      </c>
      <c r="D51">
        <v>7</v>
      </c>
      <c r="E51">
        <v>8.2000000000000003E-2</v>
      </c>
      <c r="F51">
        <v>1.157</v>
      </c>
      <c r="G51" s="2">
        <f t="shared" si="0"/>
        <v>14.109756097560975</v>
      </c>
      <c r="H51" s="2">
        <f t="shared" si="1"/>
        <v>0.83542539112581815</v>
      </c>
      <c r="J51" s="2">
        <f t="shared" si="2"/>
        <v>0.80655280585569888</v>
      </c>
    </row>
    <row r="52" spans="1:10">
      <c r="A52" s="6" t="s">
        <v>958</v>
      </c>
      <c r="B52">
        <v>22</v>
      </c>
      <c r="C52" t="s">
        <v>164</v>
      </c>
      <c r="D52">
        <v>7</v>
      </c>
      <c r="E52">
        <v>8.1000000000000003E-2</v>
      </c>
      <c r="F52">
        <v>1.48</v>
      </c>
      <c r="G52" s="2">
        <f t="shared" si="0"/>
        <v>18.271604938271604</v>
      </c>
      <c r="H52" s="2">
        <f t="shared" si="1"/>
        <v>1.0818445475957328</v>
      </c>
      <c r="J52" s="2">
        <f t="shared" si="2"/>
        <v>1.0317183687696061</v>
      </c>
    </row>
    <row r="53" spans="1:10">
      <c r="A53" s="6" t="s">
        <v>958</v>
      </c>
      <c r="B53">
        <v>22</v>
      </c>
      <c r="C53" t="s">
        <v>165</v>
      </c>
      <c r="D53">
        <v>7</v>
      </c>
      <c r="E53">
        <v>0.09</v>
      </c>
      <c r="F53">
        <v>1.355</v>
      </c>
      <c r="G53" s="2">
        <f t="shared" si="0"/>
        <v>15.055555555555555</v>
      </c>
      <c r="H53" s="2">
        <f t="shared" si="1"/>
        <v>0.89142528769797036</v>
      </c>
      <c r="J53" s="2">
        <f t="shared" si="2"/>
        <v>0.94457999302893003</v>
      </c>
    </row>
    <row r="54" spans="1:10">
      <c r="A54" s="6" t="s">
        <v>958</v>
      </c>
      <c r="B54">
        <v>22</v>
      </c>
      <c r="C54" t="s">
        <v>158</v>
      </c>
      <c r="D54">
        <v>7</v>
      </c>
      <c r="E54">
        <v>8.5000000000000006E-2</v>
      </c>
      <c r="F54">
        <v>1.262</v>
      </c>
      <c r="G54" s="2">
        <f t="shared" si="0"/>
        <v>14.847058823529411</v>
      </c>
      <c r="H54" s="2">
        <f t="shared" si="1"/>
        <v>0.87908039224428458</v>
      </c>
      <c r="J54" s="2">
        <f t="shared" si="2"/>
        <v>0.87974904147786692</v>
      </c>
    </row>
    <row r="55" spans="1:10">
      <c r="A55" s="6" t="s">
        <v>958</v>
      </c>
      <c r="B55">
        <v>22</v>
      </c>
      <c r="C55" t="s">
        <v>159</v>
      </c>
      <c r="D55">
        <v>7</v>
      </c>
      <c r="E55">
        <v>8.3000000000000004E-2</v>
      </c>
      <c r="F55">
        <v>1.952</v>
      </c>
      <c r="G55" s="2">
        <f t="shared" si="0"/>
        <v>23.518072289156624</v>
      </c>
      <c r="H55" s="2">
        <f t="shared" si="1"/>
        <v>1.3924829461857415</v>
      </c>
      <c r="J55" s="2">
        <f t="shared" si="2"/>
        <v>1.3607528755663996</v>
      </c>
    </row>
    <row r="56" spans="1:10">
      <c r="A56" s="6" t="s">
        <v>958</v>
      </c>
      <c r="B56">
        <v>22</v>
      </c>
      <c r="C56" t="s">
        <v>160</v>
      </c>
      <c r="D56">
        <v>7</v>
      </c>
      <c r="E56">
        <v>0.10100000000000001</v>
      </c>
      <c r="F56">
        <v>2.3820000000000001</v>
      </c>
      <c r="G56" s="2">
        <f t="shared" si="0"/>
        <v>23.584158415841586</v>
      </c>
      <c r="H56" s="2">
        <f t="shared" si="1"/>
        <v>1.3963958436059398</v>
      </c>
      <c r="J56" s="2">
        <f t="shared" si="2"/>
        <v>1.6605088881143257</v>
      </c>
    </row>
    <row r="57" spans="1:10">
      <c r="A57" s="6" t="s">
        <v>958</v>
      </c>
      <c r="B57">
        <v>22</v>
      </c>
      <c r="C57" t="s">
        <v>161</v>
      </c>
      <c r="D57">
        <v>8</v>
      </c>
      <c r="E57">
        <v>7.9000000000000001E-2</v>
      </c>
      <c r="F57">
        <v>1.478</v>
      </c>
      <c r="G57" s="2">
        <f t="shared" si="0"/>
        <v>18.708860759493671</v>
      </c>
      <c r="H57" s="2">
        <f t="shared" si="1"/>
        <v>1.1077340536184224</v>
      </c>
      <c r="J57" s="2">
        <f t="shared" si="2"/>
        <v>1.0303241547577553</v>
      </c>
    </row>
    <row r="58" spans="1:10">
      <c r="A58" s="6" t="s">
        <v>958</v>
      </c>
      <c r="B58">
        <v>22</v>
      </c>
      <c r="C58" t="s">
        <v>162</v>
      </c>
      <c r="D58">
        <v>8</v>
      </c>
      <c r="E58">
        <v>7.9000000000000001E-2</v>
      </c>
      <c r="F58">
        <v>1.611</v>
      </c>
      <c r="G58" s="2">
        <f t="shared" si="0"/>
        <v>20.39240506329114</v>
      </c>
      <c r="H58" s="2">
        <f t="shared" si="1"/>
        <v>1.2074151288087134</v>
      </c>
      <c r="J58" s="2">
        <f t="shared" si="2"/>
        <v>1.1230393865458348</v>
      </c>
    </row>
    <row r="59" spans="1:10">
      <c r="A59" s="6" t="s">
        <v>958</v>
      </c>
      <c r="B59">
        <v>22</v>
      </c>
      <c r="C59" t="s">
        <v>163</v>
      </c>
      <c r="D59">
        <v>8</v>
      </c>
      <c r="E59">
        <v>8.1000000000000003E-2</v>
      </c>
      <c r="F59">
        <v>0.83899999999999997</v>
      </c>
      <c r="G59" s="2">
        <f t="shared" si="0"/>
        <v>10.358024691358024</v>
      </c>
      <c r="H59" s="2">
        <f t="shared" si="1"/>
        <v>0.61328890231947286</v>
      </c>
      <c r="J59" s="2">
        <f t="shared" si="2"/>
        <v>0.58487277797141868</v>
      </c>
    </row>
    <row r="60" spans="1:10">
      <c r="A60" s="6" t="s">
        <v>958</v>
      </c>
      <c r="B60">
        <v>22</v>
      </c>
      <c r="C60" t="s">
        <v>164</v>
      </c>
      <c r="D60">
        <v>8</v>
      </c>
      <c r="E60">
        <v>8.3000000000000004E-2</v>
      </c>
      <c r="F60">
        <v>1.5509999999999999</v>
      </c>
      <c r="G60" s="2">
        <f t="shared" si="0"/>
        <v>18.686746987951807</v>
      </c>
      <c r="H60" s="2">
        <f t="shared" si="1"/>
        <v>1.1064247179990192</v>
      </c>
      <c r="J60" s="2">
        <f t="shared" si="2"/>
        <v>1.0812129661903103</v>
      </c>
    </row>
    <row r="61" spans="1:10">
      <c r="A61" s="6" t="s">
        <v>958</v>
      </c>
      <c r="B61">
        <v>22</v>
      </c>
      <c r="C61" t="s">
        <v>165</v>
      </c>
      <c r="D61">
        <v>8</v>
      </c>
      <c r="E61">
        <v>8.5999999999999993E-2</v>
      </c>
      <c r="F61">
        <v>1.6579999999999999</v>
      </c>
      <c r="G61" s="2">
        <f t="shared" si="0"/>
        <v>19.279069767441861</v>
      </c>
      <c r="H61" s="2">
        <f t="shared" si="1"/>
        <v>1.1414955928112174</v>
      </c>
      <c r="J61" s="2">
        <f t="shared" si="2"/>
        <v>1.1558034158243291</v>
      </c>
    </row>
    <row r="62" spans="1:10">
      <c r="A62" s="6" t="s">
        <v>958</v>
      </c>
      <c r="B62">
        <v>22</v>
      </c>
      <c r="C62" t="s">
        <v>158</v>
      </c>
      <c r="D62">
        <v>8</v>
      </c>
      <c r="E62">
        <v>8.3000000000000004E-2</v>
      </c>
      <c r="F62">
        <v>1.93</v>
      </c>
      <c r="G62" s="2">
        <f t="shared" si="0"/>
        <v>23.253012048192769</v>
      </c>
      <c r="H62" s="2">
        <f t="shared" si="1"/>
        <v>1.3767889785545497</v>
      </c>
      <c r="J62" s="2">
        <f t="shared" si="2"/>
        <v>1.3454165214360405</v>
      </c>
    </row>
    <row r="63" spans="1:10">
      <c r="A63" s="6" t="s">
        <v>958</v>
      </c>
      <c r="B63">
        <v>22</v>
      </c>
      <c r="C63" t="s">
        <v>159</v>
      </c>
      <c r="D63">
        <v>8</v>
      </c>
      <c r="E63">
        <v>8.5999999999999993E-2</v>
      </c>
      <c r="F63">
        <v>1.75</v>
      </c>
      <c r="G63" s="2">
        <f t="shared" si="0"/>
        <v>20.348837209302328</v>
      </c>
      <c r="H63" s="2">
        <f t="shared" si="1"/>
        <v>1.2048355171409111</v>
      </c>
      <c r="J63" s="2">
        <f t="shared" si="2"/>
        <v>1.2199372603694667</v>
      </c>
    </row>
    <row r="64" spans="1:10">
      <c r="A64" s="6" t="s">
        <v>958</v>
      </c>
      <c r="B64">
        <v>22</v>
      </c>
      <c r="C64" t="s">
        <v>160</v>
      </c>
      <c r="D64">
        <v>8</v>
      </c>
      <c r="E64">
        <v>0.10299999999999999</v>
      </c>
      <c r="F64">
        <v>2.4569999999999999</v>
      </c>
      <c r="G64" s="2">
        <f t="shared" si="0"/>
        <v>23.854368932038835</v>
      </c>
      <c r="H64" s="2">
        <f t="shared" si="1"/>
        <v>1.4123947541908946</v>
      </c>
      <c r="J64" s="2">
        <f t="shared" si="2"/>
        <v>1.7127919135587313</v>
      </c>
    </row>
    <row r="65" spans="1:10">
      <c r="A65" s="6" t="s">
        <v>958</v>
      </c>
      <c r="B65">
        <v>22</v>
      </c>
      <c r="C65" t="s">
        <v>161</v>
      </c>
      <c r="D65">
        <v>9</v>
      </c>
      <c r="E65">
        <v>8.7999999999999995E-2</v>
      </c>
      <c r="F65">
        <v>1.4850000000000001</v>
      </c>
      <c r="G65" s="2">
        <f t="shared" ref="G65:G96" si="3">F65/E65</f>
        <v>16.875000000000004</v>
      </c>
      <c r="H65" s="2">
        <f t="shared" si="1"/>
        <v>0.99915288242899847</v>
      </c>
      <c r="J65" s="2">
        <f t="shared" si="2"/>
        <v>1.0352039037992333</v>
      </c>
    </row>
    <row r="66" spans="1:10">
      <c r="A66" s="6" t="s">
        <v>958</v>
      </c>
      <c r="B66">
        <v>22</v>
      </c>
      <c r="C66" t="s">
        <v>162</v>
      </c>
      <c r="D66">
        <v>9</v>
      </c>
      <c r="E66">
        <v>8.1000000000000003E-2</v>
      </c>
      <c r="F66">
        <v>1.522</v>
      </c>
      <c r="G66" s="2">
        <f t="shared" si="3"/>
        <v>18.790123456790123</v>
      </c>
      <c r="H66" s="2">
        <f t="shared" ref="H66:H96" si="4">G66/$G$98</f>
        <v>1.1125455415139902</v>
      </c>
      <c r="J66" s="2">
        <f t="shared" ref="J66:J96" si="5">F66/$F$98</f>
        <v>1.0609968630184734</v>
      </c>
    </row>
    <row r="67" spans="1:10">
      <c r="A67" s="6" t="s">
        <v>958</v>
      </c>
      <c r="B67">
        <v>22</v>
      </c>
      <c r="C67" t="s">
        <v>163</v>
      </c>
      <c r="D67">
        <v>9</v>
      </c>
      <c r="E67">
        <v>7.8E-2</v>
      </c>
      <c r="F67">
        <v>1.25</v>
      </c>
      <c r="G67" s="2">
        <f t="shared" si="3"/>
        <v>16.025641025641026</v>
      </c>
      <c r="H67" s="2">
        <f t="shared" si="4"/>
        <v>0.94886313620987484</v>
      </c>
      <c r="J67" s="2">
        <f t="shared" si="5"/>
        <v>0.87138375740676199</v>
      </c>
    </row>
    <row r="68" spans="1:10">
      <c r="A68" s="6" t="s">
        <v>958</v>
      </c>
      <c r="B68">
        <v>22</v>
      </c>
      <c r="C68" t="s">
        <v>164</v>
      </c>
      <c r="D68">
        <v>9</v>
      </c>
      <c r="E68">
        <v>7.3999999999999996E-2</v>
      </c>
      <c r="F68">
        <v>1.2789999999999999</v>
      </c>
      <c r="G68" s="2">
        <f t="shared" si="3"/>
        <v>17.283783783783782</v>
      </c>
      <c r="H68" s="2">
        <f t="shared" si="4"/>
        <v>1.0233565858872382</v>
      </c>
      <c r="J68" s="2">
        <f t="shared" si="5"/>
        <v>0.89159986057859886</v>
      </c>
    </row>
    <row r="69" spans="1:10">
      <c r="A69" s="6" t="s">
        <v>958</v>
      </c>
      <c r="B69">
        <v>22</v>
      </c>
      <c r="C69" t="s">
        <v>165</v>
      </c>
      <c r="D69">
        <v>9</v>
      </c>
      <c r="E69">
        <v>8.6999999999999994E-2</v>
      </c>
      <c r="F69">
        <v>1.429</v>
      </c>
      <c r="G69" s="2">
        <f t="shared" si="3"/>
        <v>16.425287356321842</v>
      </c>
      <c r="H69" s="2">
        <f t="shared" si="4"/>
        <v>0.97252581966183993</v>
      </c>
      <c r="J69" s="2">
        <f t="shared" si="5"/>
        <v>0.9961659114674104</v>
      </c>
    </row>
    <row r="70" spans="1:10">
      <c r="A70" s="6" t="s">
        <v>958</v>
      </c>
      <c r="B70">
        <v>22</v>
      </c>
      <c r="C70" t="s">
        <v>158</v>
      </c>
      <c r="D70">
        <v>9</v>
      </c>
      <c r="E70">
        <v>8.5999999999999993E-2</v>
      </c>
      <c r="F70">
        <v>1.8140000000000001</v>
      </c>
      <c r="G70" s="2">
        <f t="shared" si="3"/>
        <v>21.093023255813957</v>
      </c>
      <c r="H70" s="2">
        <f t="shared" si="4"/>
        <v>1.2488980731963502</v>
      </c>
      <c r="J70" s="2">
        <f t="shared" si="5"/>
        <v>1.2645521087486931</v>
      </c>
    </row>
    <row r="71" spans="1:10">
      <c r="A71" s="6" t="s">
        <v>958</v>
      </c>
      <c r="B71">
        <v>22</v>
      </c>
      <c r="C71" t="s">
        <v>159</v>
      </c>
      <c r="D71">
        <v>9</v>
      </c>
      <c r="E71">
        <v>7.8E-2</v>
      </c>
      <c r="F71">
        <v>1.0109999999999999</v>
      </c>
      <c r="G71" s="2">
        <f t="shared" si="3"/>
        <v>12.96153846153846</v>
      </c>
      <c r="H71" s="2">
        <f t="shared" si="4"/>
        <v>0.76744050456654667</v>
      </c>
      <c r="J71" s="2">
        <f t="shared" si="5"/>
        <v>0.70477518299058906</v>
      </c>
    </row>
    <row r="72" spans="1:10">
      <c r="A72" s="6" t="s">
        <v>958</v>
      </c>
      <c r="B72">
        <v>22</v>
      </c>
      <c r="C72" t="s">
        <v>160</v>
      </c>
      <c r="D72">
        <v>9</v>
      </c>
      <c r="E72">
        <v>8.8999999999999996E-2</v>
      </c>
      <c r="F72">
        <v>1.736</v>
      </c>
      <c r="G72" s="2">
        <f t="shared" si="3"/>
        <v>19.50561797752809</v>
      </c>
      <c r="H72" s="2">
        <f t="shared" si="4"/>
        <v>1.1549092993070267</v>
      </c>
      <c r="J72" s="2">
        <f t="shared" si="5"/>
        <v>1.2101777622865111</v>
      </c>
    </row>
    <row r="73" spans="1:10">
      <c r="A73" s="6" t="s">
        <v>958</v>
      </c>
      <c r="B73">
        <v>22</v>
      </c>
      <c r="C73" t="s">
        <v>161</v>
      </c>
      <c r="D73">
        <v>10</v>
      </c>
      <c r="E73">
        <v>8.7999999999999995E-2</v>
      </c>
      <c r="F73">
        <v>1.9039999999999999</v>
      </c>
      <c r="G73" s="2">
        <f t="shared" si="3"/>
        <v>21.636363636363637</v>
      </c>
      <c r="H73" s="2">
        <f t="shared" si="4"/>
        <v>1.2810687462254631</v>
      </c>
      <c r="J73" s="2">
        <f t="shared" si="5"/>
        <v>1.3272917392819799</v>
      </c>
    </row>
    <row r="74" spans="1:10">
      <c r="A74" s="6" t="s">
        <v>958</v>
      </c>
      <c r="B74">
        <v>22</v>
      </c>
      <c r="C74" t="s">
        <v>162</v>
      </c>
      <c r="D74">
        <v>10</v>
      </c>
      <c r="E74">
        <v>8.5999999999999993E-2</v>
      </c>
      <c r="F74">
        <v>0.38600000000000001</v>
      </c>
      <c r="G74" s="2">
        <f t="shared" si="3"/>
        <v>4.4883720930232567</v>
      </c>
      <c r="H74" s="2">
        <f t="shared" si="4"/>
        <v>0.26575229120936666</v>
      </c>
      <c r="J74" s="2">
        <f t="shared" si="5"/>
        <v>0.26908330428720811</v>
      </c>
    </row>
    <row r="75" spans="1:10">
      <c r="A75" s="6" t="s">
        <v>958</v>
      </c>
      <c r="B75">
        <v>22</v>
      </c>
      <c r="C75" t="s">
        <v>163</v>
      </c>
      <c r="D75">
        <v>10</v>
      </c>
      <c r="E75">
        <v>8.6999999999999994E-2</v>
      </c>
      <c r="F75">
        <v>1.0069999999999999</v>
      </c>
      <c r="G75" s="2">
        <f t="shared" si="3"/>
        <v>11.574712643678161</v>
      </c>
      <c r="H75" s="2">
        <f t="shared" si="4"/>
        <v>0.68532785192405365</v>
      </c>
      <c r="J75" s="2">
        <f t="shared" si="5"/>
        <v>0.70198675496688745</v>
      </c>
    </row>
    <row r="76" spans="1:10">
      <c r="A76" s="6" t="s">
        <v>958</v>
      </c>
      <c r="B76">
        <v>22</v>
      </c>
      <c r="C76" t="s">
        <v>164</v>
      </c>
      <c r="D76">
        <v>10</v>
      </c>
      <c r="E76">
        <v>8.5000000000000006E-2</v>
      </c>
      <c r="F76">
        <v>1.252</v>
      </c>
      <c r="G76" s="2">
        <f t="shared" si="3"/>
        <v>14.729411764705882</v>
      </c>
      <c r="H76" s="2">
        <f t="shared" si="4"/>
        <v>0.87211462051493205</v>
      </c>
      <c r="J76" s="2">
        <f t="shared" si="5"/>
        <v>0.8727779714186128</v>
      </c>
    </row>
    <row r="77" spans="1:10">
      <c r="A77" s="6" t="s">
        <v>958</v>
      </c>
      <c r="B77">
        <v>22</v>
      </c>
      <c r="C77" t="s">
        <v>165</v>
      </c>
      <c r="D77">
        <v>10</v>
      </c>
      <c r="E77">
        <v>8.6999999999999994E-2</v>
      </c>
      <c r="F77">
        <v>1.2290000000000001</v>
      </c>
      <c r="G77" s="2">
        <f t="shared" si="3"/>
        <v>14.126436781609197</v>
      </c>
      <c r="H77" s="2">
        <f t="shared" si="4"/>
        <v>0.83641303874345774</v>
      </c>
      <c r="J77" s="2">
        <f t="shared" si="5"/>
        <v>0.85674451028232845</v>
      </c>
    </row>
    <row r="78" spans="1:10">
      <c r="A78" s="6" t="s">
        <v>958</v>
      </c>
      <c r="B78">
        <v>22</v>
      </c>
      <c r="C78" t="s">
        <v>158</v>
      </c>
      <c r="D78">
        <v>10</v>
      </c>
      <c r="E78">
        <v>8.8999999999999996E-2</v>
      </c>
      <c r="F78">
        <v>1.107</v>
      </c>
      <c r="G78" s="2">
        <f t="shared" si="3"/>
        <v>12.438202247191011</v>
      </c>
      <c r="H78" s="2">
        <f t="shared" si="4"/>
        <v>0.73645425940834019</v>
      </c>
      <c r="J78" s="2">
        <f t="shared" si="5"/>
        <v>0.77169745555942837</v>
      </c>
    </row>
    <row r="79" spans="1:10">
      <c r="A79" s="6" t="s">
        <v>958</v>
      </c>
      <c r="B79">
        <v>22</v>
      </c>
      <c r="C79" t="s">
        <v>159</v>
      </c>
      <c r="D79">
        <v>10</v>
      </c>
      <c r="E79">
        <v>8.4000000000000005E-2</v>
      </c>
      <c r="F79">
        <v>0.20599999999999999</v>
      </c>
      <c r="G79" s="2">
        <f t="shared" si="3"/>
        <v>2.4523809523809521</v>
      </c>
      <c r="H79" s="2">
        <f t="shared" si="4"/>
        <v>0.14520317021543111</v>
      </c>
      <c r="J79" s="2">
        <f t="shared" si="5"/>
        <v>0.14360404322063436</v>
      </c>
    </row>
    <row r="80" spans="1:10">
      <c r="A80" s="6" t="s">
        <v>958</v>
      </c>
      <c r="B80">
        <v>22</v>
      </c>
      <c r="C80" t="s">
        <v>160</v>
      </c>
      <c r="D80">
        <v>10</v>
      </c>
      <c r="E80">
        <v>0.115</v>
      </c>
      <c r="F80">
        <v>2.36</v>
      </c>
      <c r="G80" s="2">
        <f t="shared" si="3"/>
        <v>20.521739130434781</v>
      </c>
      <c r="H80" s="2">
        <f t="shared" si="4"/>
        <v>1.2150728773113999</v>
      </c>
      <c r="J80" s="2">
        <f t="shared" si="5"/>
        <v>1.6451725339839667</v>
      </c>
    </row>
    <row r="81" spans="1:10">
      <c r="A81" s="6" t="s">
        <v>958</v>
      </c>
      <c r="B81">
        <v>22</v>
      </c>
      <c r="C81" t="s">
        <v>161</v>
      </c>
      <c r="D81">
        <v>11</v>
      </c>
      <c r="E81">
        <v>8.6999999999999994E-2</v>
      </c>
      <c r="F81">
        <v>1.2929999999999999</v>
      </c>
      <c r="G81" s="2">
        <f t="shared" si="3"/>
        <v>14.862068965517242</v>
      </c>
      <c r="H81" s="2">
        <f t="shared" si="4"/>
        <v>0.87996912863734</v>
      </c>
      <c r="J81" s="2">
        <f t="shared" si="5"/>
        <v>0.90135935866155459</v>
      </c>
    </row>
    <row r="82" spans="1:10">
      <c r="A82" s="6" t="s">
        <v>958</v>
      </c>
      <c r="B82">
        <v>22</v>
      </c>
      <c r="C82" t="s">
        <v>162</v>
      </c>
      <c r="D82">
        <v>11</v>
      </c>
      <c r="E82">
        <v>8.7999999999999995E-2</v>
      </c>
      <c r="F82">
        <v>1.2849999999999999</v>
      </c>
      <c r="G82" s="2">
        <f t="shared" si="3"/>
        <v>14.602272727272727</v>
      </c>
      <c r="H82" s="2">
        <f t="shared" si="4"/>
        <v>0.86458683765741595</v>
      </c>
      <c r="J82" s="2">
        <f t="shared" si="5"/>
        <v>0.89578250261415127</v>
      </c>
    </row>
    <row r="83" spans="1:10">
      <c r="A83" s="6" t="s">
        <v>958</v>
      </c>
      <c r="B83">
        <v>22</v>
      </c>
      <c r="C83" t="s">
        <v>163</v>
      </c>
      <c r="D83">
        <v>11</v>
      </c>
      <c r="E83">
        <v>8.4000000000000005E-2</v>
      </c>
      <c r="F83">
        <v>1.1539999999999999</v>
      </c>
      <c r="G83" s="2">
        <f t="shared" si="3"/>
        <v>13.738095238095235</v>
      </c>
      <c r="H83" s="2">
        <f t="shared" si="4"/>
        <v>0.81341970110974515</v>
      </c>
      <c r="J83" s="2">
        <f t="shared" si="5"/>
        <v>0.80446148483792268</v>
      </c>
    </row>
    <row r="84" spans="1:10">
      <c r="A84" s="6" t="s">
        <v>958</v>
      </c>
      <c r="B84">
        <v>22</v>
      </c>
      <c r="C84" t="s">
        <v>164</v>
      </c>
      <c r="D84">
        <v>11</v>
      </c>
      <c r="E84">
        <v>8.5000000000000006E-2</v>
      </c>
      <c r="F84">
        <v>1.288</v>
      </c>
      <c r="G84" s="2">
        <f t="shared" si="3"/>
        <v>15.152941176470588</v>
      </c>
      <c r="H84" s="2">
        <f t="shared" si="4"/>
        <v>0.89719139874060105</v>
      </c>
      <c r="J84" s="2">
        <f t="shared" si="5"/>
        <v>0.89787382363192758</v>
      </c>
    </row>
    <row r="85" spans="1:10">
      <c r="A85" s="6" t="s">
        <v>958</v>
      </c>
      <c r="B85">
        <v>22</v>
      </c>
      <c r="C85" t="s">
        <v>165</v>
      </c>
      <c r="D85">
        <v>11</v>
      </c>
      <c r="E85">
        <v>8.8999999999999996E-2</v>
      </c>
      <c r="F85">
        <v>1.768</v>
      </c>
      <c r="G85" s="2">
        <f t="shared" si="3"/>
        <v>19.865168539325843</v>
      </c>
      <c r="H85" s="2">
        <f t="shared" si="4"/>
        <v>1.1761979499854973</v>
      </c>
      <c r="J85" s="2">
        <f t="shared" si="5"/>
        <v>1.2324851864761242</v>
      </c>
    </row>
    <row r="86" spans="1:10">
      <c r="A86" s="6" t="s">
        <v>958</v>
      </c>
      <c r="B86">
        <v>22</v>
      </c>
      <c r="C86" t="s">
        <v>158</v>
      </c>
      <c r="D86">
        <v>11</v>
      </c>
      <c r="E86">
        <v>8.2000000000000003E-2</v>
      </c>
      <c r="F86">
        <v>0.80900000000000005</v>
      </c>
      <c r="G86" s="2">
        <f t="shared" si="3"/>
        <v>9.8658536585365848</v>
      </c>
      <c r="H86" s="2">
        <f t="shared" si="4"/>
        <v>0.58414791825478551</v>
      </c>
      <c r="J86" s="2">
        <f t="shared" si="5"/>
        <v>0.56395956779365641</v>
      </c>
    </row>
    <row r="87" spans="1:10">
      <c r="A87" s="6" t="s">
        <v>958</v>
      </c>
      <c r="B87">
        <v>22</v>
      </c>
      <c r="C87" t="s">
        <v>159</v>
      </c>
      <c r="D87">
        <v>11</v>
      </c>
      <c r="E87">
        <v>8.8999999999999996E-2</v>
      </c>
      <c r="F87">
        <v>1.361</v>
      </c>
      <c r="G87" s="2">
        <f t="shared" si="3"/>
        <v>15.292134831460675</v>
      </c>
      <c r="H87" s="2">
        <f t="shared" si="4"/>
        <v>0.90543292416870025</v>
      </c>
      <c r="J87" s="2">
        <f t="shared" si="5"/>
        <v>0.94876263506448244</v>
      </c>
    </row>
    <row r="88" spans="1:10">
      <c r="A88" s="6" t="s">
        <v>958</v>
      </c>
      <c r="B88">
        <v>22</v>
      </c>
      <c r="C88" t="s">
        <v>160</v>
      </c>
      <c r="D88">
        <v>11</v>
      </c>
      <c r="E88">
        <v>0.114</v>
      </c>
      <c r="F88">
        <v>2.3180000000000001</v>
      </c>
      <c r="G88" s="2">
        <f t="shared" si="3"/>
        <v>20.333333333333332</v>
      </c>
      <c r="H88" s="2">
        <f t="shared" si="4"/>
        <v>1.2039175472230892</v>
      </c>
      <c r="J88" s="2">
        <f t="shared" si="5"/>
        <v>1.6158940397350996</v>
      </c>
    </row>
    <row r="89" spans="1:10">
      <c r="A89" s="6" t="s">
        <v>958</v>
      </c>
      <c r="B89">
        <v>22</v>
      </c>
      <c r="C89" t="s">
        <v>161</v>
      </c>
      <c r="D89">
        <v>12</v>
      </c>
      <c r="E89">
        <v>9.6000000000000002E-2</v>
      </c>
      <c r="F89">
        <v>1.6259999999999999</v>
      </c>
      <c r="G89" s="2">
        <f t="shared" si="3"/>
        <v>16.9375</v>
      </c>
      <c r="H89" s="2">
        <f t="shared" si="4"/>
        <v>1.0028534486602168</v>
      </c>
      <c r="J89" s="2">
        <f t="shared" si="5"/>
        <v>1.133495991634716</v>
      </c>
    </row>
    <row r="90" spans="1:10">
      <c r="A90" s="6" t="s">
        <v>958</v>
      </c>
      <c r="B90">
        <v>22</v>
      </c>
      <c r="C90" t="s">
        <v>162</v>
      </c>
      <c r="D90">
        <v>12</v>
      </c>
      <c r="E90">
        <v>8.5999999999999993E-2</v>
      </c>
      <c r="F90">
        <v>1.129</v>
      </c>
      <c r="G90" s="2">
        <f t="shared" si="3"/>
        <v>13.127906976744187</v>
      </c>
      <c r="H90" s="2">
        <f t="shared" si="4"/>
        <v>0.7772910279154791</v>
      </c>
      <c r="J90" s="2">
        <f t="shared" si="5"/>
        <v>0.78703380968978742</v>
      </c>
    </row>
    <row r="91" spans="1:10">
      <c r="A91" s="6" t="s">
        <v>958</v>
      </c>
      <c r="B91">
        <v>22</v>
      </c>
      <c r="C91" t="s">
        <v>163</v>
      </c>
      <c r="D91">
        <v>12</v>
      </c>
      <c r="E91">
        <v>9.0999999999999998E-2</v>
      </c>
      <c r="F91">
        <v>1.2829999999999999</v>
      </c>
      <c r="G91" s="2">
        <f t="shared" si="3"/>
        <v>14.098901098901099</v>
      </c>
      <c r="H91" s="2">
        <f t="shared" si="4"/>
        <v>0.83478267686212759</v>
      </c>
      <c r="J91" s="2">
        <f t="shared" si="5"/>
        <v>0.89438828860230046</v>
      </c>
    </row>
    <row r="92" spans="1:10">
      <c r="A92" s="6" t="s">
        <v>958</v>
      </c>
      <c r="B92">
        <v>22</v>
      </c>
      <c r="C92" t="s">
        <v>164</v>
      </c>
      <c r="D92">
        <v>12</v>
      </c>
      <c r="E92">
        <v>8.1000000000000003E-2</v>
      </c>
      <c r="F92">
        <v>1.2470000000000001</v>
      </c>
      <c r="G92" s="2">
        <f t="shared" si="3"/>
        <v>15.395061728395062</v>
      </c>
      <c r="H92" s="2">
        <f t="shared" si="4"/>
        <v>0.91152712895397225</v>
      </c>
      <c r="J92" s="2">
        <f t="shared" si="5"/>
        <v>0.8692924363889859</v>
      </c>
    </row>
    <row r="93" spans="1:10">
      <c r="A93" s="6" t="s">
        <v>958</v>
      </c>
      <c r="B93">
        <v>22</v>
      </c>
      <c r="C93" t="s">
        <v>165</v>
      </c>
      <c r="D93">
        <v>12</v>
      </c>
      <c r="E93">
        <v>0.09</v>
      </c>
      <c r="F93">
        <v>1.53</v>
      </c>
      <c r="G93" s="2">
        <f t="shared" si="3"/>
        <v>17</v>
      </c>
      <c r="H93" s="2">
        <f t="shared" si="4"/>
        <v>1.0065540148914351</v>
      </c>
      <c r="J93" s="2">
        <f t="shared" si="5"/>
        <v>1.0665737190658766</v>
      </c>
    </row>
    <row r="94" spans="1:10">
      <c r="A94" s="6" t="s">
        <v>958</v>
      </c>
      <c r="B94">
        <v>22</v>
      </c>
      <c r="C94" t="s">
        <v>158</v>
      </c>
      <c r="D94">
        <v>12</v>
      </c>
      <c r="E94">
        <v>9.0999999999999998E-2</v>
      </c>
      <c r="F94">
        <v>1.6839999999999999</v>
      </c>
      <c r="G94" s="2">
        <f t="shared" si="3"/>
        <v>18.505494505494504</v>
      </c>
      <c r="H94" s="2">
        <f t="shared" si="4"/>
        <v>1.0956929289445227</v>
      </c>
      <c r="J94" s="2">
        <f t="shared" si="5"/>
        <v>1.1739281979783898</v>
      </c>
    </row>
    <row r="95" spans="1:10">
      <c r="A95" s="6" t="s">
        <v>958</v>
      </c>
      <c r="B95">
        <v>22</v>
      </c>
      <c r="C95" t="s">
        <v>159</v>
      </c>
      <c r="D95">
        <v>12</v>
      </c>
      <c r="E95">
        <v>9.5000000000000001E-2</v>
      </c>
      <c r="F95">
        <v>1.601</v>
      </c>
      <c r="G95" s="2">
        <f t="shared" si="3"/>
        <v>16.852631578947367</v>
      </c>
      <c r="H95" s="2">
        <f t="shared" si="4"/>
        <v>0.99782846925150936</v>
      </c>
      <c r="J95" s="2">
        <f t="shared" si="5"/>
        <v>1.1160683164865808</v>
      </c>
    </row>
    <row r="96" spans="1:10">
      <c r="A96" s="6" t="s">
        <v>958</v>
      </c>
      <c r="B96">
        <v>22</v>
      </c>
      <c r="C96" t="s">
        <v>160</v>
      </c>
      <c r="D96">
        <v>12</v>
      </c>
      <c r="E96">
        <v>0.111</v>
      </c>
      <c r="F96">
        <v>2.3180000000000001</v>
      </c>
      <c r="G96" s="2">
        <f t="shared" si="3"/>
        <v>20.882882882882882</v>
      </c>
      <c r="H96" s="2">
        <f t="shared" si="4"/>
        <v>1.2364558593101997</v>
      </c>
      <c r="J96" s="2">
        <f t="shared" si="5"/>
        <v>1.6158940397350996</v>
      </c>
    </row>
    <row r="98" spans="6:10">
      <c r="F98" s="2">
        <f>MEDIAN(F1:F96)</f>
        <v>1.4344999999999999</v>
      </c>
      <c r="G98" s="2">
        <f>MEDIAN(G1:G96)</f>
        <v>16.889307228915662</v>
      </c>
      <c r="H98" s="2">
        <f>MEDIAN(H1:H96)</f>
        <v>1.0000000000000002</v>
      </c>
      <c r="J98" s="2">
        <f>MEDIAN(J1:J96)</f>
        <v>1</v>
      </c>
    </row>
    <row r="99" spans="6:10">
      <c r="F99" s="2">
        <f>AVERAGE(F1:F96)</f>
        <v>1.496666666666667</v>
      </c>
      <c r="G99" s="2">
        <f>AVERAGE(G1:G96)</f>
        <v>16.81543967591314</v>
      </c>
      <c r="H99" s="2">
        <f>AVERAGE(H1:H96)</f>
        <v>0.99562637164441847</v>
      </c>
      <c r="J99" s="2">
        <f>AVERAGE(J1:J96)</f>
        <v>1.0433368188683625</v>
      </c>
    </row>
  </sheetData>
  <sheetCalcPr fullCalcOnLoad="1"/>
  <phoneticPr fontId="1"/>
  <conditionalFormatting sqref="H1:H97 J1:J97">
    <cfRule type="cellIs" dxfId="25" priority="0" stopIfTrue="1" operator="lessThanOrEqual">
      <formula>0.6</formula>
    </cfRule>
    <cfRule type="cellIs" dxfId="24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workbookViewId="0">
      <selection activeCell="B3" sqref="B3"/>
    </sheetView>
  </sheetViews>
  <sheetFormatPr baseColWidth="10" defaultRowHeight="13"/>
  <cols>
    <col min="1" max="16384" width="10.7109375" style="2"/>
  </cols>
  <sheetData>
    <row r="1" spans="1:10">
      <c r="A1" s="6" t="s">
        <v>868</v>
      </c>
      <c r="B1">
        <v>21</v>
      </c>
      <c r="C1" t="s">
        <v>161</v>
      </c>
      <c r="D1">
        <v>1</v>
      </c>
      <c r="E1">
        <v>9.1999999999999998E-2</v>
      </c>
      <c r="F1">
        <v>1.405</v>
      </c>
      <c r="G1" s="2">
        <f t="shared" ref="G1:G64" si="0">F1/E1</f>
        <v>15.271739130434783</v>
      </c>
      <c r="H1" s="2">
        <f>G1/$G$98</f>
        <v>0.98806177540651485</v>
      </c>
      <c r="J1" s="2">
        <f>F1/$F$98</f>
        <v>0.91382113821138211</v>
      </c>
    </row>
    <row r="2" spans="1:10">
      <c r="A2" s="6" t="s">
        <v>868</v>
      </c>
      <c r="B2">
        <v>21</v>
      </c>
      <c r="C2" t="s">
        <v>162</v>
      </c>
      <c r="D2">
        <v>1</v>
      </c>
      <c r="E2">
        <v>0.105</v>
      </c>
      <c r="F2">
        <v>1.5660000000000001</v>
      </c>
      <c r="G2" s="2">
        <f t="shared" si="0"/>
        <v>14.914285714285715</v>
      </c>
      <c r="H2" s="2">
        <f t="shared" ref="H2:H65" si="1">G2/$G$98</f>
        <v>0.96493500156832679</v>
      </c>
      <c r="J2" s="2">
        <f t="shared" ref="J2:J65" si="2">F2/$F$98</f>
        <v>1.0185365853658537</v>
      </c>
    </row>
    <row r="3" spans="1:10">
      <c r="A3" s="6" t="s">
        <v>868</v>
      </c>
      <c r="B3">
        <v>21</v>
      </c>
      <c r="C3" t="s">
        <v>163</v>
      </c>
      <c r="D3">
        <v>1</v>
      </c>
      <c r="E3">
        <v>9.9000000000000005E-2</v>
      </c>
      <c r="F3">
        <v>2.0230000000000001</v>
      </c>
      <c r="G3" s="2">
        <f t="shared" si="0"/>
        <v>20.434343434343436</v>
      </c>
      <c r="H3" s="2">
        <f t="shared" si="1"/>
        <v>1.3220755986308561</v>
      </c>
      <c r="J3" s="2">
        <f t="shared" si="2"/>
        <v>1.3157723577235771</v>
      </c>
    </row>
    <row r="4" spans="1:10">
      <c r="A4" s="6" t="s">
        <v>868</v>
      </c>
      <c r="B4">
        <v>21</v>
      </c>
      <c r="C4" t="s">
        <v>164</v>
      </c>
      <c r="D4">
        <v>1</v>
      </c>
      <c r="E4">
        <v>0.112</v>
      </c>
      <c r="F4">
        <v>1.403</v>
      </c>
      <c r="G4" s="2">
        <f t="shared" si="0"/>
        <v>12.526785714285714</v>
      </c>
      <c r="H4" s="2">
        <f t="shared" si="1"/>
        <v>0.81046683860174951</v>
      </c>
      <c r="J4" s="2">
        <f t="shared" si="2"/>
        <v>0.91252032520325199</v>
      </c>
    </row>
    <row r="5" spans="1:10">
      <c r="A5" s="6" t="s">
        <v>868</v>
      </c>
      <c r="B5">
        <v>21</v>
      </c>
      <c r="C5" t="s">
        <v>165</v>
      </c>
      <c r="D5">
        <v>1</v>
      </c>
      <c r="E5">
        <v>0.1</v>
      </c>
      <c r="F5">
        <v>1.2749999999999999</v>
      </c>
      <c r="G5" s="2">
        <f t="shared" si="0"/>
        <v>12.749999999999998</v>
      </c>
      <c r="H5" s="2">
        <f t="shared" si="1"/>
        <v>0.82490851427177347</v>
      </c>
      <c r="J5" s="2">
        <f t="shared" si="2"/>
        <v>0.82926829268292668</v>
      </c>
    </row>
    <row r="6" spans="1:10">
      <c r="A6" s="6" t="s">
        <v>868</v>
      </c>
      <c r="B6">
        <v>21</v>
      </c>
      <c r="C6" t="s">
        <v>158</v>
      </c>
      <c r="D6">
        <v>1</v>
      </c>
      <c r="E6">
        <v>9.0999999999999998E-2</v>
      </c>
      <c r="F6">
        <v>1.157</v>
      </c>
      <c r="G6" s="2">
        <f t="shared" si="0"/>
        <v>12.714285714285715</v>
      </c>
      <c r="H6" s="2">
        <f t="shared" si="1"/>
        <v>0.82259784616456977</v>
      </c>
      <c r="J6" s="2">
        <f t="shared" si="2"/>
        <v>0.75252032520325196</v>
      </c>
    </row>
    <row r="7" spans="1:10">
      <c r="A7" s="6" t="s">
        <v>868</v>
      </c>
      <c r="B7">
        <v>21</v>
      </c>
      <c r="C7" t="s">
        <v>159</v>
      </c>
      <c r="D7">
        <v>1</v>
      </c>
      <c r="E7">
        <v>9.1999999999999998E-2</v>
      </c>
      <c r="F7">
        <v>1.5720000000000001</v>
      </c>
      <c r="G7" s="2">
        <f t="shared" si="0"/>
        <v>17.086956521739133</v>
      </c>
      <c r="H7" s="2">
        <f t="shared" si="1"/>
        <v>1.1055039935509192</v>
      </c>
      <c r="J7" s="2">
        <f t="shared" si="2"/>
        <v>1.0224390243902439</v>
      </c>
    </row>
    <row r="8" spans="1:10">
      <c r="A8" s="6" t="s">
        <v>868</v>
      </c>
      <c r="B8">
        <v>21</v>
      </c>
      <c r="C8" t="s">
        <v>160</v>
      </c>
      <c r="D8">
        <v>1</v>
      </c>
      <c r="E8">
        <v>0.107</v>
      </c>
      <c r="F8">
        <v>2.0739999999999998</v>
      </c>
      <c r="G8" s="2">
        <f t="shared" si="0"/>
        <v>19.383177570093459</v>
      </c>
      <c r="H8" s="2">
        <f t="shared" si="1"/>
        <v>1.2540665263695498</v>
      </c>
      <c r="J8" s="2">
        <f t="shared" si="2"/>
        <v>1.348943089430894</v>
      </c>
    </row>
    <row r="9" spans="1:10">
      <c r="A9" s="6" t="s">
        <v>868</v>
      </c>
      <c r="B9">
        <v>21</v>
      </c>
      <c r="C9" t="s">
        <v>161</v>
      </c>
      <c r="D9">
        <v>2</v>
      </c>
      <c r="E9">
        <v>9.2999999999999999E-2</v>
      </c>
      <c r="F9">
        <v>1.7210000000000001</v>
      </c>
      <c r="G9" s="2">
        <f t="shared" si="0"/>
        <v>18.505376344086024</v>
      </c>
      <c r="H9" s="2">
        <f t="shared" si="1"/>
        <v>1.1972739220423552</v>
      </c>
      <c r="J9" s="2">
        <f t="shared" si="2"/>
        <v>1.119349593495935</v>
      </c>
    </row>
    <row r="10" spans="1:10">
      <c r="A10" s="6" t="s">
        <v>868</v>
      </c>
      <c r="B10">
        <v>21</v>
      </c>
      <c r="C10" t="s">
        <v>162</v>
      </c>
      <c r="D10">
        <v>2</v>
      </c>
      <c r="E10">
        <v>8.6999999999999994E-2</v>
      </c>
      <c r="F10">
        <v>1.248</v>
      </c>
      <c r="G10" s="2">
        <f t="shared" si="0"/>
        <v>14.344827586206897</v>
      </c>
      <c r="H10" s="2">
        <f t="shared" si="1"/>
        <v>0.92809179699001443</v>
      </c>
      <c r="J10" s="2">
        <f t="shared" si="2"/>
        <v>0.81170731707317068</v>
      </c>
    </row>
    <row r="11" spans="1:10">
      <c r="A11" s="6" t="s">
        <v>868</v>
      </c>
      <c r="B11">
        <v>21</v>
      </c>
      <c r="C11" t="s">
        <v>163</v>
      </c>
      <c r="D11">
        <v>2</v>
      </c>
      <c r="E11">
        <v>0.109</v>
      </c>
      <c r="F11">
        <v>1.5609999999999999</v>
      </c>
      <c r="G11" s="2">
        <f t="shared" si="0"/>
        <v>14.321100917431192</v>
      </c>
      <c r="H11" s="2">
        <f t="shared" si="1"/>
        <v>0.92655671219876845</v>
      </c>
      <c r="J11" s="2">
        <f t="shared" si="2"/>
        <v>1.0152845528455283</v>
      </c>
    </row>
    <row r="12" spans="1:10">
      <c r="A12" s="6" t="s">
        <v>868</v>
      </c>
      <c r="B12">
        <v>21</v>
      </c>
      <c r="C12" t="s">
        <v>164</v>
      </c>
      <c r="D12">
        <v>2</v>
      </c>
      <c r="E12">
        <v>9.9000000000000005E-2</v>
      </c>
      <c r="F12">
        <v>1.6919999999999999</v>
      </c>
      <c r="G12" s="2">
        <f t="shared" si="0"/>
        <v>17.09090909090909</v>
      </c>
      <c r="H12" s="2">
        <f t="shared" si="1"/>
        <v>1.1057597196655502</v>
      </c>
      <c r="J12" s="2">
        <f t="shared" si="2"/>
        <v>1.1004878048780486</v>
      </c>
    </row>
    <row r="13" spans="1:10">
      <c r="A13" s="6" t="s">
        <v>868</v>
      </c>
      <c r="B13">
        <v>21</v>
      </c>
      <c r="C13" t="s">
        <v>165</v>
      </c>
      <c r="D13">
        <v>2</v>
      </c>
      <c r="E13">
        <v>0.1</v>
      </c>
      <c r="F13">
        <v>1.198</v>
      </c>
      <c r="G13" s="2">
        <f t="shared" si="0"/>
        <v>11.979999999999999</v>
      </c>
      <c r="H13" s="2">
        <f t="shared" si="1"/>
        <v>0.77509050988045858</v>
      </c>
      <c r="J13" s="2">
        <f t="shared" si="2"/>
        <v>0.77918699186991858</v>
      </c>
    </row>
    <row r="14" spans="1:10">
      <c r="A14" s="6" t="s">
        <v>868</v>
      </c>
      <c r="B14">
        <v>21</v>
      </c>
      <c r="C14" t="s">
        <v>158</v>
      </c>
      <c r="D14">
        <v>2</v>
      </c>
      <c r="E14">
        <v>0.09</v>
      </c>
      <c r="F14">
        <v>1.0149999999999999</v>
      </c>
      <c r="G14" s="2">
        <f t="shared" si="0"/>
        <v>11.277777777777777</v>
      </c>
      <c r="H14" s="2">
        <f t="shared" si="1"/>
        <v>0.72965764007481493</v>
      </c>
      <c r="J14" s="2">
        <f t="shared" si="2"/>
        <v>0.66016260162601614</v>
      </c>
    </row>
    <row r="15" spans="1:10">
      <c r="A15" s="6" t="s">
        <v>868</v>
      </c>
      <c r="B15">
        <v>21</v>
      </c>
      <c r="C15" t="s">
        <v>159</v>
      </c>
      <c r="D15">
        <v>2</v>
      </c>
      <c r="E15">
        <v>9.4E-2</v>
      </c>
      <c r="F15">
        <v>1.0780000000000001</v>
      </c>
      <c r="G15" s="2">
        <f t="shared" si="0"/>
        <v>11.468085106382979</v>
      </c>
      <c r="H15" s="2">
        <f t="shared" si="1"/>
        <v>0.74197027816852068</v>
      </c>
      <c r="J15" s="2">
        <f t="shared" si="2"/>
        <v>0.70113821138211385</v>
      </c>
    </row>
    <row r="16" spans="1:10">
      <c r="A16" s="6" t="s">
        <v>868</v>
      </c>
      <c r="B16">
        <v>21</v>
      </c>
      <c r="C16" t="s">
        <v>160</v>
      </c>
      <c r="D16">
        <v>2</v>
      </c>
      <c r="E16">
        <v>0.10199999999999999</v>
      </c>
      <c r="F16">
        <v>1.5760000000000001</v>
      </c>
      <c r="G16" s="2">
        <f t="shared" si="0"/>
        <v>15.450980392156865</v>
      </c>
      <c r="H16" s="2">
        <f t="shared" si="1"/>
        <v>0.99965845328128822</v>
      </c>
      <c r="J16" s="2">
        <f t="shared" si="2"/>
        <v>1.0250406504065039</v>
      </c>
    </row>
    <row r="17" spans="1:10">
      <c r="A17" s="6" t="s">
        <v>868</v>
      </c>
      <c r="B17">
        <v>21</v>
      </c>
      <c r="C17" t="s">
        <v>161</v>
      </c>
      <c r="D17">
        <v>3</v>
      </c>
      <c r="E17">
        <v>9.7000000000000003E-2</v>
      </c>
      <c r="F17">
        <v>1.6859999999999999</v>
      </c>
      <c r="G17" s="2">
        <f t="shared" si="0"/>
        <v>17.381443298969071</v>
      </c>
      <c r="H17" s="2">
        <f t="shared" si="1"/>
        <v>1.1245569072667962</v>
      </c>
      <c r="J17" s="2">
        <f t="shared" si="2"/>
        <v>1.0965853658536584</v>
      </c>
    </row>
    <row r="18" spans="1:10">
      <c r="A18" s="6" t="s">
        <v>868</v>
      </c>
      <c r="B18">
        <v>21</v>
      </c>
      <c r="C18" t="s">
        <v>162</v>
      </c>
      <c r="D18">
        <v>3</v>
      </c>
      <c r="E18">
        <v>9.2999999999999999E-2</v>
      </c>
      <c r="F18">
        <v>1.61</v>
      </c>
      <c r="G18" s="2">
        <f t="shared" si="0"/>
        <v>17.311827956989248</v>
      </c>
      <c r="H18" s="2">
        <f t="shared" si="1"/>
        <v>1.1200528846532198</v>
      </c>
      <c r="J18" s="2">
        <f t="shared" si="2"/>
        <v>1.0471544715447154</v>
      </c>
    </row>
    <row r="19" spans="1:10">
      <c r="A19" s="6" t="s">
        <v>868</v>
      </c>
      <c r="B19">
        <v>21</v>
      </c>
      <c r="C19" t="s">
        <v>163</v>
      </c>
      <c r="D19">
        <v>3</v>
      </c>
      <c r="E19">
        <v>9.9000000000000005E-2</v>
      </c>
      <c r="F19">
        <v>1.37</v>
      </c>
      <c r="G19" s="2">
        <f t="shared" si="0"/>
        <v>13.838383838383839</v>
      </c>
      <c r="H19" s="2">
        <f t="shared" si="1"/>
        <v>0.89532554133676368</v>
      </c>
      <c r="J19" s="2">
        <f t="shared" si="2"/>
        <v>0.89105691056910574</v>
      </c>
    </row>
    <row r="20" spans="1:10">
      <c r="A20" s="6" t="s">
        <v>868</v>
      </c>
      <c r="B20">
        <v>21</v>
      </c>
      <c r="C20" t="s">
        <v>164</v>
      </c>
      <c r="D20">
        <v>3</v>
      </c>
      <c r="E20">
        <v>0.10299999999999999</v>
      </c>
      <c r="F20">
        <v>1.5369999999999999</v>
      </c>
      <c r="G20" s="2">
        <f t="shared" si="0"/>
        <v>14.922330097087379</v>
      </c>
      <c r="H20" s="2">
        <f t="shared" si="1"/>
        <v>0.96545546273422123</v>
      </c>
      <c r="J20" s="2">
        <f t="shared" si="2"/>
        <v>0.99967479674796733</v>
      </c>
    </row>
    <row r="21" spans="1:10">
      <c r="A21" s="6" t="s">
        <v>868</v>
      </c>
      <c r="B21">
        <v>21</v>
      </c>
      <c r="C21" t="s">
        <v>165</v>
      </c>
      <c r="D21">
        <v>3</v>
      </c>
      <c r="E21">
        <v>9.9000000000000005E-2</v>
      </c>
      <c r="F21">
        <v>1.0269999999999999</v>
      </c>
      <c r="G21" s="2">
        <f t="shared" si="0"/>
        <v>10.373737373737372</v>
      </c>
      <c r="H21" s="2">
        <f t="shared" si="1"/>
        <v>0.67116739485609933</v>
      </c>
      <c r="J21" s="2">
        <f t="shared" si="2"/>
        <v>0.66796747967479664</v>
      </c>
    </row>
    <row r="22" spans="1:10">
      <c r="A22" s="6" t="s">
        <v>868</v>
      </c>
      <c r="B22">
        <v>21</v>
      </c>
      <c r="C22" t="s">
        <v>158</v>
      </c>
      <c r="D22">
        <v>3</v>
      </c>
      <c r="E22">
        <v>8.6999999999999994E-2</v>
      </c>
      <c r="F22">
        <v>1.129</v>
      </c>
      <c r="G22" s="2">
        <f t="shared" si="0"/>
        <v>12.977011494252874</v>
      </c>
      <c r="H22" s="2">
        <f t="shared" si="1"/>
        <v>0.83959586442446021</v>
      </c>
      <c r="J22" s="2">
        <f t="shared" si="2"/>
        <v>0.73430894308943084</v>
      </c>
    </row>
    <row r="23" spans="1:10">
      <c r="A23" s="6" t="s">
        <v>868</v>
      </c>
      <c r="B23">
        <v>21</v>
      </c>
      <c r="C23" t="s">
        <v>159</v>
      </c>
      <c r="D23">
        <v>3</v>
      </c>
      <c r="E23">
        <v>9.6000000000000002E-2</v>
      </c>
      <c r="F23">
        <v>1.17</v>
      </c>
      <c r="G23" s="2">
        <f t="shared" si="0"/>
        <v>12.187499999999998</v>
      </c>
      <c r="H23" s="2">
        <f t="shared" si="1"/>
        <v>0.78851549158331291</v>
      </c>
      <c r="J23" s="2">
        <f t="shared" si="2"/>
        <v>0.76097560975609746</v>
      </c>
    </row>
    <row r="24" spans="1:10">
      <c r="A24" s="6" t="s">
        <v>868</v>
      </c>
      <c r="B24">
        <v>21</v>
      </c>
      <c r="C24" t="s">
        <v>160</v>
      </c>
      <c r="D24">
        <v>3</v>
      </c>
      <c r="E24">
        <v>0.10100000000000001</v>
      </c>
      <c r="F24">
        <v>1.2729999999999999</v>
      </c>
      <c r="G24" s="2">
        <f t="shared" si="0"/>
        <v>12.603960396039602</v>
      </c>
      <c r="H24" s="2">
        <f t="shared" si="1"/>
        <v>0.81545994072449435</v>
      </c>
      <c r="J24" s="2">
        <f t="shared" si="2"/>
        <v>0.82796747967479667</v>
      </c>
    </row>
    <row r="25" spans="1:10">
      <c r="A25" s="6" t="s">
        <v>868</v>
      </c>
      <c r="B25">
        <v>21</v>
      </c>
      <c r="C25" t="s">
        <v>161</v>
      </c>
      <c r="D25">
        <v>4</v>
      </c>
      <c r="E25">
        <v>9.5000000000000001E-2</v>
      </c>
      <c r="F25">
        <v>1.0069999999999999</v>
      </c>
      <c r="G25" s="2">
        <f t="shared" si="0"/>
        <v>10.6</v>
      </c>
      <c r="H25" s="2">
        <f t="shared" si="1"/>
        <v>0.68580629421810191</v>
      </c>
      <c r="J25" s="2">
        <f t="shared" si="2"/>
        <v>0.65495934959349578</v>
      </c>
    </row>
    <row r="26" spans="1:10">
      <c r="A26" s="6" t="s">
        <v>868</v>
      </c>
      <c r="B26">
        <v>21</v>
      </c>
      <c r="C26" t="s">
        <v>162</v>
      </c>
      <c r="D26">
        <v>4</v>
      </c>
      <c r="E26">
        <v>9.7000000000000003E-2</v>
      </c>
      <c r="F26">
        <v>1.1830000000000001</v>
      </c>
      <c r="G26" s="2">
        <f t="shared" si="0"/>
        <v>12.195876288659793</v>
      </c>
      <c r="H26" s="2">
        <f t="shared" si="1"/>
        <v>0.78905742662907463</v>
      </c>
      <c r="J26" s="2">
        <f t="shared" si="2"/>
        <v>0.76943089430894307</v>
      </c>
    </row>
    <row r="27" spans="1:10">
      <c r="A27" s="6" t="s">
        <v>868</v>
      </c>
      <c r="B27">
        <v>21</v>
      </c>
      <c r="C27" t="s">
        <v>163</v>
      </c>
      <c r="D27">
        <v>4</v>
      </c>
      <c r="E27">
        <v>0.10299999999999999</v>
      </c>
      <c r="F27">
        <v>1.4379999999999999</v>
      </c>
      <c r="G27" s="2">
        <f t="shared" si="0"/>
        <v>13.961165048543689</v>
      </c>
      <c r="H27" s="2">
        <f t="shared" si="1"/>
        <v>0.90326932687821082</v>
      </c>
      <c r="J27" s="2">
        <f t="shared" si="2"/>
        <v>0.93528455284552836</v>
      </c>
    </row>
    <row r="28" spans="1:10">
      <c r="A28" s="6" t="s">
        <v>868</v>
      </c>
      <c r="B28">
        <v>21</v>
      </c>
      <c r="C28" t="s">
        <v>164</v>
      </c>
      <c r="D28">
        <v>4</v>
      </c>
      <c r="E28">
        <v>9.6000000000000002E-2</v>
      </c>
      <c r="F28">
        <v>1.5</v>
      </c>
      <c r="G28" s="2">
        <f t="shared" si="0"/>
        <v>15.625</v>
      </c>
      <c r="H28" s="2">
        <f t="shared" si="1"/>
        <v>1.0109172969016833</v>
      </c>
      <c r="J28" s="2">
        <f t="shared" si="2"/>
        <v>0.97560975609756095</v>
      </c>
    </row>
    <row r="29" spans="1:10">
      <c r="A29" s="6" t="s">
        <v>868</v>
      </c>
      <c r="B29">
        <v>21</v>
      </c>
      <c r="C29" t="s">
        <v>165</v>
      </c>
      <c r="D29">
        <v>4</v>
      </c>
      <c r="E29">
        <v>0.08</v>
      </c>
      <c r="F29">
        <v>0.84099999999999997</v>
      </c>
      <c r="G29" s="2">
        <f t="shared" si="0"/>
        <v>10.512499999999999</v>
      </c>
      <c r="H29" s="2">
        <f t="shared" si="1"/>
        <v>0.68014515735545245</v>
      </c>
      <c r="J29" s="2">
        <f t="shared" si="2"/>
        <v>0.54699186991869908</v>
      </c>
    </row>
    <row r="30" spans="1:10">
      <c r="A30" s="6" t="s">
        <v>868</v>
      </c>
      <c r="B30">
        <v>21</v>
      </c>
      <c r="C30" t="s">
        <v>158</v>
      </c>
      <c r="D30">
        <v>4</v>
      </c>
      <c r="E30">
        <v>9.1999999999999998E-2</v>
      </c>
      <c r="F30">
        <v>1.2749999999999999</v>
      </c>
      <c r="G30" s="2">
        <f t="shared" si="0"/>
        <v>13.858695652173912</v>
      </c>
      <c r="H30" s="2">
        <f t="shared" si="1"/>
        <v>0.89663968942584082</v>
      </c>
      <c r="J30" s="2">
        <f t="shared" si="2"/>
        <v>0.82926829268292668</v>
      </c>
    </row>
    <row r="31" spans="1:10">
      <c r="A31" s="6" t="s">
        <v>868</v>
      </c>
      <c r="B31">
        <v>21</v>
      </c>
      <c r="C31" t="s">
        <v>159</v>
      </c>
      <c r="D31">
        <v>4</v>
      </c>
      <c r="E31">
        <v>8.2000000000000003E-2</v>
      </c>
      <c r="F31">
        <v>0.53800000000000003</v>
      </c>
      <c r="G31" s="2">
        <f t="shared" si="0"/>
        <v>6.5609756097560981</v>
      </c>
      <c r="H31" s="2">
        <f t="shared" si="1"/>
        <v>0.42448663862096053</v>
      </c>
      <c r="J31" s="2">
        <f t="shared" si="2"/>
        <v>0.34991869918699187</v>
      </c>
    </row>
    <row r="32" spans="1:10">
      <c r="A32" s="6" t="s">
        <v>868</v>
      </c>
      <c r="B32">
        <v>21</v>
      </c>
      <c r="C32" t="s">
        <v>160</v>
      </c>
      <c r="D32">
        <v>4</v>
      </c>
      <c r="E32">
        <v>8.6999999999999994E-2</v>
      </c>
      <c r="F32">
        <v>1.1850000000000001</v>
      </c>
      <c r="G32" s="2">
        <f t="shared" si="0"/>
        <v>13.620689655172415</v>
      </c>
      <c r="H32" s="2">
        <f t="shared" si="1"/>
        <v>0.88124100916119164</v>
      </c>
      <c r="J32" s="2">
        <f t="shared" si="2"/>
        <v>0.77073170731707319</v>
      </c>
    </row>
    <row r="33" spans="1:10">
      <c r="A33" s="6" t="s">
        <v>868</v>
      </c>
      <c r="B33">
        <v>21</v>
      </c>
      <c r="C33" t="s">
        <v>161</v>
      </c>
      <c r="D33">
        <v>5</v>
      </c>
      <c r="E33">
        <v>8.5999999999999993E-2</v>
      </c>
      <c r="F33">
        <v>1.538</v>
      </c>
      <c r="G33" s="2">
        <f t="shared" si="0"/>
        <v>17.88372093023256</v>
      </c>
      <c r="H33" s="2">
        <f t="shared" si="1"/>
        <v>1.1570536205654245</v>
      </c>
      <c r="J33" s="2">
        <f t="shared" si="2"/>
        <v>1.0003252032520324</v>
      </c>
    </row>
    <row r="34" spans="1:10">
      <c r="A34" s="6" t="s">
        <v>868</v>
      </c>
      <c r="B34">
        <v>21</v>
      </c>
      <c r="C34" t="s">
        <v>162</v>
      </c>
      <c r="D34">
        <v>5</v>
      </c>
      <c r="E34">
        <v>9.4E-2</v>
      </c>
      <c r="F34">
        <v>1.4179999999999999</v>
      </c>
      <c r="G34" s="2">
        <f t="shared" si="0"/>
        <v>15.085106382978722</v>
      </c>
      <c r="H34" s="2">
        <f t="shared" si="1"/>
        <v>0.97598687796193151</v>
      </c>
      <c r="J34" s="2">
        <f t="shared" si="2"/>
        <v>0.9222764227642275</v>
      </c>
    </row>
    <row r="35" spans="1:10">
      <c r="A35" s="6" t="s">
        <v>868</v>
      </c>
      <c r="B35">
        <v>21</v>
      </c>
      <c r="C35" t="s">
        <v>163</v>
      </c>
      <c r="D35">
        <v>5</v>
      </c>
      <c r="E35">
        <v>9.8000000000000004E-2</v>
      </c>
      <c r="F35">
        <v>2.0459999999999998</v>
      </c>
      <c r="G35" s="2">
        <f t="shared" si="0"/>
        <v>20.877551020408159</v>
      </c>
      <c r="H35" s="2">
        <f t="shared" si="1"/>
        <v>1.3507505563825919</v>
      </c>
      <c r="J35" s="2">
        <f t="shared" si="2"/>
        <v>1.330731707317073</v>
      </c>
    </row>
    <row r="36" spans="1:10">
      <c r="A36" s="6" t="s">
        <v>868</v>
      </c>
      <c r="B36">
        <v>21</v>
      </c>
      <c r="C36" t="s">
        <v>164</v>
      </c>
      <c r="D36">
        <v>5</v>
      </c>
      <c r="E36">
        <v>0.10299999999999999</v>
      </c>
      <c r="F36">
        <v>1.7569999999999999</v>
      </c>
      <c r="G36" s="2">
        <f t="shared" si="0"/>
        <v>17.058252427184467</v>
      </c>
      <c r="H36" s="2">
        <f t="shared" si="1"/>
        <v>1.1036468757475777</v>
      </c>
      <c r="J36" s="2">
        <f t="shared" si="2"/>
        <v>1.1427642276422763</v>
      </c>
    </row>
    <row r="37" spans="1:10">
      <c r="A37" s="6" t="s">
        <v>868</v>
      </c>
      <c r="B37">
        <v>21</v>
      </c>
      <c r="C37" t="s">
        <v>165</v>
      </c>
      <c r="D37">
        <v>5</v>
      </c>
      <c r="E37">
        <v>9.7000000000000003E-2</v>
      </c>
      <c r="F37">
        <v>1.5409999999999999</v>
      </c>
      <c r="G37" s="2">
        <f t="shared" si="0"/>
        <v>15.886597938144329</v>
      </c>
      <c r="H37" s="2">
        <f t="shared" si="1"/>
        <v>1.027842345253934</v>
      </c>
      <c r="J37" s="2">
        <f t="shared" si="2"/>
        <v>1.0022764227642276</v>
      </c>
    </row>
    <row r="38" spans="1:10">
      <c r="A38" s="6" t="s">
        <v>868</v>
      </c>
      <c r="B38">
        <v>21</v>
      </c>
      <c r="C38" t="s">
        <v>158</v>
      </c>
      <c r="D38">
        <v>5</v>
      </c>
      <c r="E38">
        <v>9.2999999999999999E-2</v>
      </c>
      <c r="F38">
        <v>1.9530000000000001</v>
      </c>
      <c r="G38" s="2">
        <f t="shared" si="0"/>
        <v>21</v>
      </c>
      <c r="H38" s="2">
        <f t="shared" si="1"/>
        <v>1.3586728470358624</v>
      </c>
      <c r="J38" s="2">
        <f t="shared" si="2"/>
        <v>1.2702439024390244</v>
      </c>
    </row>
    <row r="39" spans="1:10">
      <c r="A39" s="6" t="s">
        <v>868</v>
      </c>
      <c r="B39">
        <v>21</v>
      </c>
      <c r="C39" t="s">
        <v>159</v>
      </c>
      <c r="D39">
        <v>5</v>
      </c>
      <c r="E39">
        <v>9.4E-2</v>
      </c>
      <c r="F39">
        <v>2.6059999999999999</v>
      </c>
      <c r="G39" s="2">
        <f t="shared" si="0"/>
        <v>27.723404255319146</v>
      </c>
      <c r="H39" s="2">
        <f t="shared" si="1"/>
        <v>1.7936684090047907</v>
      </c>
      <c r="J39" s="2">
        <f t="shared" si="2"/>
        <v>1.6949593495934958</v>
      </c>
    </row>
    <row r="40" spans="1:10">
      <c r="A40" s="6" t="s">
        <v>868</v>
      </c>
      <c r="B40">
        <v>21</v>
      </c>
      <c r="C40" t="s">
        <v>160</v>
      </c>
      <c r="D40">
        <v>5</v>
      </c>
      <c r="E40">
        <v>8.2000000000000003E-2</v>
      </c>
      <c r="F40">
        <v>1.2070000000000001</v>
      </c>
      <c r="G40" s="2">
        <f t="shared" si="0"/>
        <v>14.719512195121952</v>
      </c>
      <c r="H40" s="2">
        <f t="shared" si="1"/>
        <v>0.95233340672025901</v>
      </c>
      <c r="J40" s="2">
        <f t="shared" si="2"/>
        <v>0.78504065040650406</v>
      </c>
    </row>
    <row r="41" spans="1:10">
      <c r="A41" s="6" t="s">
        <v>868</v>
      </c>
      <c r="B41">
        <v>21</v>
      </c>
      <c r="C41" t="s">
        <v>161</v>
      </c>
      <c r="D41">
        <v>6</v>
      </c>
      <c r="E41">
        <v>9.4E-2</v>
      </c>
      <c r="F41">
        <v>1.583</v>
      </c>
      <c r="G41" s="2">
        <f t="shared" si="0"/>
        <v>16.840425531914892</v>
      </c>
      <c r="H41" s="2">
        <f t="shared" si="1"/>
        <v>1.0895537572734397</v>
      </c>
      <c r="J41" s="2">
        <f t="shared" si="2"/>
        <v>1.0295934959349593</v>
      </c>
    </row>
    <row r="42" spans="1:10">
      <c r="A42" s="6" t="s">
        <v>868</v>
      </c>
      <c r="B42">
        <v>21</v>
      </c>
      <c r="C42" t="s">
        <v>162</v>
      </c>
      <c r="D42">
        <v>6</v>
      </c>
      <c r="E42">
        <v>9.4E-2</v>
      </c>
      <c r="F42">
        <v>1.429</v>
      </c>
      <c r="G42" s="2">
        <f t="shared" si="0"/>
        <v>15.202127659574469</v>
      </c>
      <c r="H42" s="2">
        <f t="shared" si="1"/>
        <v>0.98355800324936549</v>
      </c>
      <c r="J42" s="2">
        <f t="shared" si="2"/>
        <v>0.9294308943089431</v>
      </c>
    </row>
    <row r="43" spans="1:10">
      <c r="A43" s="6" t="s">
        <v>868</v>
      </c>
      <c r="B43">
        <v>21</v>
      </c>
      <c r="C43" t="s">
        <v>163</v>
      </c>
      <c r="D43">
        <v>6</v>
      </c>
      <c r="E43">
        <v>0.106</v>
      </c>
      <c r="F43">
        <v>1.87</v>
      </c>
      <c r="G43" s="2">
        <f t="shared" si="0"/>
        <v>17.641509433962266</v>
      </c>
      <c r="H43" s="2">
        <f t="shared" si="1"/>
        <v>1.1413828499357874</v>
      </c>
      <c r="J43" s="2">
        <f t="shared" si="2"/>
        <v>1.2162601626016261</v>
      </c>
    </row>
    <row r="44" spans="1:10">
      <c r="A44" s="6" t="s">
        <v>868</v>
      </c>
      <c r="B44">
        <v>21</v>
      </c>
      <c r="C44" t="s">
        <v>164</v>
      </c>
      <c r="D44">
        <v>6</v>
      </c>
      <c r="E44">
        <v>0.107</v>
      </c>
      <c r="F44">
        <v>1.833</v>
      </c>
      <c r="G44" s="2">
        <f t="shared" si="0"/>
        <v>17.130841121495326</v>
      </c>
      <c r="H44" s="2">
        <f t="shared" si="1"/>
        <v>1.1083432704124323</v>
      </c>
      <c r="J44" s="2">
        <f t="shared" si="2"/>
        <v>1.1921951219512195</v>
      </c>
    </row>
    <row r="45" spans="1:10">
      <c r="A45" s="6" t="s">
        <v>868</v>
      </c>
      <c r="B45">
        <v>21</v>
      </c>
      <c r="C45" t="s">
        <v>165</v>
      </c>
      <c r="D45">
        <v>6</v>
      </c>
      <c r="E45">
        <v>9.6000000000000002E-2</v>
      </c>
      <c r="F45">
        <v>1.206</v>
      </c>
      <c r="G45" s="2">
        <f t="shared" si="0"/>
        <v>12.5625</v>
      </c>
      <c r="H45" s="2">
        <f t="shared" si="1"/>
        <v>0.81277750670895343</v>
      </c>
      <c r="J45" s="2">
        <f t="shared" si="2"/>
        <v>0.78439024390243894</v>
      </c>
    </row>
    <row r="46" spans="1:10">
      <c r="A46" s="6" t="s">
        <v>868</v>
      </c>
      <c r="B46">
        <v>21</v>
      </c>
      <c r="C46" t="s">
        <v>158</v>
      </c>
      <c r="D46">
        <v>6</v>
      </c>
      <c r="E46">
        <v>0.1</v>
      </c>
      <c r="F46">
        <v>1.256</v>
      </c>
      <c r="G46" s="2">
        <f t="shared" si="0"/>
        <v>12.559999999999999</v>
      </c>
      <c r="H46" s="2">
        <f t="shared" si="1"/>
        <v>0.81261575994144908</v>
      </c>
      <c r="J46" s="2">
        <f t="shared" si="2"/>
        <v>0.81691056910569104</v>
      </c>
    </row>
    <row r="47" spans="1:10">
      <c r="A47" s="6" t="s">
        <v>868</v>
      </c>
      <c r="B47">
        <v>21</v>
      </c>
      <c r="C47" t="s">
        <v>159</v>
      </c>
      <c r="D47">
        <v>6</v>
      </c>
      <c r="E47">
        <v>9.7000000000000003E-2</v>
      </c>
      <c r="F47">
        <v>1.2849999999999999</v>
      </c>
      <c r="G47" s="2">
        <f t="shared" si="0"/>
        <v>13.24742268041237</v>
      </c>
      <c r="H47" s="2">
        <f t="shared" si="1"/>
        <v>0.85709111852777764</v>
      </c>
      <c r="J47" s="2">
        <f t="shared" si="2"/>
        <v>0.83577235772357716</v>
      </c>
    </row>
    <row r="48" spans="1:10">
      <c r="A48" s="6" t="s">
        <v>868</v>
      </c>
      <c r="B48">
        <v>21</v>
      </c>
      <c r="C48" t="s">
        <v>160</v>
      </c>
      <c r="D48">
        <v>6</v>
      </c>
      <c r="E48">
        <v>9.7000000000000003E-2</v>
      </c>
      <c r="F48">
        <v>2.363</v>
      </c>
      <c r="G48" s="2">
        <f t="shared" si="0"/>
        <v>24.36082474226804</v>
      </c>
      <c r="H48" s="2">
        <f t="shared" si="1"/>
        <v>1.5761138623199522</v>
      </c>
      <c r="J48" s="2">
        <f t="shared" si="2"/>
        <v>1.536910569105691</v>
      </c>
    </row>
    <row r="49" spans="1:10">
      <c r="A49" s="6" t="s">
        <v>868</v>
      </c>
      <c r="B49">
        <v>21</v>
      </c>
      <c r="C49" t="s">
        <v>161</v>
      </c>
      <c r="D49">
        <v>7</v>
      </c>
      <c r="E49">
        <v>8.5000000000000006E-2</v>
      </c>
      <c r="F49">
        <v>1.94</v>
      </c>
      <c r="G49" s="2">
        <f t="shared" si="0"/>
        <v>22.823529411764703</v>
      </c>
      <c r="H49" s="2">
        <f t="shared" si="1"/>
        <v>1.4766528421566234</v>
      </c>
      <c r="J49" s="2">
        <f t="shared" si="2"/>
        <v>1.2617886178861788</v>
      </c>
    </row>
    <row r="50" spans="1:10">
      <c r="A50" s="6" t="s">
        <v>868</v>
      </c>
      <c r="B50">
        <v>21</v>
      </c>
      <c r="C50" t="s">
        <v>162</v>
      </c>
      <c r="D50">
        <v>7</v>
      </c>
      <c r="E50">
        <v>9.0999999999999998E-2</v>
      </c>
      <c r="F50">
        <v>1.407</v>
      </c>
      <c r="G50" s="2">
        <f t="shared" si="0"/>
        <v>15.461538461538462</v>
      </c>
      <c r="H50" s="2">
        <f t="shared" si="1"/>
        <v>1.0003415467187118</v>
      </c>
      <c r="J50" s="2">
        <f t="shared" si="2"/>
        <v>0.91512195121951212</v>
      </c>
    </row>
    <row r="51" spans="1:10">
      <c r="A51" s="6" t="s">
        <v>868</v>
      </c>
      <c r="B51">
        <v>21</v>
      </c>
      <c r="C51" t="s">
        <v>163</v>
      </c>
      <c r="D51">
        <v>7</v>
      </c>
      <c r="E51">
        <v>9.4E-2</v>
      </c>
      <c r="F51">
        <v>1.673</v>
      </c>
      <c r="G51" s="2">
        <f t="shared" si="0"/>
        <v>17.797872340425531</v>
      </c>
      <c r="H51" s="2">
        <f t="shared" si="1"/>
        <v>1.1514993278069896</v>
      </c>
      <c r="J51" s="2">
        <f t="shared" si="2"/>
        <v>1.088130081300813</v>
      </c>
    </row>
    <row r="52" spans="1:10">
      <c r="A52" s="6" t="s">
        <v>868</v>
      </c>
      <c r="B52">
        <v>21</v>
      </c>
      <c r="C52" t="s">
        <v>164</v>
      </c>
      <c r="D52">
        <v>7</v>
      </c>
      <c r="E52">
        <v>9.4E-2</v>
      </c>
      <c r="F52">
        <v>2.3340000000000001</v>
      </c>
      <c r="G52" s="2">
        <f t="shared" si="0"/>
        <v>24.829787234042556</v>
      </c>
      <c r="H52" s="2">
        <f t="shared" si="1"/>
        <v>1.6064551291700624</v>
      </c>
      <c r="J52" s="2">
        <f t="shared" si="2"/>
        <v>1.5180487804878049</v>
      </c>
    </row>
    <row r="53" spans="1:10">
      <c r="A53" s="6" t="s">
        <v>868</v>
      </c>
      <c r="B53">
        <v>21</v>
      </c>
      <c r="C53" t="s">
        <v>165</v>
      </c>
      <c r="D53">
        <v>7</v>
      </c>
      <c r="E53">
        <v>8.7999999999999995E-2</v>
      </c>
      <c r="F53">
        <v>1.2130000000000001</v>
      </c>
      <c r="G53" s="2">
        <f t="shared" si="0"/>
        <v>13.78409090909091</v>
      </c>
      <c r="H53" s="2">
        <f t="shared" si="1"/>
        <v>0.891812859012176</v>
      </c>
      <c r="J53" s="2">
        <f t="shared" si="2"/>
        <v>0.78894308943089431</v>
      </c>
    </row>
    <row r="54" spans="1:10">
      <c r="A54" s="6" t="s">
        <v>868</v>
      </c>
      <c r="B54">
        <v>21</v>
      </c>
      <c r="C54" t="s">
        <v>158</v>
      </c>
      <c r="D54">
        <v>7</v>
      </c>
      <c r="E54">
        <v>9.0999999999999998E-2</v>
      </c>
      <c r="F54">
        <v>1.667</v>
      </c>
      <c r="G54" s="2">
        <f t="shared" si="0"/>
        <v>18.318681318681321</v>
      </c>
      <c r="H54" s="2">
        <f t="shared" si="1"/>
        <v>1.1851949952950198</v>
      </c>
      <c r="J54" s="2">
        <f t="shared" si="2"/>
        <v>1.0842276422764228</v>
      </c>
    </row>
    <row r="55" spans="1:10">
      <c r="A55" s="6" t="s">
        <v>868</v>
      </c>
      <c r="B55">
        <v>21</v>
      </c>
      <c r="C55" t="s">
        <v>159</v>
      </c>
      <c r="D55">
        <v>7</v>
      </c>
      <c r="E55">
        <v>8.7999999999999995E-2</v>
      </c>
      <c r="F55">
        <v>1.744</v>
      </c>
      <c r="G55" s="2">
        <f t="shared" si="0"/>
        <v>19.81818181818182</v>
      </c>
      <c r="H55" s="2">
        <f t="shared" si="1"/>
        <v>1.282210738761117</v>
      </c>
      <c r="J55" s="2">
        <f t="shared" si="2"/>
        <v>1.1343089430894309</v>
      </c>
    </row>
    <row r="56" spans="1:10">
      <c r="A56" s="6" t="s">
        <v>868</v>
      </c>
      <c r="B56">
        <v>21</v>
      </c>
      <c r="C56" t="s">
        <v>160</v>
      </c>
      <c r="D56">
        <v>7</v>
      </c>
      <c r="E56">
        <v>0.105</v>
      </c>
      <c r="F56">
        <v>1.9450000000000001</v>
      </c>
      <c r="G56" s="2">
        <f t="shared" si="0"/>
        <v>18.523809523809526</v>
      </c>
      <c r="H56" s="2">
        <f t="shared" si="1"/>
        <v>1.1984665249363957</v>
      </c>
      <c r="J56" s="2">
        <f t="shared" si="2"/>
        <v>1.2650406504065039</v>
      </c>
    </row>
    <row r="57" spans="1:10">
      <c r="A57" s="6" t="s">
        <v>868</v>
      </c>
      <c r="B57">
        <v>21</v>
      </c>
      <c r="C57" t="s">
        <v>161</v>
      </c>
      <c r="D57">
        <v>8</v>
      </c>
      <c r="E57">
        <v>8.5000000000000006E-2</v>
      </c>
      <c r="F57">
        <v>1.3109999999999999</v>
      </c>
      <c r="G57" s="2">
        <f t="shared" si="0"/>
        <v>15.423529411764704</v>
      </c>
      <c r="H57" s="2">
        <f t="shared" si="1"/>
        <v>0.99788241034398628</v>
      </c>
      <c r="J57" s="2">
        <f t="shared" si="2"/>
        <v>0.85268292682926816</v>
      </c>
    </row>
    <row r="58" spans="1:10">
      <c r="A58" s="6" t="s">
        <v>868</v>
      </c>
      <c r="B58">
        <v>21</v>
      </c>
      <c r="C58" t="s">
        <v>162</v>
      </c>
      <c r="D58">
        <v>8</v>
      </c>
      <c r="E58">
        <v>9.0999999999999998E-2</v>
      </c>
      <c r="F58">
        <v>1.4470000000000001</v>
      </c>
      <c r="G58" s="2">
        <f t="shared" si="0"/>
        <v>15.901098901098901</v>
      </c>
      <c r="H58" s="2">
        <f t="shared" si="1"/>
        <v>1.0287805388073745</v>
      </c>
      <c r="J58" s="2">
        <f t="shared" si="2"/>
        <v>0.94113821138211384</v>
      </c>
    </row>
    <row r="59" spans="1:10">
      <c r="A59" s="6" t="s">
        <v>868</v>
      </c>
      <c r="B59">
        <v>21</v>
      </c>
      <c r="C59" t="s">
        <v>163</v>
      </c>
      <c r="D59">
        <v>8</v>
      </c>
      <c r="E59">
        <v>0.104</v>
      </c>
      <c r="F59">
        <v>1.9890000000000001</v>
      </c>
      <c r="G59" s="2">
        <f t="shared" si="0"/>
        <v>19.125000000000004</v>
      </c>
      <c r="H59" s="2">
        <f t="shared" si="1"/>
        <v>1.2373627714076607</v>
      </c>
      <c r="J59" s="2">
        <f t="shared" si="2"/>
        <v>1.2936585365853659</v>
      </c>
    </row>
    <row r="60" spans="1:10">
      <c r="A60" s="6" t="s">
        <v>868</v>
      </c>
      <c r="B60">
        <v>21</v>
      </c>
      <c r="C60" t="s">
        <v>164</v>
      </c>
      <c r="D60">
        <v>8</v>
      </c>
      <c r="E60">
        <v>0.10299999999999999</v>
      </c>
      <c r="F60">
        <v>1.7829999999999999</v>
      </c>
      <c r="G60" s="2">
        <f t="shared" si="0"/>
        <v>17.310679611650485</v>
      </c>
      <c r="H60" s="2">
        <f t="shared" si="1"/>
        <v>1.1199785881946105</v>
      </c>
      <c r="J60" s="2">
        <f t="shared" si="2"/>
        <v>1.1596747967479673</v>
      </c>
    </row>
    <row r="61" spans="1:10">
      <c r="A61" s="6" t="s">
        <v>868</v>
      </c>
      <c r="B61">
        <v>21</v>
      </c>
      <c r="C61" t="s">
        <v>165</v>
      </c>
      <c r="D61">
        <v>8</v>
      </c>
      <c r="E61">
        <v>8.7999999999999995E-2</v>
      </c>
      <c r="F61">
        <v>1.105</v>
      </c>
      <c r="G61" s="2">
        <f t="shared" si="0"/>
        <v>12.556818181818182</v>
      </c>
      <c r="H61" s="2">
        <f t="shared" si="1"/>
        <v>0.81240990041917094</v>
      </c>
      <c r="J61" s="2">
        <f t="shared" si="2"/>
        <v>0.71869918699186985</v>
      </c>
    </row>
    <row r="62" spans="1:10">
      <c r="A62" s="6" t="s">
        <v>868</v>
      </c>
      <c r="B62">
        <v>21</v>
      </c>
      <c r="C62" t="s">
        <v>158</v>
      </c>
      <c r="D62">
        <v>8</v>
      </c>
      <c r="E62">
        <v>8.8999999999999996E-2</v>
      </c>
      <c r="F62">
        <v>1.2390000000000001</v>
      </c>
      <c r="G62" s="2">
        <f t="shared" si="0"/>
        <v>13.921348314606742</v>
      </c>
      <c r="H62" s="2">
        <f t="shared" si="1"/>
        <v>0.90069323567545945</v>
      </c>
      <c r="J62" s="2">
        <f t="shared" si="2"/>
        <v>0.80585365853658542</v>
      </c>
    </row>
    <row r="63" spans="1:10">
      <c r="A63" s="6" t="s">
        <v>868</v>
      </c>
      <c r="B63">
        <v>21</v>
      </c>
      <c r="C63" t="s">
        <v>159</v>
      </c>
      <c r="D63">
        <v>8</v>
      </c>
      <c r="E63">
        <v>9.5000000000000001E-2</v>
      </c>
      <c r="F63">
        <v>2.2149999999999999</v>
      </c>
      <c r="G63" s="2">
        <f t="shared" si="0"/>
        <v>23.315789473684209</v>
      </c>
      <c r="H63" s="2">
        <f t="shared" si="1"/>
        <v>1.5085014316713961</v>
      </c>
      <c r="J63" s="2">
        <f t="shared" si="2"/>
        <v>1.4406504065040648</v>
      </c>
    </row>
    <row r="64" spans="1:10">
      <c r="A64" s="6" t="s">
        <v>868</v>
      </c>
      <c r="B64">
        <v>21</v>
      </c>
      <c r="C64" t="s">
        <v>160</v>
      </c>
      <c r="D64">
        <v>8</v>
      </c>
      <c r="E64">
        <v>0.107</v>
      </c>
      <c r="F64">
        <v>2.343</v>
      </c>
      <c r="G64" s="2">
        <f t="shared" si="0"/>
        <v>21.897196261682243</v>
      </c>
      <c r="H64" s="2">
        <f t="shared" si="1"/>
        <v>1.4167202850934693</v>
      </c>
      <c r="J64" s="2">
        <f t="shared" si="2"/>
        <v>1.52390243902439</v>
      </c>
    </row>
    <row r="65" spans="1:10">
      <c r="A65" s="6" t="s">
        <v>868</v>
      </c>
      <c r="B65">
        <v>21</v>
      </c>
      <c r="C65" t="s">
        <v>161</v>
      </c>
      <c r="D65">
        <v>9</v>
      </c>
      <c r="E65">
        <v>9.5000000000000001E-2</v>
      </c>
      <c r="F65">
        <v>2.1059999999999999</v>
      </c>
      <c r="G65" s="2">
        <f t="shared" ref="G65:G96" si="3">F65/E65</f>
        <v>22.168421052631576</v>
      </c>
      <c r="H65" s="2">
        <f t="shared" si="1"/>
        <v>1.4342681783746996</v>
      </c>
      <c r="J65" s="2">
        <f t="shared" si="2"/>
        <v>1.3697560975609755</v>
      </c>
    </row>
    <row r="66" spans="1:10">
      <c r="A66" s="6" t="s">
        <v>868</v>
      </c>
      <c r="B66">
        <v>21</v>
      </c>
      <c r="C66" t="s">
        <v>162</v>
      </c>
      <c r="D66">
        <v>9</v>
      </c>
      <c r="E66">
        <v>9.1999999999999998E-2</v>
      </c>
      <c r="F66">
        <v>1.381</v>
      </c>
      <c r="G66" s="2">
        <f t="shared" si="3"/>
        <v>15.010869565217392</v>
      </c>
      <c r="H66" s="2">
        <f t="shared" ref="H66:H96" si="4">G66/$G$98</f>
        <v>0.97118385184085199</v>
      </c>
      <c r="J66" s="2">
        <f t="shared" ref="J66:J96" si="5">F66/$F$98</f>
        <v>0.89821138211382112</v>
      </c>
    </row>
    <row r="67" spans="1:10">
      <c r="A67" s="6" t="s">
        <v>868</v>
      </c>
      <c r="B67">
        <v>21</v>
      </c>
      <c r="C67" t="s">
        <v>163</v>
      </c>
      <c r="D67">
        <v>9</v>
      </c>
      <c r="E67">
        <v>0.10199999999999999</v>
      </c>
      <c r="F67">
        <v>1.9890000000000001</v>
      </c>
      <c r="G67" s="2">
        <f t="shared" si="3"/>
        <v>19.500000000000004</v>
      </c>
      <c r="H67" s="2">
        <f t="shared" si="4"/>
        <v>1.261624786533301</v>
      </c>
      <c r="J67" s="2">
        <f t="shared" si="5"/>
        <v>1.2936585365853659</v>
      </c>
    </row>
    <row r="68" spans="1:10">
      <c r="A68" s="6" t="s">
        <v>868</v>
      </c>
      <c r="B68">
        <v>21</v>
      </c>
      <c r="C68" t="s">
        <v>164</v>
      </c>
      <c r="D68">
        <v>9</v>
      </c>
      <c r="E68">
        <v>9.8000000000000004E-2</v>
      </c>
      <c r="F68">
        <v>1.708</v>
      </c>
      <c r="G68" s="2">
        <f t="shared" si="3"/>
        <v>17.428571428571427</v>
      </c>
      <c r="H68" s="2">
        <f t="shared" si="4"/>
        <v>1.1276060363154776</v>
      </c>
      <c r="J68" s="2">
        <f t="shared" si="5"/>
        <v>1.1108943089430894</v>
      </c>
    </row>
    <row r="69" spans="1:10">
      <c r="A69" s="6" t="s">
        <v>868</v>
      </c>
      <c r="B69">
        <v>21</v>
      </c>
      <c r="C69" t="s">
        <v>165</v>
      </c>
      <c r="D69">
        <v>9</v>
      </c>
      <c r="E69">
        <v>9.9000000000000005E-2</v>
      </c>
      <c r="F69">
        <v>1.6080000000000001</v>
      </c>
      <c r="G69" s="2">
        <f t="shared" si="3"/>
        <v>16.242424242424242</v>
      </c>
      <c r="H69" s="2">
        <f t="shared" si="4"/>
        <v>1.0508638470580407</v>
      </c>
      <c r="J69" s="2">
        <f t="shared" si="5"/>
        <v>1.0458536585365854</v>
      </c>
    </row>
    <row r="70" spans="1:10">
      <c r="A70" s="6" t="s">
        <v>868</v>
      </c>
      <c r="B70">
        <v>21</v>
      </c>
      <c r="C70" t="s">
        <v>158</v>
      </c>
      <c r="D70">
        <v>9</v>
      </c>
      <c r="E70">
        <v>9.2999999999999999E-2</v>
      </c>
      <c r="F70">
        <v>2.052</v>
      </c>
      <c r="G70" s="2">
        <f t="shared" si="3"/>
        <v>22.06451612903226</v>
      </c>
      <c r="H70" s="2">
        <f t="shared" si="4"/>
        <v>1.4275456641667126</v>
      </c>
      <c r="J70" s="2">
        <f t="shared" si="5"/>
        <v>1.3346341463414633</v>
      </c>
    </row>
    <row r="71" spans="1:10">
      <c r="A71" s="6" t="s">
        <v>868</v>
      </c>
      <c r="B71">
        <v>21</v>
      </c>
      <c r="C71" t="s">
        <v>159</v>
      </c>
      <c r="D71">
        <v>9</v>
      </c>
      <c r="E71">
        <v>0.09</v>
      </c>
      <c r="F71">
        <v>1.468</v>
      </c>
      <c r="G71" s="2">
        <f t="shared" si="3"/>
        <v>16.31111111111111</v>
      </c>
      <c r="H71" s="2">
        <f t="shared" si="4"/>
        <v>1.0553077986500772</v>
      </c>
      <c r="J71" s="2">
        <f t="shared" si="5"/>
        <v>0.9547967479674796</v>
      </c>
    </row>
    <row r="72" spans="1:10">
      <c r="A72" s="6" t="s">
        <v>868</v>
      </c>
      <c r="B72">
        <v>21</v>
      </c>
      <c r="C72" t="s">
        <v>160</v>
      </c>
      <c r="D72">
        <v>9</v>
      </c>
      <c r="E72">
        <v>0.105</v>
      </c>
      <c r="F72">
        <v>1.423</v>
      </c>
      <c r="G72" s="2">
        <f t="shared" si="3"/>
        <v>13.552380952380954</v>
      </c>
      <c r="H72" s="2">
        <f t="shared" si="4"/>
        <v>0.87682152441362016</v>
      </c>
      <c r="J72" s="2">
        <f t="shared" si="5"/>
        <v>0.92552845528455285</v>
      </c>
    </row>
    <row r="73" spans="1:10">
      <c r="A73" s="6" t="s">
        <v>868</v>
      </c>
      <c r="B73">
        <v>21</v>
      </c>
      <c r="C73" t="s">
        <v>161</v>
      </c>
      <c r="D73">
        <v>10</v>
      </c>
      <c r="E73">
        <v>9.9000000000000005E-2</v>
      </c>
      <c r="F73">
        <v>1.827</v>
      </c>
      <c r="G73" s="2">
        <f t="shared" si="3"/>
        <v>18.454545454545453</v>
      </c>
      <c r="H73" s="2">
        <f t="shared" si="4"/>
        <v>1.1939852292133335</v>
      </c>
      <c r="J73" s="2">
        <f t="shared" si="5"/>
        <v>1.1882926829268292</v>
      </c>
    </row>
    <row r="74" spans="1:10">
      <c r="A74" s="6" t="s">
        <v>868</v>
      </c>
      <c r="B74">
        <v>21</v>
      </c>
      <c r="C74" t="s">
        <v>162</v>
      </c>
      <c r="D74">
        <v>10</v>
      </c>
      <c r="E74">
        <v>9.1999999999999998E-2</v>
      </c>
      <c r="F74">
        <v>1.4179999999999999</v>
      </c>
      <c r="G74" s="2">
        <f t="shared" si="3"/>
        <v>15.413043478260869</v>
      </c>
      <c r="H74" s="2">
        <f t="shared" si="4"/>
        <v>0.99720398400458221</v>
      </c>
      <c r="J74" s="2">
        <f t="shared" si="5"/>
        <v>0.9222764227642275</v>
      </c>
    </row>
    <row r="75" spans="1:10">
      <c r="A75" s="6" t="s">
        <v>868</v>
      </c>
      <c r="B75">
        <v>21</v>
      </c>
      <c r="C75" t="s">
        <v>163</v>
      </c>
      <c r="D75">
        <v>10</v>
      </c>
      <c r="E75">
        <v>0.106</v>
      </c>
      <c r="F75">
        <v>1.423</v>
      </c>
      <c r="G75" s="2">
        <f t="shared" si="3"/>
        <v>13.424528301886793</v>
      </c>
      <c r="H75" s="2">
        <f t="shared" si="4"/>
        <v>0.8685496232399067</v>
      </c>
      <c r="J75" s="2">
        <f t="shared" si="5"/>
        <v>0.92552845528455285</v>
      </c>
    </row>
    <row r="76" spans="1:10">
      <c r="A76" s="6" t="s">
        <v>868</v>
      </c>
      <c r="B76">
        <v>21</v>
      </c>
      <c r="C76" t="s">
        <v>164</v>
      </c>
      <c r="D76">
        <v>10</v>
      </c>
      <c r="E76">
        <v>0.10100000000000001</v>
      </c>
      <c r="F76">
        <v>0.82799999999999996</v>
      </c>
      <c r="G76" s="2">
        <f t="shared" si="3"/>
        <v>8.1980198019801964</v>
      </c>
      <c r="H76" s="2">
        <f t="shared" si="4"/>
        <v>0.53040128116251473</v>
      </c>
      <c r="J76" s="2">
        <f t="shared" si="5"/>
        <v>0.53853658536585358</v>
      </c>
    </row>
    <row r="77" spans="1:10">
      <c r="A77" s="6" t="s">
        <v>868</v>
      </c>
      <c r="B77">
        <v>21</v>
      </c>
      <c r="C77" t="s">
        <v>165</v>
      </c>
      <c r="D77">
        <v>10</v>
      </c>
      <c r="E77">
        <v>9.9000000000000005E-2</v>
      </c>
      <c r="F77">
        <v>1.236</v>
      </c>
      <c r="G77" s="2">
        <f t="shared" si="3"/>
        <v>12.484848484848484</v>
      </c>
      <c r="H77" s="2">
        <f t="shared" si="4"/>
        <v>0.80775355408192684</v>
      </c>
      <c r="J77" s="2">
        <f t="shared" si="5"/>
        <v>0.80390243902439018</v>
      </c>
    </row>
    <row r="78" spans="1:10">
      <c r="A78" s="6" t="s">
        <v>868</v>
      </c>
      <c r="B78">
        <v>21</v>
      </c>
      <c r="C78" t="s">
        <v>158</v>
      </c>
      <c r="D78">
        <v>10</v>
      </c>
      <c r="E78">
        <v>0.09</v>
      </c>
      <c r="F78">
        <v>1.276</v>
      </c>
      <c r="G78" s="2">
        <f t="shared" si="3"/>
        <v>14.177777777777779</v>
      </c>
      <c r="H78" s="2">
        <f t="shared" si="4"/>
        <v>0.91728389037976754</v>
      </c>
      <c r="J78" s="2">
        <f t="shared" si="5"/>
        <v>0.82991869918699179</v>
      </c>
    </row>
    <row r="79" spans="1:10">
      <c r="A79" s="6" t="s">
        <v>868</v>
      </c>
      <c r="B79">
        <v>21</v>
      </c>
      <c r="C79" t="s">
        <v>159</v>
      </c>
      <c r="D79">
        <v>10</v>
      </c>
      <c r="E79">
        <v>9.5000000000000001E-2</v>
      </c>
      <c r="F79">
        <v>1.8540000000000001</v>
      </c>
      <c r="G79" s="2">
        <f t="shared" si="3"/>
        <v>19.515789473684212</v>
      </c>
      <c r="H79" s="2">
        <f t="shared" si="4"/>
        <v>1.2626463450649068</v>
      </c>
      <c r="J79" s="2">
        <f t="shared" si="5"/>
        <v>1.2058536585365853</v>
      </c>
    </row>
    <row r="80" spans="1:10">
      <c r="A80" s="6" t="s">
        <v>868</v>
      </c>
      <c r="B80">
        <v>21</v>
      </c>
      <c r="C80" t="s">
        <v>160</v>
      </c>
      <c r="D80">
        <v>10</v>
      </c>
      <c r="E80">
        <v>0.115</v>
      </c>
      <c r="F80">
        <v>2.5089999999999999</v>
      </c>
      <c r="G80" s="2">
        <f t="shared" si="3"/>
        <v>21.817391304347826</v>
      </c>
      <c r="H80" s="2">
        <f t="shared" si="4"/>
        <v>1.4115570075416062</v>
      </c>
      <c r="J80" s="2">
        <f t="shared" si="5"/>
        <v>1.6318699186991867</v>
      </c>
    </row>
    <row r="81" spans="1:10">
      <c r="A81" s="6" t="s">
        <v>868</v>
      </c>
      <c r="B81">
        <v>21</v>
      </c>
      <c r="C81" t="s">
        <v>161</v>
      </c>
      <c r="D81">
        <v>11</v>
      </c>
      <c r="E81">
        <v>9.7000000000000003E-2</v>
      </c>
      <c r="F81">
        <v>2.1509999999999998</v>
      </c>
      <c r="G81" s="2">
        <f t="shared" si="3"/>
        <v>22.175257731958759</v>
      </c>
      <c r="H81" s="2">
        <f t="shared" si="4"/>
        <v>1.4347105026873537</v>
      </c>
      <c r="J81" s="2">
        <f t="shared" si="5"/>
        <v>1.3990243902439021</v>
      </c>
    </row>
    <row r="82" spans="1:10">
      <c r="A82" s="6" t="s">
        <v>868</v>
      </c>
      <c r="B82">
        <v>21</v>
      </c>
      <c r="C82" t="s">
        <v>162</v>
      </c>
      <c r="D82">
        <v>11</v>
      </c>
      <c r="E82">
        <v>9.1999999999999998E-2</v>
      </c>
      <c r="F82">
        <v>1.659</v>
      </c>
      <c r="G82" s="2">
        <f t="shared" si="3"/>
        <v>18.032608695652176</v>
      </c>
      <c r="H82" s="2">
        <f t="shared" si="4"/>
        <v>1.1666864664764471</v>
      </c>
      <c r="J82" s="2">
        <f t="shared" si="5"/>
        <v>1.0790243902439023</v>
      </c>
    </row>
    <row r="83" spans="1:10">
      <c r="A83" s="6" t="s">
        <v>868</v>
      </c>
      <c r="B83">
        <v>21</v>
      </c>
      <c r="C83" t="s">
        <v>163</v>
      </c>
      <c r="D83">
        <v>11</v>
      </c>
      <c r="E83">
        <v>0.107</v>
      </c>
      <c r="F83">
        <v>1.9890000000000001</v>
      </c>
      <c r="G83" s="2">
        <f t="shared" si="3"/>
        <v>18.588785046728972</v>
      </c>
      <c r="H83" s="2">
        <f t="shared" si="4"/>
        <v>1.2026703572560438</v>
      </c>
      <c r="J83" s="2">
        <f t="shared" si="5"/>
        <v>1.2936585365853659</v>
      </c>
    </row>
    <row r="84" spans="1:10">
      <c r="A84" s="6" t="s">
        <v>868</v>
      </c>
      <c r="B84">
        <v>21</v>
      </c>
      <c r="C84" t="s">
        <v>164</v>
      </c>
      <c r="D84">
        <v>11</v>
      </c>
      <c r="E84">
        <v>9.8000000000000004E-2</v>
      </c>
      <c r="F84">
        <v>2.1120000000000001</v>
      </c>
      <c r="G84" s="2">
        <f t="shared" si="3"/>
        <v>21.551020408163264</v>
      </c>
      <c r="H84" s="2">
        <f t="shared" si="4"/>
        <v>1.3943231549755788</v>
      </c>
      <c r="J84" s="2">
        <f t="shared" si="5"/>
        <v>1.3736585365853657</v>
      </c>
    </row>
    <row r="85" spans="1:10">
      <c r="A85" s="6" t="s">
        <v>868</v>
      </c>
      <c r="B85">
        <v>21</v>
      </c>
      <c r="C85" t="s">
        <v>165</v>
      </c>
      <c r="D85">
        <v>11</v>
      </c>
      <c r="E85">
        <v>9.2999999999999999E-2</v>
      </c>
      <c r="F85">
        <v>1.599</v>
      </c>
      <c r="G85" s="2">
        <f t="shared" si="3"/>
        <v>17.193548387096776</v>
      </c>
      <c r="H85" s="2">
        <f t="shared" si="4"/>
        <v>1.1124003494164589</v>
      </c>
      <c r="J85" s="2">
        <f t="shared" si="5"/>
        <v>1.04</v>
      </c>
    </row>
    <row r="86" spans="1:10">
      <c r="A86" s="6" t="s">
        <v>868</v>
      </c>
      <c r="B86">
        <v>21</v>
      </c>
      <c r="C86" t="s">
        <v>158</v>
      </c>
      <c r="D86">
        <v>11</v>
      </c>
      <c r="E86">
        <v>9.2999999999999999E-2</v>
      </c>
      <c r="F86">
        <v>1.6279999999999999</v>
      </c>
      <c r="G86" s="2">
        <f t="shared" si="3"/>
        <v>17.50537634408602</v>
      </c>
      <c r="H86" s="2">
        <f t="shared" si="4"/>
        <v>1.1325752150406472</v>
      </c>
      <c r="J86" s="2">
        <f t="shared" si="5"/>
        <v>1.0588617886178862</v>
      </c>
    </row>
    <row r="87" spans="1:10">
      <c r="A87" s="6" t="s">
        <v>868</v>
      </c>
      <c r="B87">
        <v>21</v>
      </c>
      <c r="C87" t="s">
        <v>159</v>
      </c>
      <c r="D87">
        <v>11</v>
      </c>
      <c r="E87">
        <v>0.105</v>
      </c>
      <c r="F87">
        <v>1.482</v>
      </c>
      <c r="G87" s="2">
        <f t="shared" si="3"/>
        <v>14.114285714285714</v>
      </c>
      <c r="H87" s="2">
        <f t="shared" si="4"/>
        <v>0.91317603596696051</v>
      </c>
      <c r="J87" s="2">
        <f t="shared" si="5"/>
        <v>0.96390243902439021</v>
      </c>
    </row>
    <row r="88" spans="1:10">
      <c r="A88" s="6" t="s">
        <v>868</v>
      </c>
      <c r="B88">
        <v>21</v>
      </c>
      <c r="C88" t="s">
        <v>160</v>
      </c>
      <c r="D88">
        <v>11</v>
      </c>
      <c r="E88">
        <v>0.121</v>
      </c>
      <c r="F88">
        <v>1.61</v>
      </c>
      <c r="G88" s="2">
        <f t="shared" si="3"/>
        <v>13.305785123966944</v>
      </c>
      <c r="H88" s="2">
        <f t="shared" si="4"/>
        <v>0.86086709316321863</v>
      </c>
      <c r="J88" s="2">
        <f t="shared" si="5"/>
        <v>1.0471544715447154</v>
      </c>
    </row>
    <row r="89" spans="1:10">
      <c r="A89" s="6" t="s">
        <v>868</v>
      </c>
      <c r="B89">
        <v>21</v>
      </c>
      <c r="C89" t="s">
        <v>161</v>
      </c>
      <c r="D89">
        <v>12</v>
      </c>
      <c r="E89">
        <v>0.105</v>
      </c>
      <c r="F89">
        <v>1.462</v>
      </c>
      <c r="G89" s="2">
        <f t="shared" si="3"/>
        <v>13.923809523809524</v>
      </c>
      <c r="H89" s="2">
        <f t="shared" si="4"/>
        <v>0.90085247272854008</v>
      </c>
      <c r="J89" s="2">
        <f t="shared" si="5"/>
        <v>0.95089430894308935</v>
      </c>
    </row>
    <row r="90" spans="1:10">
      <c r="A90" s="6" t="s">
        <v>868</v>
      </c>
      <c r="B90">
        <v>21</v>
      </c>
      <c r="C90" t="s">
        <v>162</v>
      </c>
      <c r="D90">
        <v>12</v>
      </c>
      <c r="E90">
        <v>9.8000000000000004E-2</v>
      </c>
      <c r="F90">
        <v>1.2070000000000001</v>
      </c>
      <c r="G90" s="2">
        <f t="shared" si="3"/>
        <v>12.316326530612246</v>
      </c>
      <c r="H90" s="2">
        <f t="shared" si="4"/>
        <v>0.79685040154144127</v>
      </c>
      <c r="J90" s="2">
        <f t="shared" si="5"/>
        <v>0.78504065040650406</v>
      </c>
    </row>
    <row r="91" spans="1:10">
      <c r="A91" s="6" t="s">
        <v>868</v>
      </c>
      <c r="B91">
        <v>21</v>
      </c>
      <c r="C91" t="s">
        <v>163</v>
      </c>
      <c r="D91">
        <v>12</v>
      </c>
      <c r="E91">
        <v>0.107</v>
      </c>
      <c r="F91">
        <v>0.41199999999999998</v>
      </c>
      <c r="G91" s="2">
        <f t="shared" si="3"/>
        <v>3.8504672897196262</v>
      </c>
      <c r="H91" s="2">
        <f t="shared" si="4"/>
        <v>0.24912025499722978</v>
      </c>
      <c r="J91" s="2">
        <f t="shared" si="5"/>
        <v>0.26796747967479673</v>
      </c>
    </row>
    <row r="92" spans="1:10">
      <c r="A92" s="6" t="s">
        <v>868</v>
      </c>
      <c r="B92">
        <v>21</v>
      </c>
      <c r="C92" t="s">
        <v>164</v>
      </c>
      <c r="D92">
        <v>12</v>
      </c>
      <c r="E92">
        <v>0.109</v>
      </c>
      <c r="F92">
        <v>1.762</v>
      </c>
      <c r="G92" s="2">
        <f t="shared" si="3"/>
        <v>16.165137614678898</v>
      </c>
      <c r="H92" s="2">
        <f t="shared" si="4"/>
        <v>1.0458635021743947</v>
      </c>
      <c r="J92" s="2">
        <f t="shared" si="5"/>
        <v>1.1460162601626016</v>
      </c>
    </row>
    <row r="93" spans="1:10">
      <c r="A93" s="6" t="s">
        <v>868</v>
      </c>
      <c r="B93">
        <v>21</v>
      </c>
      <c r="C93" t="s">
        <v>165</v>
      </c>
      <c r="D93">
        <v>12</v>
      </c>
      <c r="E93">
        <v>0.10199999999999999</v>
      </c>
      <c r="F93">
        <v>1.2569999999999999</v>
      </c>
      <c r="G93" s="2">
        <f t="shared" si="3"/>
        <v>12.323529411764707</v>
      </c>
      <c r="H93" s="2">
        <f t="shared" si="4"/>
        <v>0.7973164186386924</v>
      </c>
      <c r="J93" s="2">
        <f t="shared" si="5"/>
        <v>0.81756097560975594</v>
      </c>
    </row>
    <row r="94" spans="1:10">
      <c r="A94" s="6" t="s">
        <v>868</v>
      </c>
      <c r="B94">
        <v>21</v>
      </c>
      <c r="C94" t="s">
        <v>158</v>
      </c>
      <c r="D94">
        <v>12</v>
      </c>
      <c r="E94">
        <v>0.10299999999999999</v>
      </c>
      <c r="F94">
        <v>1.5960000000000001</v>
      </c>
      <c r="G94" s="2">
        <f t="shared" si="3"/>
        <v>15.495145631067963</v>
      </c>
      <c r="H94" s="2">
        <f t="shared" si="4"/>
        <v>1.0025158871332578</v>
      </c>
      <c r="J94" s="2">
        <f t="shared" si="5"/>
        <v>1.0380487804878049</v>
      </c>
    </row>
    <row r="95" spans="1:10">
      <c r="A95" s="6" t="s">
        <v>868</v>
      </c>
      <c r="B95">
        <v>21</v>
      </c>
      <c r="C95" t="s">
        <v>159</v>
      </c>
      <c r="D95">
        <v>12</v>
      </c>
      <c r="E95">
        <v>0.107</v>
      </c>
      <c r="F95">
        <v>0.79300000000000004</v>
      </c>
      <c r="G95" s="2">
        <f t="shared" si="3"/>
        <v>7.4112149532710285</v>
      </c>
      <c r="H95" s="2">
        <f t="shared" si="4"/>
        <v>0.47949602478835734</v>
      </c>
      <c r="J95" s="2">
        <f t="shared" si="5"/>
        <v>0.51577235772357721</v>
      </c>
    </row>
    <row r="96" spans="1:10">
      <c r="A96" s="6" t="s">
        <v>868</v>
      </c>
      <c r="B96">
        <v>21</v>
      </c>
      <c r="C96" t="s">
        <v>160</v>
      </c>
      <c r="D96">
        <v>12</v>
      </c>
      <c r="E96">
        <v>0.125</v>
      </c>
      <c r="F96">
        <v>100</v>
      </c>
      <c r="G96" s="2">
        <f t="shared" si="3"/>
        <v>800</v>
      </c>
      <c r="H96" s="2">
        <f t="shared" si="4"/>
        <v>51.758965601366185</v>
      </c>
      <c r="J96" s="2">
        <f t="shared" si="5"/>
        <v>65.040650406504056</v>
      </c>
    </row>
    <row r="98" spans="6:10">
      <c r="F98" s="2">
        <f>MEDIAN(F1:F96)</f>
        <v>1.5375000000000001</v>
      </c>
      <c r="G98" s="2">
        <f>MEDIAN(G1:G96)</f>
        <v>15.456259426847662</v>
      </c>
      <c r="H98" s="2">
        <f>MEDIAN(H1:H96)</f>
        <v>1</v>
      </c>
      <c r="J98" s="2">
        <f>MEDIAN(J1:J96)</f>
        <v>0.99999999999999989</v>
      </c>
    </row>
    <row r="99" spans="6:10">
      <c r="F99" s="2">
        <f>AVERAGE(F1:F96)</f>
        <v>2.5667083333333336</v>
      </c>
      <c r="G99" s="2">
        <f>AVERAGE(G1:G96)</f>
        <v>24.045385543568788</v>
      </c>
      <c r="H99" s="2">
        <f>AVERAGE(H1:H96)</f>
        <v>1.555705354026456</v>
      </c>
      <c r="J99" s="2">
        <f>AVERAGE(J1:J96)</f>
        <v>1.6694037940379396</v>
      </c>
    </row>
  </sheetData>
  <sheetCalcPr fullCalcOnLoad="1"/>
  <phoneticPr fontId="1"/>
  <conditionalFormatting sqref="H1:H97 J1:J97">
    <cfRule type="cellIs" dxfId="23" priority="0" stopIfTrue="1" operator="lessThanOrEqual">
      <formula>0.6</formula>
    </cfRule>
    <cfRule type="cellIs" dxfId="22" priority="0" stopIfTrue="1" operator="greaterThanOr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36" workbookViewId="0">
      <selection activeCell="M76" sqref="M76"/>
    </sheetView>
  </sheetViews>
  <sheetFormatPr baseColWidth="10" defaultRowHeight="13"/>
  <cols>
    <col min="1" max="16384" width="10.7109375" style="2"/>
  </cols>
  <sheetData>
    <row r="1" spans="1:10">
      <c r="A1">
        <v>1</v>
      </c>
      <c r="B1">
        <v>21</v>
      </c>
      <c r="C1" t="s">
        <v>161</v>
      </c>
      <c r="D1">
        <v>1</v>
      </c>
      <c r="E1" t="s">
        <v>263</v>
      </c>
      <c r="F1" t="s">
        <v>264</v>
      </c>
      <c r="G1">
        <v>2.33</v>
      </c>
      <c r="H1" s="2">
        <f>G1/($G$99)</f>
        <v>1.1294231701405721</v>
      </c>
      <c r="J1" t="str">
        <f>CONCATENATE(C1,D1)</f>
        <v>A1</v>
      </c>
    </row>
    <row r="2" spans="1:10">
      <c r="A2">
        <v>5</v>
      </c>
      <c r="B2">
        <v>21</v>
      </c>
      <c r="C2" t="s">
        <v>161</v>
      </c>
      <c r="D2">
        <v>2</v>
      </c>
      <c r="E2" t="s">
        <v>265</v>
      </c>
      <c r="F2" t="s">
        <v>266</v>
      </c>
      <c r="G2">
        <v>1.129</v>
      </c>
      <c r="H2" s="2">
        <f t="shared" ref="H2:H65" si="0">G2/($G$99)</f>
        <v>0.54726126999515279</v>
      </c>
      <c r="J2" t="str">
        <f t="shared" ref="J2:J65" si="1">CONCATENATE(C2,D2)</f>
        <v>A2</v>
      </c>
    </row>
    <row r="3" spans="1:10">
      <c r="A3">
        <v>6</v>
      </c>
      <c r="B3">
        <v>21</v>
      </c>
      <c r="C3" t="s">
        <v>161</v>
      </c>
      <c r="D3">
        <v>3</v>
      </c>
      <c r="E3" t="s">
        <v>267</v>
      </c>
      <c r="F3" t="s">
        <v>268</v>
      </c>
      <c r="G3">
        <v>2.0289999999999999</v>
      </c>
      <c r="H3" s="2">
        <f t="shared" si="0"/>
        <v>0.98351914687348529</v>
      </c>
      <c r="J3" t="str">
        <f t="shared" si="1"/>
        <v>A3</v>
      </c>
    </row>
    <row r="4" spans="1:10">
      <c r="A4">
        <v>7</v>
      </c>
      <c r="B4">
        <v>21</v>
      </c>
      <c r="C4" t="s">
        <v>161</v>
      </c>
      <c r="D4">
        <v>4</v>
      </c>
      <c r="E4" t="s">
        <v>269</v>
      </c>
      <c r="G4">
        <v>1.772</v>
      </c>
      <c r="H4" s="2">
        <f t="shared" si="0"/>
        <v>0.85894328647600593</v>
      </c>
      <c r="J4" t="str">
        <f t="shared" si="1"/>
        <v>A4</v>
      </c>
    </row>
    <row r="5" spans="1:10">
      <c r="A5">
        <v>8</v>
      </c>
      <c r="B5">
        <v>21</v>
      </c>
      <c r="C5" t="s">
        <v>161</v>
      </c>
      <c r="D5">
        <v>5</v>
      </c>
      <c r="E5" t="s">
        <v>270</v>
      </c>
      <c r="F5" t="s">
        <v>271</v>
      </c>
      <c r="G5">
        <v>0.83399999999999996</v>
      </c>
      <c r="H5" s="2">
        <f t="shared" si="0"/>
        <v>0.40426563257392151</v>
      </c>
      <c r="J5" t="str">
        <f t="shared" si="1"/>
        <v>A5</v>
      </c>
    </row>
    <row r="6" spans="1:10">
      <c r="A6">
        <v>9</v>
      </c>
      <c r="B6">
        <v>21</v>
      </c>
      <c r="C6" t="s">
        <v>161</v>
      </c>
      <c r="D6">
        <v>6</v>
      </c>
      <c r="E6" t="s">
        <v>272</v>
      </c>
      <c r="G6">
        <v>1.7330000000000001</v>
      </c>
      <c r="H6" s="2">
        <f t="shared" si="0"/>
        <v>0.84003877847794495</v>
      </c>
      <c r="J6" t="str">
        <f t="shared" si="1"/>
        <v>A6</v>
      </c>
    </row>
    <row r="7" spans="1:10">
      <c r="A7">
        <v>10</v>
      </c>
      <c r="B7">
        <v>21</v>
      </c>
      <c r="C7" t="s">
        <v>161</v>
      </c>
      <c r="D7">
        <v>7</v>
      </c>
      <c r="E7" t="s">
        <v>273</v>
      </c>
      <c r="F7" t="s">
        <v>274</v>
      </c>
      <c r="G7">
        <v>1.7849999999999999</v>
      </c>
      <c r="H7" s="2">
        <f t="shared" si="0"/>
        <v>0.86524478914202629</v>
      </c>
      <c r="J7" t="str">
        <f t="shared" si="1"/>
        <v>A7</v>
      </c>
    </row>
    <row r="8" spans="1:10">
      <c r="A8">
        <v>11</v>
      </c>
      <c r="B8">
        <v>21</v>
      </c>
      <c r="C8" t="s">
        <v>161</v>
      </c>
      <c r="D8">
        <v>8</v>
      </c>
      <c r="E8" t="s">
        <v>275</v>
      </c>
      <c r="F8" t="s">
        <v>276</v>
      </c>
      <c r="G8">
        <v>0.59799999999999998</v>
      </c>
      <c r="H8" s="2">
        <f t="shared" si="0"/>
        <v>0.28986912263693654</v>
      </c>
      <c r="J8" t="str">
        <f t="shared" si="1"/>
        <v>A8</v>
      </c>
    </row>
    <row r="9" spans="1:10">
      <c r="A9">
        <v>12</v>
      </c>
      <c r="B9">
        <v>21</v>
      </c>
      <c r="C9" t="s">
        <v>161</v>
      </c>
      <c r="D9">
        <v>9</v>
      </c>
      <c r="E9" t="s">
        <v>277</v>
      </c>
      <c r="F9" t="s">
        <v>278</v>
      </c>
      <c r="G9">
        <v>1.9610000000000001</v>
      </c>
      <c r="H9" s="2">
        <f t="shared" si="0"/>
        <v>0.95055744062045577</v>
      </c>
      <c r="J9" t="str">
        <f t="shared" si="1"/>
        <v>A9</v>
      </c>
    </row>
    <row r="10" spans="1:10">
      <c r="A10">
        <v>2</v>
      </c>
      <c r="B10">
        <v>21</v>
      </c>
      <c r="C10" t="s">
        <v>161</v>
      </c>
      <c r="D10">
        <v>10</v>
      </c>
      <c r="E10" t="s">
        <v>279</v>
      </c>
      <c r="F10" t="s">
        <v>280</v>
      </c>
      <c r="G10">
        <v>1.397</v>
      </c>
      <c r="H10" s="2">
        <f t="shared" si="0"/>
        <v>0.67716917111003405</v>
      </c>
      <c r="J10" t="str">
        <f t="shared" si="1"/>
        <v>A10</v>
      </c>
    </row>
    <row r="11" spans="1:10">
      <c r="A11">
        <v>3</v>
      </c>
      <c r="B11">
        <v>21</v>
      </c>
      <c r="C11" t="s">
        <v>161</v>
      </c>
      <c r="D11">
        <v>11</v>
      </c>
      <c r="E11" t="s">
        <v>281</v>
      </c>
      <c r="G11">
        <v>0.432</v>
      </c>
      <c r="H11" s="2">
        <f t="shared" si="0"/>
        <v>0.20940378090159964</v>
      </c>
      <c r="J11" t="str">
        <f t="shared" si="1"/>
        <v>A11</v>
      </c>
    </row>
    <row r="12" spans="1:10">
      <c r="A12">
        <v>4</v>
      </c>
      <c r="B12">
        <v>21</v>
      </c>
      <c r="C12" t="s">
        <v>161</v>
      </c>
      <c r="D12">
        <v>12</v>
      </c>
      <c r="E12" t="s">
        <v>282</v>
      </c>
      <c r="F12" t="s">
        <v>283</v>
      </c>
      <c r="G12">
        <v>1.593</v>
      </c>
      <c r="H12" s="2">
        <f t="shared" si="0"/>
        <v>0.77217644207464864</v>
      </c>
      <c r="J12" t="str">
        <f t="shared" si="1"/>
        <v>A12</v>
      </c>
    </row>
    <row r="13" spans="1:10">
      <c r="A13">
        <v>1</v>
      </c>
      <c r="B13">
        <v>21</v>
      </c>
      <c r="C13" t="s">
        <v>162</v>
      </c>
      <c r="D13">
        <v>1</v>
      </c>
      <c r="E13" t="s">
        <v>284</v>
      </c>
      <c r="G13">
        <v>1.5289999999999999</v>
      </c>
      <c r="H13" s="2">
        <f t="shared" si="0"/>
        <v>0.74115365971885605</v>
      </c>
      <c r="J13" t="str">
        <f t="shared" si="1"/>
        <v>B1</v>
      </c>
    </row>
    <row r="14" spans="1:10">
      <c r="A14">
        <v>5</v>
      </c>
      <c r="B14">
        <v>21</v>
      </c>
      <c r="C14" t="s">
        <v>162</v>
      </c>
      <c r="D14">
        <v>2</v>
      </c>
      <c r="E14" t="s">
        <v>285</v>
      </c>
      <c r="F14" t="s">
        <v>286</v>
      </c>
      <c r="G14">
        <v>0.371</v>
      </c>
      <c r="H14" s="2">
        <f t="shared" si="0"/>
        <v>0.17983519146873486</v>
      </c>
      <c r="J14" t="str">
        <f t="shared" si="1"/>
        <v>B2</v>
      </c>
    </row>
    <row r="15" spans="1:10">
      <c r="A15">
        <v>6</v>
      </c>
      <c r="B15">
        <v>21</v>
      </c>
      <c r="C15" t="s">
        <v>162</v>
      </c>
      <c r="D15">
        <v>3</v>
      </c>
      <c r="E15" t="s">
        <v>287</v>
      </c>
      <c r="F15" t="s">
        <v>288</v>
      </c>
      <c r="G15">
        <v>1.67</v>
      </c>
      <c r="H15" s="2">
        <f t="shared" si="0"/>
        <v>0.80950072709646159</v>
      </c>
      <c r="J15" t="str">
        <f t="shared" si="1"/>
        <v>B3</v>
      </c>
    </row>
    <row r="16" spans="1:10">
      <c r="A16">
        <v>7</v>
      </c>
      <c r="B16">
        <v>21</v>
      </c>
      <c r="C16" t="s">
        <v>162</v>
      </c>
      <c r="D16">
        <v>4</v>
      </c>
      <c r="E16" t="s">
        <v>289</v>
      </c>
      <c r="F16" t="s">
        <v>290</v>
      </c>
      <c r="G16">
        <v>1.712</v>
      </c>
      <c r="H16" s="2">
        <f t="shared" si="0"/>
        <v>0.82985942801745038</v>
      </c>
      <c r="J16" t="str">
        <f t="shared" si="1"/>
        <v>B4</v>
      </c>
    </row>
    <row r="17" spans="1:10">
      <c r="A17">
        <v>8</v>
      </c>
      <c r="B17">
        <v>21</v>
      </c>
      <c r="C17" t="s">
        <v>162</v>
      </c>
      <c r="D17">
        <v>5</v>
      </c>
      <c r="E17" t="s">
        <v>291</v>
      </c>
      <c r="G17">
        <v>1.8360000000000001</v>
      </c>
      <c r="H17" s="2">
        <f t="shared" si="0"/>
        <v>0.88996606883179852</v>
      </c>
      <c r="J17" t="str">
        <f t="shared" si="1"/>
        <v>B5</v>
      </c>
    </row>
    <row r="18" spans="1:10">
      <c r="A18">
        <v>9</v>
      </c>
      <c r="B18">
        <v>21</v>
      </c>
      <c r="C18" t="s">
        <v>162</v>
      </c>
      <c r="D18">
        <v>6</v>
      </c>
      <c r="E18" t="s">
        <v>292</v>
      </c>
      <c r="G18">
        <v>2.0960000000000001</v>
      </c>
      <c r="H18" s="2">
        <f t="shared" si="0"/>
        <v>1.0159961221522058</v>
      </c>
      <c r="J18" t="str">
        <f t="shared" si="1"/>
        <v>B6</v>
      </c>
    </row>
    <row r="19" spans="1:10">
      <c r="A19">
        <v>10</v>
      </c>
      <c r="B19">
        <v>21</v>
      </c>
      <c r="C19" t="s">
        <v>162</v>
      </c>
      <c r="D19">
        <v>7</v>
      </c>
      <c r="E19" t="s">
        <v>293</v>
      </c>
      <c r="F19" t="s">
        <v>294</v>
      </c>
      <c r="G19">
        <v>1.0609999999999999</v>
      </c>
      <c r="H19" s="2">
        <f t="shared" si="0"/>
        <v>0.51429956374212316</v>
      </c>
      <c r="J19" t="str">
        <f t="shared" si="1"/>
        <v>B7</v>
      </c>
    </row>
    <row r="20" spans="1:10">
      <c r="A20">
        <v>11</v>
      </c>
      <c r="B20">
        <v>21</v>
      </c>
      <c r="C20" t="s">
        <v>162</v>
      </c>
      <c r="D20">
        <v>8</v>
      </c>
      <c r="E20" t="s">
        <v>295</v>
      </c>
      <c r="F20" t="s">
        <v>296</v>
      </c>
      <c r="G20">
        <v>1.7</v>
      </c>
      <c r="H20" s="2">
        <f t="shared" si="0"/>
        <v>0.82404265632573925</v>
      </c>
      <c r="J20" t="str">
        <f t="shared" si="1"/>
        <v>B8</v>
      </c>
    </row>
    <row r="21" spans="1:10">
      <c r="A21">
        <v>12</v>
      </c>
      <c r="B21">
        <v>21</v>
      </c>
      <c r="C21" t="s">
        <v>162</v>
      </c>
      <c r="D21">
        <v>9</v>
      </c>
      <c r="E21" t="s">
        <v>297</v>
      </c>
      <c r="F21" t="s">
        <v>298</v>
      </c>
      <c r="G21">
        <v>2.1520000000000001</v>
      </c>
      <c r="H21" s="2">
        <f t="shared" si="0"/>
        <v>1.0431410567135242</v>
      </c>
      <c r="J21" t="str">
        <f t="shared" si="1"/>
        <v>B9</v>
      </c>
    </row>
    <row r="22" spans="1:10">
      <c r="A22">
        <v>2</v>
      </c>
      <c r="B22">
        <v>21</v>
      </c>
      <c r="C22" t="s">
        <v>162</v>
      </c>
      <c r="D22">
        <v>10</v>
      </c>
      <c r="E22" t="s">
        <v>314</v>
      </c>
      <c r="F22" t="s">
        <v>315</v>
      </c>
      <c r="G22">
        <v>1.8140000000000001</v>
      </c>
      <c r="H22" s="2">
        <f t="shared" si="0"/>
        <v>0.87930198739699483</v>
      </c>
      <c r="J22" t="str">
        <f t="shared" si="1"/>
        <v>B10</v>
      </c>
    </row>
    <row r="23" spans="1:10">
      <c r="A23">
        <v>3</v>
      </c>
      <c r="B23">
        <v>21</v>
      </c>
      <c r="C23" t="s">
        <v>162</v>
      </c>
      <c r="D23">
        <v>11</v>
      </c>
      <c r="E23" t="s">
        <v>316</v>
      </c>
      <c r="F23" t="s">
        <v>317</v>
      </c>
      <c r="G23">
        <v>1.2589999999999999</v>
      </c>
      <c r="H23" s="2">
        <f t="shared" si="0"/>
        <v>0.61027629665535632</v>
      </c>
      <c r="J23" t="str">
        <f t="shared" si="1"/>
        <v>B11</v>
      </c>
    </row>
    <row r="24" spans="1:10">
      <c r="A24">
        <v>4</v>
      </c>
      <c r="B24">
        <v>21</v>
      </c>
      <c r="C24" t="s">
        <v>162</v>
      </c>
      <c r="D24">
        <v>12</v>
      </c>
      <c r="E24" t="s">
        <v>318</v>
      </c>
      <c r="F24" t="s">
        <v>319</v>
      </c>
      <c r="G24">
        <v>1.99</v>
      </c>
      <c r="H24" s="2">
        <f t="shared" si="0"/>
        <v>0.96461463887542431</v>
      </c>
      <c r="J24" t="str">
        <f t="shared" si="1"/>
        <v>B12</v>
      </c>
    </row>
    <row r="25" spans="1:10">
      <c r="A25">
        <v>1</v>
      </c>
      <c r="B25">
        <v>21</v>
      </c>
      <c r="C25" t="s">
        <v>163</v>
      </c>
      <c r="D25">
        <v>1</v>
      </c>
      <c r="E25" t="s">
        <v>320</v>
      </c>
      <c r="G25">
        <v>2.1800000000000002</v>
      </c>
      <c r="H25" s="2">
        <f t="shared" si="0"/>
        <v>1.0567135239941834</v>
      </c>
      <c r="J25" t="str">
        <f t="shared" si="1"/>
        <v>C1</v>
      </c>
    </row>
    <row r="26" spans="1:10">
      <c r="A26">
        <v>5</v>
      </c>
      <c r="B26">
        <v>21</v>
      </c>
      <c r="C26" t="s">
        <v>163</v>
      </c>
      <c r="D26">
        <v>2</v>
      </c>
      <c r="E26" t="s">
        <v>321</v>
      </c>
      <c r="G26">
        <v>2.4649999999999999</v>
      </c>
      <c r="H26" s="2">
        <f t="shared" si="0"/>
        <v>1.194861851672322</v>
      </c>
      <c r="J26" t="str">
        <f t="shared" si="1"/>
        <v>C2</v>
      </c>
    </row>
    <row r="27" spans="1:10">
      <c r="A27">
        <v>6</v>
      </c>
      <c r="B27">
        <v>21</v>
      </c>
      <c r="C27" t="s">
        <v>163</v>
      </c>
      <c r="D27">
        <v>3</v>
      </c>
      <c r="E27" t="s">
        <v>322</v>
      </c>
      <c r="F27" t="s">
        <v>323</v>
      </c>
      <c r="G27">
        <v>2.0089999999999999</v>
      </c>
      <c r="H27" s="2">
        <f t="shared" si="0"/>
        <v>0.97382452738730008</v>
      </c>
      <c r="J27" t="str">
        <f t="shared" si="1"/>
        <v>C3</v>
      </c>
    </row>
    <row r="28" spans="1:10">
      <c r="A28">
        <v>7</v>
      </c>
      <c r="B28">
        <v>21</v>
      </c>
      <c r="C28" t="s">
        <v>163</v>
      </c>
      <c r="D28">
        <v>4</v>
      </c>
      <c r="E28" t="s">
        <v>324</v>
      </c>
      <c r="G28">
        <v>2.4969999999999999</v>
      </c>
      <c r="H28" s="2">
        <f t="shared" si="0"/>
        <v>1.2103732428502183</v>
      </c>
      <c r="J28" t="str">
        <f t="shared" si="1"/>
        <v>C4</v>
      </c>
    </row>
    <row r="29" spans="1:10">
      <c r="A29">
        <v>8</v>
      </c>
      <c r="B29">
        <v>21</v>
      </c>
      <c r="C29" t="s">
        <v>163</v>
      </c>
      <c r="D29">
        <v>5</v>
      </c>
      <c r="E29" t="s">
        <v>325</v>
      </c>
      <c r="F29" t="s">
        <v>326</v>
      </c>
      <c r="G29">
        <v>2.1960000000000002</v>
      </c>
      <c r="H29" s="2">
        <f t="shared" si="0"/>
        <v>1.0644692195831316</v>
      </c>
      <c r="J29" t="str">
        <f t="shared" si="1"/>
        <v>C5</v>
      </c>
    </row>
    <row r="30" spans="1:10">
      <c r="A30">
        <v>9</v>
      </c>
      <c r="B30">
        <v>21</v>
      </c>
      <c r="C30" t="s">
        <v>163</v>
      </c>
      <c r="D30">
        <v>6</v>
      </c>
      <c r="E30" t="s">
        <v>327</v>
      </c>
      <c r="F30" t="s">
        <v>328</v>
      </c>
      <c r="G30">
        <v>0.91300000000000003</v>
      </c>
      <c r="H30" s="2">
        <f t="shared" si="0"/>
        <v>0.44255937954435298</v>
      </c>
      <c r="J30" t="str">
        <f t="shared" si="1"/>
        <v>C6</v>
      </c>
    </row>
    <row r="31" spans="1:10">
      <c r="A31">
        <v>10</v>
      </c>
      <c r="B31">
        <v>21</v>
      </c>
      <c r="C31" t="s">
        <v>163</v>
      </c>
      <c r="D31">
        <v>7</v>
      </c>
      <c r="E31" t="s">
        <v>329</v>
      </c>
      <c r="F31" t="s">
        <v>650</v>
      </c>
      <c r="G31">
        <v>2.355</v>
      </c>
      <c r="H31" s="2">
        <f t="shared" si="0"/>
        <v>1.1415414444983036</v>
      </c>
      <c r="J31" t="str">
        <f t="shared" si="1"/>
        <v>C7</v>
      </c>
    </row>
    <row r="32" spans="1:10">
      <c r="A32">
        <v>11</v>
      </c>
      <c r="B32">
        <v>21</v>
      </c>
      <c r="C32" t="s">
        <v>163</v>
      </c>
      <c r="D32">
        <v>8</v>
      </c>
      <c r="E32" t="s">
        <v>651</v>
      </c>
      <c r="G32">
        <v>2.38</v>
      </c>
      <c r="H32" s="2">
        <f t="shared" si="0"/>
        <v>1.1536597188560349</v>
      </c>
      <c r="J32" t="str">
        <f t="shared" si="1"/>
        <v>C8</v>
      </c>
    </row>
    <row r="33" spans="1:10">
      <c r="A33">
        <v>12</v>
      </c>
      <c r="B33">
        <v>21</v>
      </c>
      <c r="C33" t="s">
        <v>163</v>
      </c>
      <c r="D33">
        <v>9</v>
      </c>
      <c r="E33" t="s">
        <v>652</v>
      </c>
      <c r="G33">
        <v>0.97599999999999998</v>
      </c>
      <c r="H33" s="2">
        <f t="shared" si="0"/>
        <v>0.47309743092583623</v>
      </c>
      <c r="J33" t="str">
        <f t="shared" si="1"/>
        <v>C9</v>
      </c>
    </row>
    <row r="34" spans="1:10">
      <c r="A34">
        <v>2</v>
      </c>
      <c r="B34">
        <v>21</v>
      </c>
      <c r="C34" t="s">
        <v>163</v>
      </c>
      <c r="D34">
        <v>10</v>
      </c>
      <c r="E34" t="s">
        <v>653</v>
      </c>
      <c r="F34" t="s">
        <v>654</v>
      </c>
      <c r="G34">
        <v>9.4E-2</v>
      </c>
      <c r="H34" s="2">
        <f t="shared" si="0"/>
        <v>4.5564711585070292E-2</v>
      </c>
      <c r="J34" t="str">
        <f t="shared" si="1"/>
        <v>C10</v>
      </c>
    </row>
    <row r="35" spans="1:10">
      <c r="A35">
        <v>3</v>
      </c>
      <c r="B35">
        <v>21</v>
      </c>
      <c r="C35" t="s">
        <v>163</v>
      </c>
      <c r="D35">
        <v>11</v>
      </c>
      <c r="E35" t="s">
        <v>655</v>
      </c>
      <c r="F35" t="s">
        <v>656</v>
      </c>
      <c r="G35">
        <v>1.7649999999999999</v>
      </c>
      <c r="H35" s="2">
        <f t="shared" si="0"/>
        <v>0.85555016965584108</v>
      </c>
      <c r="J35" t="str">
        <f t="shared" si="1"/>
        <v>C11</v>
      </c>
    </row>
    <row r="36" spans="1:10">
      <c r="A36">
        <v>4</v>
      </c>
      <c r="B36">
        <v>21</v>
      </c>
      <c r="C36" t="s">
        <v>163</v>
      </c>
      <c r="D36">
        <v>12</v>
      </c>
      <c r="E36" t="s">
        <v>657</v>
      </c>
      <c r="F36" t="s">
        <v>658</v>
      </c>
      <c r="G36">
        <v>0.46700000000000003</v>
      </c>
      <c r="H36" s="2">
        <f t="shared" si="0"/>
        <v>0.22636936500242369</v>
      </c>
      <c r="J36" t="str">
        <f t="shared" si="1"/>
        <v>C12</v>
      </c>
    </row>
    <row r="37" spans="1:10">
      <c r="A37">
        <v>1</v>
      </c>
      <c r="B37">
        <v>21</v>
      </c>
      <c r="C37" t="s">
        <v>164</v>
      </c>
      <c r="D37">
        <v>1</v>
      </c>
      <c r="E37" t="s">
        <v>85</v>
      </c>
      <c r="F37" t="s">
        <v>86</v>
      </c>
      <c r="G37">
        <v>1.6619999999999999</v>
      </c>
      <c r="H37" s="2">
        <f t="shared" si="0"/>
        <v>0.8056228793019875</v>
      </c>
      <c r="J37" t="str">
        <f t="shared" si="1"/>
        <v>D1</v>
      </c>
    </row>
    <row r="38" spans="1:10">
      <c r="A38">
        <v>5</v>
      </c>
      <c r="B38">
        <v>21</v>
      </c>
      <c r="C38" t="s">
        <v>164</v>
      </c>
      <c r="D38">
        <v>2</v>
      </c>
      <c r="E38" t="s">
        <v>87</v>
      </c>
      <c r="F38" t="s">
        <v>88</v>
      </c>
      <c r="G38">
        <v>1.6619999999999999</v>
      </c>
      <c r="H38" s="2">
        <f t="shared" si="0"/>
        <v>0.8056228793019875</v>
      </c>
      <c r="J38" t="str">
        <f t="shared" si="1"/>
        <v>D2</v>
      </c>
    </row>
    <row r="39" spans="1:10">
      <c r="A39">
        <v>6</v>
      </c>
      <c r="B39">
        <v>21</v>
      </c>
      <c r="C39" t="s">
        <v>164</v>
      </c>
      <c r="D39">
        <v>3</v>
      </c>
      <c r="E39" t="s">
        <v>405</v>
      </c>
      <c r="F39" t="s">
        <v>406</v>
      </c>
      <c r="G39">
        <v>1.6879999999999999</v>
      </c>
      <c r="H39" s="2">
        <f t="shared" si="0"/>
        <v>0.81822588463402823</v>
      </c>
      <c r="J39" t="str">
        <f t="shared" si="1"/>
        <v>D3</v>
      </c>
    </row>
    <row r="40" spans="1:10">
      <c r="A40">
        <v>7</v>
      </c>
      <c r="B40">
        <v>21</v>
      </c>
      <c r="C40" t="s">
        <v>164</v>
      </c>
      <c r="D40">
        <v>4</v>
      </c>
      <c r="E40" t="s">
        <v>407</v>
      </c>
      <c r="F40" t="s">
        <v>408</v>
      </c>
      <c r="G40">
        <v>2.6320000000000001</v>
      </c>
      <c r="H40" s="2">
        <f t="shared" si="0"/>
        <v>1.2758119243819683</v>
      </c>
      <c r="J40" t="str">
        <f t="shared" si="1"/>
        <v>D4</v>
      </c>
    </row>
    <row r="41" spans="1:10">
      <c r="A41">
        <v>8</v>
      </c>
      <c r="B41">
        <v>21</v>
      </c>
      <c r="C41" t="s">
        <v>164</v>
      </c>
      <c r="D41">
        <v>5</v>
      </c>
      <c r="E41" t="s">
        <v>409</v>
      </c>
      <c r="F41" t="s">
        <v>410</v>
      </c>
      <c r="G41">
        <v>2.1880000000000002</v>
      </c>
      <c r="H41" s="2">
        <f t="shared" si="0"/>
        <v>1.0605913717886575</v>
      </c>
      <c r="J41" t="str">
        <f t="shared" si="1"/>
        <v>D5</v>
      </c>
    </row>
    <row r="42" spans="1:10">
      <c r="A42">
        <v>9</v>
      </c>
      <c r="B42">
        <v>21</v>
      </c>
      <c r="C42" t="s">
        <v>164</v>
      </c>
      <c r="D42">
        <v>6</v>
      </c>
      <c r="E42" t="s">
        <v>411</v>
      </c>
      <c r="F42" t="s">
        <v>412</v>
      </c>
      <c r="G42">
        <v>2.2629999999999999</v>
      </c>
      <c r="H42" s="2">
        <f t="shared" si="0"/>
        <v>1.0969461948618517</v>
      </c>
      <c r="J42" t="str">
        <f t="shared" si="1"/>
        <v>D6</v>
      </c>
    </row>
    <row r="43" spans="1:10">
      <c r="A43">
        <v>10</v>
      </c>
      <c r="B43">
        <v>21</v>
      </c>
      <c r="C43" t="s">
        <v>164</v>
      </c>
      <c r="D43">
        <v>7</v>
      </c>
      <c r="E43" t="s">
        <v>413</v>
      </c>
      <c r="F43" t="s">
        <v>414</v>
      </c>
      <c r="G43">
        <v>1.284</v>
      </c>
      <c r="H43" s="2">
        <f t="shared" si="0"/>
        <v>0.62239457101308782</v>
      </c>
      <c r="J43" t="str">
        <f t="shared" si="1"/>
        <v>D7</v>
      </c>
    </row>
    <row r="44" spans="1:10">
      <c r="A44">
        <v>11</v>
      </c>
      <c r="B44">
        <v>21</v>
      </c>
      <c r="C44" t="s">
        <v>164</v>
      </c>
      <c r="D44">
        <v>8</v>
      </c>
      <c r="E44" t="s">
        <v>415</v>
      </c>
      <c r="G44">
        <v>2.1539999999999999</v>
      </c>
      <c r="H44" s="2">
        <f t="shared" si="0"/>
        <v>1.0441105186621427</v>
      </c>
      <c r="J44" t="str">
        <f t="shared" si="1"/>
        <v>D8</v>
      </c>
    </row>
    <row r="45" spans="1:10">
      <c r="A45">
        <v>12</v>
      </c>
      <c r="B45">
        <v>21</v>
      </c>
      <c r="C45" t="s">
        <v>164</v>
      </c>
      <c r="D45">
        <v>9</v>
      </c>
      <c r="E45" t="s">
        <v>416</v>
      </c>
      <c r="F45" t="s">
        <v>417</v>
      </c>
      <c r="G45">
        <v>2.306</v>
      </c>
      <c r="H45" s="2">
        <f t="shared" si="0"/>
        <v>1.1177896267571499</v>
      </c>
      <c r="J45" t="str">
        <f t="shared" si="1"/>
        <v>D9</v>
      </c>
    </row>
    <row r="46" spans="1:10">
      <c r="A46">
        <v>2</v>
      </c>
      <c r="B46">
        <v>21</v>
      </c>
      <c r="C46" t="s">
        <v>164</v>
      </c>
      <c r="D46">
        <v>10</v>
      </c>
      <c r="E46" t="s">
        <v>418</v>
      </c>
      <c r="F46" t="s">
        <v>419</v>
      </c>
      <c r="G46">
        <v>0.97199999999999998</v>
      </c>
      <c r="H46" s="2">
        <f t="shared" si="0"/>
        <v>0.47115850702859918</v>
      </c>
      <c r="J46" t="str">
        <f t="shared" si="1"/>
        <v>D10</v>
      </c>
    </row>
    <row r="47" spans="1:10">
      <c r="A47">
        <v>3</v>
      </c>
      <c r="B47">
        <v>21</v>
      </c>
      <c r="C47" t="s">
        <v>164</v>
      </c>
      <c r="D47">
        <v>11</v>
      </c>
      <c r="E47" t="s">
        <v>420</v>
      </c>
      <c r="F47" t="s">
        <v>421</v>
      </c>
      <c r="G47">
        <v>2.3540000000000001</v>
      </c>
      <c r="H47" s="2">
        <f t="shared" si="0"/>
        <v>1.1410567135239944</v>
      </c>
      <c r="J47" t="str">
        <f t="shared" si="1"/>
        <v>D11</v>
      </c>
    </row>
    <row r="48" spans="1:10">
      <c r="A48">
        <v>4</v>
      </c>
      <c r="B48">
        <v>21</v>
      </c>
      <c r="C48" t="s">
        <v>164</v>
      </c>
      <c r="D48">
        <v>12</v>
      </c>
      <c r="E48" t="s">
        <v>422</v>
      </c>
      <c r="F48" t="s">
        <v>423</v>
      </c>
      <c r="G48">
        <v>2.4089999999999998</v>
      </c>
      <c r="H48" s="2">
        <f t="shared" si="0"/>
        <v>1.1677169171110036</v>
      </c>
      <c r="J48" t="str">
        <f t="shared" si="1"/>
        <v>D12</v>
      </c>
    </row>
    <row r="49" spans="1:10">
      <c r="A49">
        <v>1</v>
      </c>
      <c r="B49">
        <v>21</v>
      </c>
      <c r="C49" t="s">
        <v>165</v>
      </c>
      <c r="D49">
        <v>1</v>
      </c>
      <c r="E49" t="s">
        <v>424</v>
      </c>
      <c r="F49" t="s">
        <v>425</v>
      </c>
      <c r="G49">
        <v>2.0569999999999999</v>
      </c>
      <c r="H49" s="2">
        <f t="shared" si="0"/>
        <v>0.9970916141541446</v>
      </c>
      <c r="J49" t="str">
        <f t="shared" si="1"/>
        <v>E1</v>
      </c>
    </row>
    <row r="50" spans="1:10">
      <c r="A50">
        <v>5</v>
      </c>
      <c r="B50">
        <v>21</v>
      </c>
      <c r="C50" t="s">
        <v>165</v>
      </c>
      <c r="D50">
        <v>2</v>
      </c>
      <c r="E50" t="s">
        <v>426</v>
      </c>
      <c r="F50" t="s">
        <v>427</v>
      </c>
      <c r="G50">
        <v>1.363</v>
      </c>
      <c r="H50" s="2">
        <f t="shared" si="0"/>
        <v>0.66068831798351924</v>
      </c>
      <c r="J50" t="str">
        <f t="shared" si="1"/>
        <v>E2</v>
      </c>
    </row>
    <row r="51" spans="1:10">
      <c r="A51">
        <v>6</v>
      </c>
      <c r="B51">
        <v>21</v>
      </c>
      <c r="C51" t="s">
        <v>165</v>
      </c>
      <c r="D51">
        <v>3</v>
      </c>
      <c r="E51" t="s">
        <v>428</v>
      </c>
      <c r="F51" t="s">
        <v>429</v>
      </c>
      <c r="G51">
        <v>1.986</v>
      </c>
      <c r="H51" s="2">
        <f t="shared" si="0"/>
        <v>0.96267571497818727</v>
      </c>
      <c r="J51" t="str">
        <f t="shared" si="1"/>
        <v>E3</v>
      </c>
    </row>
    <row r="52" spans="1:10">
      <c r="A52">
        <v>7</v>
      </c>
      <c r="B52">
        <v>21</v>
      </c>
      <c r="C52" t="s">
        <v>165</v>
      </c>
      <c r="D52">
        <v>4</v>
      </c>
      <c r="E52" t="s">
        <v>430</v>
      </c>
      <c r="F52" t="s">
        <v>431</v>
      </c>
      <c r="G52">
        <v>2.5880000000000001</v>
      </c>
      <c r="H52" s="2">
        <f t="shared" si="0"/>
        <v>1.2544837615123607</v>
      </c>
      <c r="J52" t="str">
        <f t="shared" si="1"/>
        <v>E4</v>
      </c>
    </row>
    <row r="53" spans="1:10">
      <c r="A53">
        <v>8</v>
      </c>
      <c r="B53">
        <v>21</v>
      </c>
      <c r="C53" t="s">
        <v>165</v>
      </c>
      <c r="D53">
        <v>5</v>
      </c>
      <c r="E53" t="s">
        <v>432</v>
      </c>
      <c r="F53" t="s">
        <v>433</v>
      </c>
      <c r="G53">
        <v>1.36</v>
      </c>
      <c r="H53" s="2">
        <f t="shared" si="0"/>
        <v>0.65923412506059154</v>
      </c>
      <c r="J53" t="str">
        <f t="shared" si="1"/>
        <v>E5</v>
      </c>
    </row>
    <row r="54" spans="1:10">
      <c r="A54">
        <v>9</v>
      </c>
      <c r="B54">
        <v>21</v>
      </c>
      <c r="C54" t="s">
        <v>165</v>
      </c>
      <c r="D54">
        <v>6</v>
      </c>
      <c r="E54" t="s">
        <v>177</v>
      </c>
      <c r="F54" t="s">
        <v>178</v>
      </c>
      <c r="G54">
        <v>2.4409999999999998</v>
      </c>
      <c r="H54" s="2">
        <f t="shared" si="0"/>
        <v>1.1832283082888997</v>
      </c>
      <c r="J54" t="str">
        <f t="shared" si="1"/>
        <v>E6</v>
      </c>
    </row>
    <row r="55" spans="1:10">
      <c r="A55">
        <v>10</v>
      </c>
      <c r="B55">
        <v>21</v>
      </c>
      <c r="C55" t="s">
        <v>165</v>
      </c>
      <c r="D55">
        <v>7</v>
      </c>
      <c r="E55" t="s">
        <v>179</v>
      </c>
      <c r="F55" t="s">
        <v>180</v>
      </c>
      <c r="G55">
        <v>2.4729999999999999</v>
      </c>
      <c r="H55" s="2">
        <f t="shared" si="0"/>
        <v>1.198739699466796</v>
      </c>
      <c r="J55" t="str">
        <f t="shared" si="1"/>
        <v>E7</v>
      </c>
    </row>
    <row r="56" spans="1:10">
      <c r="A56">
        <v>11</v>
      </c>
      <c r="B56">
        <v>21</v>
      </c>
      <c r="C56" t="s">
        <v>165</v>
      </c>
      <c r="D56">
        <v>8</v>
      </c>
      <c r="E56" t="s">
        <v>181</v>
      </c>
      <c r="F56" t="s">
        <v>182</v>
      </c>
      <c r="G56">
        <v>0.56000000000000005</v>
      </c>
      <c r="H56" s="2">
        <f t="shared" si="0"/>
        <v>0.27144934561318473</v>
      </c>
      <c r="J56" t="str">
        <f t="shared" si="1"/>
        <v>E8</v>
      </c>
    </row>
    <row r="57" spans="1:10">
      <c r="A57">
        <v>12</v>
      </c>
      <c r="B57">
        <v>21</v>
      </c>
      <c r="C57" t="s">
        <v>165</v>
      </c>
      <c r="D57">
        <v>9</v>
      </c>
      <c r="E57" t="s">
        <v>183</v>
      </c>
      <c r="F57" t="s">
        <v>184</v>
      </c>
      <c r="G57">
        <v>2.5459999999999998</v>
      </c>
      <c r="H57" s="2">
        <f t="shared" si="0"/>
        <v>1.2341250605913718</v>
      </c>
      <c r="J57" t="str">
        <f t="shared" si="1"/>
        <v>E9</v>
      </c>
    </row>
    <row r="58" spans="1:10">
      <c r="A58">
        <v>2</v>
      </c>
      <c r="B58">
        <v>21</v>
      </c>
      <c r="C58" t="s">
        <v>165</v>
      </c>
      <c r="D58">
        <v>10</v>
      </c>
      <c r="E58" t="s">
        <v>185</v>
      </c>
      <c r="F58" t="s">
        <v>186</v>
      </c>
      <c r="G58">
        <v>2.069</v>
      </c>
      <c r="H58" s="2">
        <f t="shared" si="0"/>
        <v>1.0029083858458556</v>
      </c>
      <c r="J58" t="str">
        <f t="shared" si="1"/>
        <v>E10</v>
      </c>
    </row>
    <row r="59" spans="1:10">
      <c r="A59">
        <v>3</v>
      </c>
      <c r="B59">
        <v>21</v>
      </c>
      <c r="C59" t="s">
        <v>165</v>
      </c>
      <c r="D59">
        <v>11</v>
      </c>
      <c r="E59" t="s">
        <v>187</v>
      </c>
      <c r="F59" t="s">
        <v>188</v>
      </c>
      <c r="G59">
        <v>0.68400000000000005</v>
      </c>
      <c r="H59" s="2">
        <f t="shared" si="0"/>
        <v>0.33155598642753281</v>
      </c>
      <c r="J59" t="str">
        <f t="shared" si="1"/>
        <v>E11</v>
      </c>
    </row>
    <row r="60" spans="1:10">
      <c r="A60">
        <v>4</v>
      </c>
      <c r="B60">
        <v>21</v>
      </c>
      <c r="C60" t="s">
        <v>165</v>
      </c>
      <c r="D60">
        <v>12</v>
      </c>
      <c r="E60" t="s">
        <v>189</v>
      </c>
      <c r="G60">
        <v>2.6320000000000001</v>
      </c>
      <c r="H60" s="2">
        <f t="shared" si="0"/>
        <v>1.2758119243819683</v>
      </c>
      <c r="J60" t="str">
        <f t="shared" si="1"/>
        <v>E12</v>
      </c>
    </row>
    <row r="61" spans="1:10">
      <c r="A61">
        <v>1</v>
      </c>
      <c r="B61">
        <v>21</v>
      </c>
      <c r="C61" t="s">
        <v>158</v>
      </c>
      <c r="D61">
        <v>1</v>
      </c>
      <c r="E61" t="s">
        <v>190</v>
      </c>
      <c r="F61" t="s">
        <v>191</v>
      </c>
      <c r="G61">
        <v>2.1669999999999998</v>
      </c>
      <c r="H61" s="2">
        <f t="shared" si="0"/>
        <v>1.0504120213281629</v>
      </c>
      <c r="J61" t="str">
        <f t="shared" si="1"/>
        <v>F1</v>
      </c>
    </row>
    <row r="62" spans="1:10">
      <c r="A62">
        <v>5</v>
      </c>
      <c r="B62">
        <v>21</v>
      </c>
      <c r="C62" t="s">
        <v>158</v>
      </c>
      <c r="D62">
        <v>2</v>
      </c>
      <c r="E62" t="s">
        <v>192</v>
      </c>
      <c r="F62" t="s">
        <v>193</v>
      </c>
      <c r="G62">
        <v>1.6950000000000001</v>
      </c>
      <c r="H62" s="2">
        <f t="shared" si="0"/>
        <v>0.82161900145419309</v>
      </c>
      <c r="J62" t="str">
        <f t="shared" si="1"/>
        <v>F2</v>
      </c>
    </row>
    <row r="63" spans="1:10">
      <c r="A63">
        <v>6</v>
      </c>
      <c r="B63">
        <v>21</v>
      </c>
      <c r="C63" t="s">
        <v>158</v>
      </c>
      <c r="D63">
        <v>3</v>
      </c>
      <c r="E63" t="s">
        <v>194</v>
      </c>
      <c r="F63" t="s">
        <v>0</v>
      </c>
      <c r="G63">
        <v>1.996</v>
      </c>
      <c r="H63" s="2">
        <f t="shared" si="0"/>
        <v>0.96752302472127982</v>
      </c>
      <c r="J63" t="str">
        <f t="shared" si="1"/>
        <v>F3</v>
      </c>
    </row>
    <row r="64" spans="1:10">
      <c r="A64">
        <v>7</v>
      </c>
      <c r="B64">
        <v>21</v>
      </c>
      <c r="C64" t="s">
        <v>158</v>
      </c>
      <c r="D64">
        <v>4</v>
      </c>
      <c r="E64" t="s">
        <v>1</v>
      </c>
      <c r="F64" t="s">
        <v>2</v>
      </c>
      <c r="G64">
        <v>1.6060000000000001</v>
      </c>
      <c r="H64" s="2">
        <f t="shared" si="0"/>
        <v>0.77847794474066911</v>
      </c>
      <c r="J64" t="str">
        <f t="shared" si="1"/>
        <v>F4</v>
      </c>
    </row>
    <row r="65" spans="1:10">
      <c r="A65">
        <v>8</v>
      </c>
      <c r="B65">
        <v>21</v>
      </c>
      <c r="C65" t="s">
        <v>158</v>
      </c>
      <c r="D65">
        <v>5</v>
      </c>
      <c r="E65" t="s">
        <v>3</v>
      </c>
      <c r="F65" t="s">
        <v>4</v>
      </c>
      <c r="G65">
        <v>2.7519999999999998</v>
      </c>
      <c r="H65" s="2">
        <f t="shared" si="0"/>
        <v>1.333979641299079</v>
      </c>
      <c r="J65" t="str">
        <f t="shared" si="1"/>
        <v>F5</v>
      </c>
    </row>
    <row r="66" spans="1:10">
      <c r="A66">
        <v>9</v>
      </c>
      <c r="B66">
        <v>21</v>
      </c>
      <c r="C66" t="s">
        <v>158</v>
      </c>
      <c r="D66">
        <v>6</v>
      </c>
      <c r="E66" t="s">
        <v>5</v>
      </c>
      <c r="F66" t="s">
        <v>6</v>
      </c>
      <c r="G66">
        <v>0.97</v>
      </c>
      <c r="H66" s="2">
        <f t="shared" ref="H66:H96" si="2">G66/($G$99)</f>
        <v>0.47018904507998066</v>
      </c>
      <c r="J66" t="str">
        <f t="shared" ref="J66:J96" si="3">CONCATENATE(C66,D66)</f>
        <v>F6</v>
      </c>
    </row>
    <row r="67" spans="1:10">
      <c r="A67">
        <v>10</v>
      </c>
      <c r="B67">
        <v>21</v>
      </c>
      <c r="C67" t="s">
        <v>158</v>
      </c>
      <c r="D67">
        <v>7</v>
      </c>
      <c r="E67" t="s">
        <v>7</v>
      </c>
      <c r="F67" t="s">
        <v>8</v>
      </c>
      <c r="G67">
        <v>2.5179999999999998</v>
      </c>
      <c r="H67" s="2">
        <f t="shared" si="2"/>
        <v>1.2205525933107126</v>
      </c>
      <c r="J67" t="str">
        <f t="shared" si="3"/>
        <v>F7</v>
      </c>
    </row>
    <row r="68" spans="1:10">
      <c r="A68">
        <v>11</v>
      </c>
      <c r="B68">
        <v>21</v>
      </c>
      <c r="C68" t="s">
        <v>158</v>
      </c>
      <c r="D68">
        <v>8</v>
      </c>
      <c r="E68" t="s">
        <v>9</v>
      </c>
      <c r="F68" t="s">
        <v>10</v>
      </c>
      <c r="G68">
        <v>2.0059999999999998</v>
      </c>
      <c r="H68" s="2">
        <f t="shared" si="2"/>
        <v>0.97237033446437227</v>
      </c>
      <c r="J68" t="str">
        <f t="shared" si="3"/>
        <v>F8</v>
      </c>
    </row>
    <row r="69" spans="1:10">
      <c r="A69">
        <v>12</v>
      </c>
      <c r="B69">
        <v>21</v>
      </c>
      <c r="C69" t="s">
        <v>158</v>
      </c>
      <c r="D69">
        <v>9</v>
      </c>
      <c r="E69" t="s">
        <v>11</v>
      </c>
      <c r="F69" t="s">
        <v>33</v>
      </c>
      <c r="G69">
        <v>2.9950000000000001</v>
      </c>
      <c r="H69" s="2">
        <f t="shared" si="2"/>
        <v>1.4517692680562291</v>
      </c>
      <c r="J69" t="str">
        <f t="shared" si="3"/>
        <v>F9</v>
      </c>
    </row>
    <row r="70" spans="1:10">
      <c r="A70">
        <v>2</v>
      </c>
      <c r="B70">
        <v>21</v>
      </c>
      <c r="C70" t="s">
        <v>158</v>
      </c>
      <c r="D70">
        <v>10</v>
      </c>
      <c r="E70" t="s">
        <v>34</v>
      </c>
      <c r="F70" t="s">
        <v>35</v>
      </c>
      <c r="G70">
        <v>2.0529999999999999</v>
      </c>
      <c r="H70" s="2">
        <f t="shared" si="2"/>
        <v>0.99515269025690756</v>
      </c>
      <c r="J70" t="str">
        <f t="shared" si="3"/>
        <v>F10</v>
      </c>
    </row>
    <row r="71" spans="1:10">
      <c r="A71">
        <v>3</v>
      </c>
      <c r="B71">
        <v>21</v>
      </c>
      <c r="C71" t="s">
        <v>158</v>
      </c>
      <c r="D71">
        <v>11</v>
      </c>
      <c r="E71" t="s">
        <v>487</v>
      </c>
      <c r="G71">
        <v>2.0779999999999998</v>
      </c>
      <c r="H71" s="2">
        <f t="shared" si="2"/>
        <v>1.0072709646146389</v>
      </c>
      <c r="J71" t="str">
        <f t="shared" si="3"/>
        <v>F11</v>
      </c>
    </row>
    <row r="72" spans="1:10">
      <c r="A72">
        <v>4</v>
      </c>
      <c r="B72">
        <v>21</v>
      </c>
      <c r="C72" t="s">
        <v>158</v>
      </c>
      <c r="D72">
        <v>12</v>
      </c>
      <c r="E72" t="s">
        <v>488</v>
      </c>
      <c r="G72">
        <v>2.3410000000000002</v>
      </c>
      <c r="H72" s="2">
        <f t="shared" si="2"/>
        <v>1.1347552108579742</v>
      </c>
      <c r="J72" t="str">
        <f t="shared" si="3"/>
        <v>F12</v>
      </c>
    </row>
    <row r="73" spans="1:10">
      <c r="A73">
        <v>1</v>
      </c>
      <c r="B73">
        <v>21</v>
      </c>
      <c r="C73" t="s">
        <v>159</v>
      </c>
      <c r="D73">
        <v>1</v>
      </c>
      <c r="E73" t="s">
        <v>489</v>
      </c>
      <c r="F73" t="s">
        <v>490</v>
      </c>
      <c r="G73">
        <v>2.8690000000000002</v>
      </c>
      <c r="H73" s="2">
        <f t="shared" si="2"/>
        <v>1.3906931652932626</v>
      </c>
      <c r="J73" t="str">
        <f t="shared" si="3"/>
        <v>G1</v>
      </c>
    </row>
    <row r="74" spans="1:10">
      <c r="A74">
        <v>5</v>
      </c>
      <c r="B74">
        <v>21</v>
      </c>
      <c r="C74" t="s">
        <v>159</v>
      </c>
      <c r="D74">
        <v>2</v>
      </c>
      <c r="E74" t="s">
        <v>491</v>
      </c>
      <c r="F74" t="s">
        <v>492</v>
      </c>
      <c r="G74">
        <v>1.9750000000000001</v>
      </c>
      <c r="H74" s="2">
        <f t="shared" si="2"/>
        <v>0.95734367426078548</v>
      </c>
      <c r="J74" t="str">
        <f t="shared" si="3"/>
        <v>G2</v>
      </c>
    </row>
    <row r="75" spans="1:10">
      <c r="A75">
        <v>6</v>
      </c>
      <c r="B75">
        <v>21</v>
      </c>
      <c r="C75" t="s">
        <v>159</v>
      </c>
      <c r="D75">
        <v>3</v>
      </c>
      <c r="E75" t="s">
        <v>493</v>
      </c>
      <c r="F75" t="s">
        <v>494</v>
      </c>
      <c r="G75">
        <v>2.6469999999999998</v>
      </c>
      <c r="H75" s="2">
        <f t="shared" si="2"/>
        <v>1.2830828889966071</v>
      </c>
      <c r="J75" t="str">
        <f t="shared" si="3"/>
        <v>G3</v>
      </c>
    </row>
    <row r="76" spans="1:10">
      <c r="A76">
        <v>7</v>
      </c>
      <c r="B76">
        <v>21</v>
      </c>
      <c r="C76" t="s">
        <v>159</v>
      </c>
      <c r="D76">
        <v>4</v>
      </c>
      <c r="E76" t="s">
        <v>495</v>
      </c>
      <c r="G76">
        <v>1.7130000000000001</v>
      </c>
      <c r="H76" s="2">
        <f t="shared" si="2"/>
        <v>0.83034415899175973</v>
      </c>
      <c r="J76" t="str">
        <f t="shared" si="3"/>
        <v>G4</v>
      </c>
    </row>
    <row r="77" spans="1:10">
      <c r="A77">
        <v>8</v>
      </c>
      <c r="B77">
        <v>21</v>
      </c>
      <c r="C77" t="s">
        <v>159</v>
      </c>
      <c r="D77">
        <v>5</v>
      </c>
      <c r="E77" t="s">
        <v>496</v>
      </c>
      <c r="F77" t="s">
        <v>497</v>
      </c>
      <c r="G77">
        <v>2.948</v>
      </c>
      <c r="H77" s="2">
        <f t="shared" si="2"/>
        <v>1.4289869122636938</v>
      </c>
      <c r="J77" t="str">
        <f t="shared" si="3"/>
        <v>G5</v>
      </c>
    </row>
    <row r="78" spans="1:10">
      <c r="A78">
        <v>9</v>
      </c>
      <c r="B78">
        <v>21</v>
      </c>
      <c r="C78" t="s">
        <v>159</v>
      </c>
      <c r="D78">
        <v>6</v>
      </c>
      <c r="E78" t="s">
        <v>498</v>
      </c>
      <c r="F78" t="s">
        <v>499</v>
      </c>
      <c r="G78">
        <v>2.605</v>
      </c>
      <c r="H78" s="2">
        <f t="shared" si="2"/>
        <v>1.2627241880756181</v>
      </c>
      <c r="J78" t="str">
        <f t="shared" si="3"/>
        <v>G6</v>
      </c>
    </row>
    <row r="79" spans="1:10">
      <c r="A79">
        <v>10</v>
      </c>
      <c r="B79">
        <v>21</v>
      </c>
      <c r="C79" t="s">
        <v>159</v>
      </c>
      <c r="D79">
        <v>7</v>
      </c>
      <c r="E79" t="s">
        <v>500</v>
      </c>
      <c r="F79" t="s">
        <v>501</v>
      </c>
      <c r="G79">
        <v>2.605</v>
      </c>
      <c r="H79" s="2">
        <f t="shared" si="2"/>
        <v>1.2627241880756181</v>
      </c>
      <c r="J79" t="str">
        <f t="shared" si="3"/>
        <v>G7</v>
      </c>
    </row>
    <row r="80" spans="1:10">
      <c r="A80">
        <v>11</v>
      </c>
      <c r="B80">
        <v>21</v>
      </c>
      <c r="C80" t="s">
        <v>159</v>
      </c>
      <c r="D80">
        <v>8</v>
      </c>
      <c r="E80" t="s">
        <v>502</v>
      </c>
      <c r="F80" t="s">
        <v>503</v>
      </c>
      <c r="G80">
        <v>2.9470000000000001</v>
      </c>
      <c r="H80" s="2">
        <f t="shared" si="2"/>
        <v>1.4285021812893846</v>
      </c>
      <c r="J80" t="str">
        <f t="shared" si="3"/>
        <v>G8</v>
      </c>
    </row>
    <row r="81" spans="1:10">
      <c r="A81">
        <v>12</v>
      </c>
      <c r="B81">
        <v>21</v>
      </c>
      <c r="C81" t="s">
        <v>159</v>
      </c>
      <c r="D81">
        <v>9</v>
      </c>
      <c r="E81" t="s">
        <v>504</v>
      </c>
      <c r="F81" t="s">
        <v>505</v>
      </c>
      <c r="G81">
        <v>2.7429999999999999</v>
      </c>
      <c r="H81" s="2">
        <f t="shared" si="2"/>
        <v>1.3296170625302959</v>
      </c>
      <c r="J81" t="str">
        <f t="shared" si="3"/>
        <v>G9</v>
      </c>
    </row>
    <row r="82" spans="1:10">
      <c r="A82">
        <v>2</v>
      </c>
      <c r="B82">
        <v>21</v>
      </c>
      <c r="C82" t="s">
        <v>159</v>
      </c>
      <c r="D82">
        <v>10</v>
      </c>
      <c r="E82" t="s">
        <v>506</v>
      </c>
      <c r="F82" t="s">
        <v>507</v>
      </c>
      <c r="G82">
        <v>2.266</v>
      </c>
      <c r="H82" s="2">
        <f t="shared" si="2"/>
        <v>1.0984003877847797</v>
      </c>
      <c r="J82" t="str">
        <f t="shared" si="3"/>
        <v>G10</v>
      </c>
    </row>
    <row r="83" spans="1:10">
      <c r="A83">
        <v>3</v>
      </c>
      <c r="B83">
        <v>21</v>
      </c>
      <c r="C83" t="s">
        <v>159</v>
      </c>
      <c r="D83">
        <v>11</v>
      </c>
      <c r="E83" t="s">
        <v>508</v>
      </c>
      <c r="F83" t="s">
        <v>509</v>
      </c>
      <c r="G83">
        <v>1.5780000000000001</v>
      </c>
      <c r="H83" s="2">
        <f t="shared" si="2"/>
        <v>0.76490547746000981</v>
      </c>
      <c r="J83" t="str">
        <f t="shared" si="3"/>
        <v>G11</v>
      </c>
    </row>
    <row r="84" spans="1:10">
      <c r="A84">
        <v>4</v>
      </c>
      <c r="B84">
        <v>21</v>
      </c>
      <c r="C84" t="s">
        <v>159</v>
      </c>
      <c r="D84">
        <v>12</v>
      </c>
      <c r="E84" t="s">
        <v>195</v>
      </c>
      <c r="F84" t="s">
        <v>196</v>
      </c>
      <c r="G84">
        <v>2.2839999999999998</v>
      </c>
      <c r="H84" s="2">
        <f t="shared" si="2"/>
        <v>1.1071255453223461</v>
      </c>
      <c r="J84" t="str">
        <f t="shared" si="3"/>
        <v>G12</v>
      </c>
    </row>
    <row r="85" spans="1:10">
      <c r="A85">
        <v>1</v>
      </c>
      <c r="B85">
        <v>21</v>
      </c>
      <c r="C85" t="s">
        <v>160</v>
      </c>
      <c r="D85">
        <v>1</v>
      </c>
      <c r="E85" t="s">
        <v>197</v>
      </c>
      <c r="F85" t="s">
        <v>444</v>
      </c>
      <c r="G85">
        <v>2.8969999999999998</v>
      </c>
      <c r="H85" s="2">
        <f t="shared" si="2"/>
        <v>1.4042656325739216</v>
      </c>
      <c r="J85" t="str">
        <f t="shared" si="3"/>
        <v>H1</v>
      </c>
    </row>
    <row r="86" spans="1:10">
      <c r="A86">
        <v>5</v>
      </c>
      <c r="B86">
        <v>21</v>
      </c>
      <c r="C86" t="s">
        <v>160</v>
      </c>
      <c r="D86">
        <v>2</v>
      </c>
      <c r="E86" t="s">
        <v>445</v>
      </c>
      <c r="F86" t="s">
        <v>446</v>
      </c>
      <c r="G86">
        <v>2.3959999999999999</v>
      </c>
      <c r="H86" s="2">
        <f t="shared" si="2"/>
        <v>1.1614154144449831</v>
      </c>
      <c r="J86" t="str">
        <f t="shared" si="3"/>
        <v>H2</v>
      </c>
    </row>
    <row r="87" spans="1:10">
      <c r="A87">
        <v>6</v>
      </c>
      <c r="B87">
        <v>21</v>
      </c>
      <c r="C87" t="s">
        <v>160</v>
      </c>
      <c r="D87">
        <v>3</v>
      </c>
      <c r="E87" t="s">
        <v>447</v>
      </c>
      <c r="F87" t="s">
        <v>448</v>
      </c>
      <c r="G87">
        <v>2.0030000000000001</v>
      </c>
      <c r="H87" s="2">
        <f t="shared" si="2"/>
        <v>0.97091614154144468</v>
      </c>
      <c r="J87" t="str">
        <f t="shared" si="3"/>
        <v>H3</v>
      </c>
    </row>
    <row r="88" spans="1:10">
      <c r="A88">
        <v>7</v>
      </c>
      <c r="B88">
        <v>21</v>
      </c>
      <c r="C88" t="s">
        <v>160</v>
      </c>
      <c r="D88">
        <v>4</v>
      </c>
      <c r="E88" t="s">
        <v>449</v>
      </c>
      <c r="F88" t="s">
        <v>450</v>
      </c>
      <c r="G88">
        <v>2.0840000000000001</v>
      </c>
      <c r="H88" s="2">
        <f t="shared" si="2"/>
        <v>1.0101793504604946</v>
      </c>
      <c r="J88" t="str">
        <f t="shared" si="3"/>
        <v>H4</v>
      </c>
    </row>
    <row r="89" spans="1:10">
      <c r="A89">
        <v>8</v>
      </c>
      <c r="B89">
        <v>21</v>
      </c>
      <c r="C89" t="s">
        <v>160</v>
      </c>
      <c r="D89">
        <v>5</v>
      </c>
      <c r="E89" t="s">
        <v>451</v>
      </c>
      <c r="G89">
        <v>2.5609999999999999</v>
      </c>
      <c r="H89" s="2">
        <f t="shared" si="2"/>
        <v>1.2413960252060108</v>
      </c>
      <c r="J89" t="str">
        <f t="shared" si="3"/>
        <v>H5</v>
      </c>
    </row>
    <row r="90" spans="1:10">
      <c r="A90">
        <v>9</v>
      </c>
      <c r="B90">
        <v>21</v>
      </c>
      <c r="C90" t="s">
        <v>160</v>
      </c>
      <c r="D90">
        <v>6</v>
      </c>
      <c r="E90" t="s">
        <v>452</v>
      </c>
      <c r="F90" t="s">
        <v>453</v>
      </c>
      <c r="G90">
        <v>2.9750000000000001</v>
      </c>
      <c r="H90" s="2">
        <f t="shared" si="2"/>
        <v>1.442074648570044</v>
      </c>
      <c r="J90" t="str">
        <f t="shared" si="3"/>
        <v>H6</v>
      </c>
    </row>
    <row r="91" spans="1:10">
      <c r="A91">
        <v>10</v>
      </c>
      <c r="B91">
        <v>21</v>
      </c>
      <c r="C91" t="s">
        <v>160</v>
      </c>
      <c r="D91">
        <v>7</v>
      </c>
      <c r="E91" t="s">
        <v>454</v>
      </c>
      <c r="F91" t="s">
        <v>455</v>
      </c>
      <c r="G91">
        <v>2.72</v>
      </c>
      <c r="H91" s="2">
        <f t="shared" si="2"/>
        <v>1.3184682501211831</v>
      </c>
      <c r="J91" t="str">
        <f t="shared" si="3"/>
        <v>H7</v>
      </c>
    </row>
    <row r="92" spans="1:10">
      <c r="A92">
        <v>11</v>
      </c>
      <c r="B92">
        <v>21</v>
      </c>
      <c r="C92" t="s">
        <v>160</v>
      </c>
      <c r="D92">
        <v>8</v>
      </c>
      <c r="E92" t="s">
        <v>456</v>
      </c>
      <c r="F92" t="s">
        <v>457</v>
      </c>
      <c r="G92">
        <v>2.633</v>
      </c>
      <c r="H92" s="2">
        <f t="shared" si="2"/>
        <v>1.2762966553562773</v>
      </c>
      <c r="J92" t="str">
        <f t="shared" si="3"/>
        <v>H8</v>
      </c>
    </row>
    <row r="93" spans="1:10">
      <c r="A93">
        <v>12</v>
      </c>
      <c r="B93">
        <v>21</v>
      </c>
      <c r="C93" t="s">
        <v>160</v>
      </c>
      <c r="D93">
        <v>9</v>
      </c>
      <c r="E93" t="s">
        <v>458</v>
      </c>
      <c r="F93" t="s">
        <v>459</v>
      </c>
      <c r="G93">
        <v>2.5950000000000002</v>
      </c>
      <c r="H93" s="2">
        <f t="shared" si="2"/>
        <v>1.2578768783325258</v>
      </c>
      <c r="J93" t="str">
        <f t="shared" si="3"/>
        <v>H9</v>
      </c>
    </row>
    <row r="94" spans="1:10">
      <c r="A94">
        <v>2</v>
      </c>
      <c r="B94">
        <v>21</v>
      </c>
      <c r="C94" t="s">
        <v>160</v>
      </c>
      <c r="D94">
        <v>10</v>
      </c>
      <c r="E94" t="s">
        <v>89</v>
      </c>
      <c r="F94" t="s">
        <v>90</v>
      </c>
      <c r="G94">
        <v>2.6739999999999999</v>
      </c>
      <c r="H94" s="2">
        <f t="shared" si="2"/>
        <v>1.296170625302957</v>
      </c>
      <c r="J94" t="str">
        <f t="shared" si="3"/>
        <v>H10</v>
      </c>
    </row>
    <row r="95" spans="1:10">
      <c r="A95">
        <v>3</v>
      </c>
      <c r="B95">
        <v>21</v>
      </c>
      <c r="C95" t="s">
        <v>160</v>
      </c>
      <c r="D95">
        <v>11</v>
      </c>
      <c r="E95" t="s">
        <v>91</v>
      </c>
      <c r="F95" t="s">
        <v>92</v>
      </c>
      <c r="G95">
        <v>2.331</v>
      </c>
      <c r="H95" s="2">
        <f t="shared" si="2"/>
        <v>1.1299079011148814</v>
      </c>
      <c r="J95" t="str">
        <f t="shared" si="3"/>
        <v>H11</v>
      </c>
    </row>
    <row r="96" spans="1:10">
      <c r="A96">
        <v>4</v>
      </c>
      <c r="B96">
        <v>21</v>
      </c>
      <c r="C96" t="s">
        <v>160</v>
      </c>
      <c r="D96">
        <v>12</v>
      </c>
      <c r="E96" t="s">
        <v>93</v>
      </c>
      <c r="F96" t="s">
        <v>94</v>
      </c>
      <c r="G96">
        <v>2.8279999999999998</v>
      </c>
      <c r="H96" s="2">
        <f t="shared" si="2"/>
        <v>1.3708191953465827</v>
      </c>
      <c r="J96" t="str">
        <f t="shared" si="3"/>
        <v>H12</v>
      </c>
    </row>
    <row r="98" spans="6:7">
      <c r="F98" t="s">
        <v>788</v>
      </c>
      <c r="G98">
        <f>AVERAGE(G16:G96)</f>
        <v>2.065481481481481</v>
      </c>
    </row>
    <row r="99" spans="6:7">
      <c r="F99" t="s">
        <v>789</v>
      </c>
      <c r="G99">
        <f>MEDIAN(G1:G96)</f>
        <v>2.0629999999999997</v>
      </c>
    </row>
  </sheetData>
  <sheetCalcPr fullCalcOnLoad="1"/>
  <phoneticPr fontId="1"/>
  <conditionalFormatting sqref="H1:H96">
    <cfRule type="cellIs" dxfId="21" priority="0" stopIfTrue="1" operator="lessThanOrEqual">
      <formula>0.5</formula>
    </cfRule>
    <cfRule type="cellIs" dxfId="20" priority="0" stopIfTrue="1" operator="greaterThanOrEqual">
      <formula>2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74" workbookViewId="0">
      <selection activeCell="K47" sqref="K46:K47"/>
    </sheetView>
  </sheetViews>
  <sheetFormatPr baseColWidth="10" defaultRowHeight="13"/>
  <cols>
    <col min="1" max="16384" width="10.7109375" style="2"/>
  </cols>
  <sheetData>
    <row r="1" spans="1:10">
      <c r="A1">
        <v>1</v>
      </c>
      <c r="B1">
        <v>22</v>
      </c>
      <c r="C1" t="s">
        <v>161</v>
      </c>
      <c r="D1">
        <v>1</v>
      </c>
      <c r="E1" t="s">
        <v>95</v>
      </c>
      <c r="G1">
        <v>2.806</v>
      </c>
      <c r="H1" s="2">
        <f>G1/($G$99)</f>
        <v>1.3977584059775838</v>
      </c>
      <c r="J1" t="str">
        <f>CONCATENATE(C1,D1)</f>
        <v>A1</v>
      </c>
    </row>
    <row r="2" spans="1:10">
      <c r="A2">
        <v>5</v>
      </c>
      <c r="B2">
        <v>22</v>
      </c>
      <c r="C2" t="s">
        <v>161</v>
      </c>
      <c r="D2">
        <v>2</v>
      </c>
      <c r="E2" t="s">
        <v>96</v>
      </c>
      <c r="F2" t="s">
        <v>97</v>
      </c>
      <c r="G2">
        <v>1.597</v>
      </c>
      <c r="H2" s="2">
        <f t="shared" ref="H2:H65" si="0">G2/($G$99)</f>
        <v>0.79551681195516799</v>
      </c>
      <c r="J2" t="str">
        <f t="shared" ref="J2:J65" si="1">CONCATENATE(C2,D2)</f>
        <v>A2</v>
      </c>
    </row>
    <row r="3" spans="1:10">
      <c r="A3">
        <v>6</v>
      </c>
      <c r="B3">
        <v>22</v>
      </c>
      <c r="C3" t="s">
        <v>161</v>
      </c>
      <c r="D3">
        <v>3</v>
      </c>
      <c r="E3" t="s">
        <v>98</v>
      </c>
      <c r="F3" t="s">
        <v>99</v>
      </c>
      <c r="G3">
        <v>2.0779999999999998</v>
      </c>
      <c r="H3" s="2">
        <f t="shared" si="0"/>
        <v>1.0351183063511828</v>
      </c>
      <c r="J3" t="str">
        <f t="shared" si="1"/>
        <v>A3</v>
      </c>
    </row>
    <row r="4" spans="1:10">
      <c r="A4">
        <v>7</v>
      </c>
      <c r="B4">
        <v>22</v>
      </c>
      <c r="C4" t="s">
        <v>161</v>
      </c>
      <c r="D4">
        <v>4</v>
      </c>
      <c r="E4" t="s">
        <v>100</v>
      </c>
      <c r="G4">
        <v>2.8839999999999999</v>
      </c>
      <c r="H4" s="2">
        <f t="shared" si="0"/>
        <v>1.4366127023661268</v>
      </c>
      <c r="J4" t="str">
        <f t="shared" si="1"/>
        <v>A4</v>
      </c>
    </row>
    <row r="5" spans="1:10">
      <c r="A5">
        <v>8</v>
      </c>
      <c r="B5">
        <v>22</v>
      </c>
      <c r="C5" t="s">
        <v>161</v>
      </c>
      <c r="D5">
        <v>5</v>
      </c>
      <c r="E5" t="s">
        <v>101</v>
      </c>
      <c r="F5" t="s">
        <v>102</v>
      </c>
      <c r="G5">
        <v>2.504</v>
      </c>
      <c r="H5" s="2">
        <f t="shared" si="0"/>
        <v>1.2473225404732253</v>
      </c>
      <c r="J5" t="str">
        <f t="shared" si="1"/>
        <v>A5</v>
      </c>
    </row>
    <row r="6" spans="1:10">
      <c r="A6">
        <v>9</v>
      </c>
      <c r="B6">
        <v>22</v>
      </c>
      <c r="C6" t="s">
        <v>161</v>
      </c>
      <c r="D6">
        <v>6</v>
      </c>
      <c r="E6" t="s">
        <v>103</v>
      </c>
      <c r="G6">
        <v>2.5830000000000002</v>
      </c>
      <c r="H6" s="2">
        <f t="shared" si="0"/>
        <v>1.2866749688667496</v>
      </c>
      <c r="J6" t="str">
        <f t="shared" si="1"/>
        <v>A6</v>
      </c>
    </row>
    <row r="7" spans="1:10">
      <c r="A7">
        <v>10</v>
      </c>
      <c r="B7">
        <v>22</v>
      </c>
      <c r="C7" t="s">
        <v>161</v>
      </c>
      <c r="D7">
        <v>7</v>
      </c>
      <c r="E7" t="s">
        <v>104</v>
      </c>
      <c r="F7" t="s">
        <v>105</v>
      </c>
      <c r="G7">
        <v>2.738</v>
      </c>
      <c r="H7" s="2">
        <f t="shared" si="0"/>
        <v>1.3638854296388541</v>
      </c>
      <c r="J7" t="str">
        <f t="shared" si="1"/>
        <v>A7</v>
      </c>
    </row>
    <row r="8" spans="1:10">
      <c r="A8">
        <v>11</v>
      </c>
      <c r="B8">
        <v>22</v>
      </c>
      <c r="C8" t="s">
        <v>161</v>
      </c>
      <c r="D8">
        <v>8</v>
      </c>
      <c r="E8" t="s">
        <v>106</v>
      </c>
      <c r="F8" t="s">
        <v>107</v>
      </c>
      <c r="G8">
        <v>2.5419999999999998</v>
      </c>
      <c r="H8" s="2">
        <f t="shared" si="0"/>
        <v>1.2662515566625152</v>
      </c>
      <c r="J8" t="str">
        <f t="shared" si="1"/>
        <v>A8</v>
      </c>
    </row>
    <row r="9" spans="1:10">
      <c r="A9">
        <v>12</v>
      </c>
      <c r="B9">
        <v>22</v>
      </c>
      <c r="C9" t="s">
        <v>161</v>
      </c>
      <c r="D9">
        <v>9</v>
      </c>
      <c r="E9" t="s">
        <v>108</v>
      </c>
      <c r="G9">
        <v>2.4689999999999999</v>
      </c>
      <c r="H9" s="2">
        <f t="shared" si="0"/>
        <v>1.2298879202988791</v>
      </c>
      <c r="J9" t="str">
        <f t="shared" si="1"/>
        <v>A9</v>
      </c>
    </row>
    <row r="10" spans="1:10">
      <c r="A10">
        <v>2</v>
      </c>
      <c r="B10">
        <v>22</v>
      </c>
      <c r="C10" t="s">
        <v>161</v>
      </c>
      <c r="D10">
        <v>10</v>
      </c>
      <c r="E10" t="s">
        <v>109</v>
      </c>
      <c r="F10" t="s">
        <v>110</v>
      </c>
      <c r="G10">
        <v>2.9809999999999999</v>
      </c>
      <c r="H10" s="2">
        <f t="shared" si="0"/>
        <v>1.4849315068493147</v>
      </c>
      <c r="J10" t="str">
        <f t="shared" si="1"/>
        <v>A10</v>
      </c>
    </row>
    <row r="11" spans="1:10">
      <c r="A11">
        <v>3</v>
      </c>
      <c r="B11">
        <v>22</v>
      </c>
      <c r="C11" t="s">
        <v>161</v>
      </c>
      <c r="D11">
        <v>11</v>
      </c>
      <c r="E11" t="s">
        <v>111</v>
      </c>
      <c r="G11">
        <v>2.1850000000000001</v>
      </c>
      <c r="H11" s="2">
        <f t="shared" si="0"/>
        <v>1.0884184308841842</v>
      </c>
      <c r="J11" t="str">
        <f t="shared" si="1"/>
        <v>A11</v>
      </c>
    </row>
    <row r="12" spans="1:10">
      <c r="A12">
        <v>4</v>
      </c>
      <c r="B12">
        <v>22</v>
      </c>
      <c r="C12" t="s">
        <v>161</v>
      </c>
      <c r="D12">
        <v>12</v>
      </c>
      <c r="E12" t="s">
        <v>112</v>
      </c>
      <c r="F12" t="s">
        <v>113</v>
      </c>
      <c r="G12">
        <v>2.6280000000000001</v>
      </c>
      <c r="H12" s="2">
        <f t="shared" si="0"/>
        <v>1.3090909090909089</v>
      </c>
      <c r="J12" t="str">
        <f t="shared" si="1"/>
        <v>A12</v>
      </c>
    </row>
    <row r="13" spans="1:10">
      <c r="A13">
        <v>1</v>
      </c>
      <c r="B13">
        <v>22</v>
      </c>
      <c r="C13" t="s">
        <v>162</v>
      </c>
      <c r="D13">
        <v>1</v>
      </c>
      <c r="E13" t="s">
        <v>114</v>
      </c>
      <c r="F13" t="s">
        <v>115</v>
      </c>
      <c r="G13">
        <v>2.3130000000000002</v>
      </c>
      <c r="H13" s="2">
        <f t="shared" si="0"/>
        <v>1.1521793275217933</v>
      </c>
      <c r="J13" t="str">
        <f t="shared" si="1"/>
        <v>B1</v>
      </c>
    </row>
    <row r="14" spans="1:10">
      <c r="A14">
        <v>5</v>
      </c>
      <c r="B14">
        <v>22</v>
      </c>
      <c r="C14" t="s">
        <v>162</v>
      </c>
      <c r="D14">
        <v>2</v>
      </c>
      <c r="E14" t="s">
        <v>116</v>
      </c>
      <c r="F14" t="s">
        <v>117</v>
      </c>
      <c r="G14">
        <v>2.109</v>
      </c>
      <c r="H14" s="2">
        <f t="shared" si="0"/>
        <v>1.0505603985056038</v>
      </c>
      <c r="J14" t="str">
        <f t="shared" si="1"/>
        <v>B2</v>
      </c>
    </row>
    <row r="15" spans="1:10">
      <c r="A15">
        <v>6</v>
      </c>
      <c r="B15">
        <v>22</v>
      </c>
      <c r="C15" t="s">
        <v>162</v>
      </c>
      <c r="D15">
        <v>3</v>
      </c>
      <c r="E15" t="s">
        <v>118</v>
      </c>
      <c r="F15" t="s">
        <v>119</v>
      </c>
      <c r="G15">
        <v>2.3119999999999998</v>
      </c>
      <c r="H15" s="2">
        <f t="shared" si="0"/>
        <v>1.1516811955168118</v>
      </c>
      <c r="J15" t="str">
        <f t="shared" si="1"/>
        <v>B3</v>
      </c>
    </row>
    <row r="16" spans="1:10">
      <c r="A16">
        <v>7</v>
      </c>
      <c r="B16">
        <v>22</v>
      </c>
      <c r="C16" t="s">
        <v>162</v>
      </c>
      <c r="D16">
        <v>4</v>
      </c>
      <c r="E16" t="s">
        <v>120</v>
      </c>
      <c r="F16" t="s">
        <v>121</v>
      </c>
      <c r="G16">
        <v>2.0110000000000001</v>
      </c>
      <c r="H16" s="2">
        <f t="shared" si="0"/>
        <v>1.0017434620174346</v>
      </c>
      <c r="J16" t="str">
        <f t="shared" si="1"/>
        <v>B4</v>
      </c>
    </row>
    <row r="17" spans="1:10">
      <c r="A17">
        <v>8</v>
      </c>
      <c r="B17">
        <v>22</v>
      </c>
      <c r="C17" t="s">
        <v>162</v>
      </c>
      <c r="D17">
        <v>5</v>
      </c>
      <c r="E17" t="s">
        <v>122</v>
      </c>
      <c r="F17" t="s">
        <v>123</v>
      </c>
      <c r="G17">
        <v>1.7749999999999999</v>
      </c>
      <c r="H17" s="2">
        <f t="shared" si="0"/>
        <v>0.88418430884184296</v>
      </c>
      <c r="J17" t="str">
        <f t="shared" si="1"/>
        <v>B5</v>
      </c>
    </row>
    <row r="18" spans="1:10">
      <c r="A18">
        <v>9</v>
      </c>
      <c r="B18">
        <v>22</v>
      </c>
      <c r="C18" t="s">
        <v>162</v>
      </c>
      <c r="D18">
        <v>6</v>
      </c>
      <c r="E18" t="s">
        <v>124</v>
      </c>
      <c r="F18" t="s">
        <v>125</v>
      </c>
      <c r="G18">
        <v>2.2709999999999999</v>
      </c>
      <c r="H18" s="2">
        <f t="shared" si="0"/>
        <v>1.1312577833125776</v>
      </c>
      <c r="J18" t="str">
        <f t="shared" si="1"/>
        <v>B6</v>
      </c>
    </row>
    <row r="19" spans="1:10">
      <c r="A19">
        <v>10</v>
      </c>
      <c r="B19">
        <v>22</v>
      </c>
      <c r="C19" t="s">
        <v>162</v>
      </c>
      <c r="D19">
        <v>7</v>
      </c>
      <c r="E19" t="s">
        <v>126</v>
      </c>
      <c r="G19">
        <v>2.3340000000000001</v>
      </c>
      <c r="H19" s="2">
        <f t="shared" si="0"/>
        <v>1.1626400996264008</v>
      </c>
      <c r="J19" t="str">
        <f t="shared" si="1"/>
        <v>B7</v>
      </c>
    </row>
    <row r="20" spans="1:10">
      <c r="A20">
        <v>11</v>
      </c>
      <c r="B20">
        <v>22</v>
      </c>
      <c r="C20" t="s">
        <v>162</v>
      </c>
      <c r="D20">
        <v>8</v>
      </c>
      <c r="E20" t="s">
        <v>127</v>
      </c>
      <c r="G20">
        <v>2.3119999999999998</v>
      </c>
      <c r="H20" s="2">
        <f t="shared" si="0"/>
        <v>1.1516811955168118</v>
      </c>
      <c r="J20" t="str">
        <f t="shared" si="1"/>
        <v>B8</v>
      </c>
    </row>
    <row r="21" spans="1:10">
      <c r="A21">
        <v>12</v>
      </c>
      <c r="B21">
        <v>22</v>
      </c>
      <c r="C21" t="s">
        <v>162</v>
      </c>
      <c r="D21">
        <v>9</v>
      </c>
      <c r="E21" t="s">
        <v>128</v>
      </c>
      <c r="G21">
        <v>1.5189999999999999</v>
      </c>
      <c r="H21" s="2">
        <f t="shared" si="0"/>
        <v>0.756662515566625</v>
      </c>
      <c r="J21" t="str">
        <f t="shared" si="1"/>
        <v>B9</v>
      </c>
    </row>
    <row r="22" spans="1:10">
      <c r="A22">
        <v>2</v>
      </c>
      <c r="B22">
        <v>22</v>
      </c>
      <c r="C22" t="s">
        <v>162</v>
      </c>
      <c r="D22">
        <v>10</v>
      </c>
      <c r="E22" t="s">
        <v>389</v>
      </c>
      <c r="F22" t="s">
        <v>390</v>
      </c>
      <c r="G22">
        <v>0.39600000000000002</v>
      </c>
      <c r="H22" s="2">
        <f t="shared" si="0"/>
        <v>0.19726027397260273</v>
      </c>
      <c r="J22" t="str">
        <f t="shared" si="1"/>
        <v>B10</v>
      </c>
    </row>
    <row r="23" spans="1:10">
      <c r="A23">
        <v>3</v>
      </c>
      <c r="B23">
        <v>22</v>
      </c>
      <c r="C23" t="s">
        <v>162</v>
      </c>
      <c r="D23">
        <v>11</v>
      </c>
      <c r="E23" t="s">
        <v>391</v>
      </c>
      <c r="F23" t="s">
        <v>392</v>
      </c>
      <c r="G23">
        <v>1.738</v>
      </c>
      <c r="H23" s="2">
        <f t="shared" si="0"/>
        <v>0.86575342465753413</v>
      </c>
      <c r="J23" t="str">
        <f t="shared" si="1"/>
        <v>B11</v>
      </c>
    </row>
    <row r="24" spans="1:10">
      <c r="A24">
        <v>4</v>
      </c>
      <c r="B24">
        <v>22</v>
      </c>
      <c r="C24" t="s">
        <v>162</v>
      </c>
      <c r="D24">
        <v>12</v>
      </c>
      <c r="E24" t="s">
        <v>393</v>
      </c>
      <c r="F24" t="s">
        <v>394</v>
      </c>
      <c r="G24">
        <v>1.897</v>
      </c>
      <c r="H24" s="2">
        <f t="shared" si="0"/>
        <v>0.94495641344956405</v>
      </c>
      <c r="J24" t="str">
        <f t="shared" si="1"/>
        <v>B12</v>
      </c>
    </row>
    <row r="25" spans="1:10">
      <c r="A25">
        <v>1</v>
      </c>
      <c r="B25">
        <v>22</v>
      </c>
      <c r="C25" t="s">
        <v>163</v>
      </c>
      <c r="D25">
        <v>1</v>
      </c>
      <c r="E25" t="s">
        <v>395</v>
      </c>
      <c r="F25" t="s">
        <v>396</v>
      </c>
      <c r="G25">
        <v>1.9390000000000001</v>
      </c>
      <c r="H25" s="2">
        <f t="shared" si="0"/>
        <v>0.96587795765877948</v>
      </c>
      <c r="J25" t="str">
        <f t="shared" si="1"/>
        <v>C1</v>
      </c>
    </row>
    <row r="26" spans="1:10">
      <c r="A26">
        <v>5</v>
      </c>
      <c r="B26">
        <v>22</v>
      </c>
      <c r="C26" t="s">
        <v>163</v>
      </c>
      <c r="D26">
        <v>2</v>
      </c>
      <c r="E26" t="s">
        <v>397</v>
      </c>
      <c r="G26">
        <v>1.536</v>
      </c>
      <c r="H26" s="2">
        <f t="shared" si="0"/>
        <v>0.7651307596513075</v>
      </c>
      <c r="J26" t="str">
        <f t="shared" si="1"/>
        <v>C2</v>
      </c>
    </row>
    <row r="27" spans="1:10">
      <c r="A27">
        <v>6</v>
      </c>
      <c r="B27">
        <v>22</v>
      </c>
      <c r="C27" t="s">
        <v>163</v>
      </c>
      <c r="D27">
        <v>3</v>
      </c>
      <c r="E27" t="s">
        <v>398</v>
      </c>
      <c r="F27" t="s">
        <v>399</v>
      </c>
      <c r="G27">
        <v>1.647</v>
      </c>
      <c r="H27" s="2">
        <f t="shared" si="0"/>
        <v>0.82042341220423398</v>
      </c>
      <c r="J27" t="str">
        <f t="shared" si="1"/>
        <v>C3</v>
      </c>
    </row>
    <row r="28" spans="1:10">
      <c r="A28">
        <v>7</v>
      </c>
      <c r="B28">
        <v>22</v>
      </c>
      <c r="C28" t="s">
        <v>163</v>
      </c>
      <c r="D28">
        <v>4</v>
      </c>
      <c r="E28" t="s">
        <v>400</v>
      </c>
      <c r="F28" t="s">
        <v>401</v>
      </c>
      <c r="G28">
        <v>2.569</v>
      </c>
      <c r="H28" s="2">
        <f t="shared" si="0"/>
        <v>1.279701120797011</v>
      </c>
      <c r="J28" t="str">
        <f t="shared" si="1"/>
        <v>C4</v>
      </c>
    </row>
    <row r="29" spans="1:10">
      <c r="A29">
        <v>8</v>
      </c>
      <c r="B29">
        <v>22</v>
      </c>
      <c r="C29" t="s">
        <v>163</v>
      </c>
      <c r="D29">
        <v>5</v>
      </c>
      <c r="E29" t="s">
        <v>402</v>
      </c>
      <c r="F29" t="s">
        <v>403</v>
      </c>
      <c r="G29">
        <v>2.4649999999999999</v>
      </c>
      <c r="H29" s="2">
        <f t="shared" si="0"/>
        <v>1.2278953922789537</v>
      </c>
      <c r="J29" t="str">
        <f t="shared" si="1"/>
        <v>C5</v>
      </c>
    </row>
    <row r="30" spans="1:10">
      <c r="A30">
        <v>9</v>
      </c>
      <c r="B30">
        <v>22</v>
      </c>
      <c r="C30" t="s">
        <v>163</v>
      </c>
      <c r="D30">
        <v>6</v>
      </c>
      <c r="E30" t="s">
        <v>404</v>
      </c>
      <c r="F30" t="s">
        <v>771</v>
      </c>
      <c r="G30">
        <v>2.4060000000000001</v>
      </c>
      <c r="H30" s="2">
        <f t="shared" si="0"/>
        <v>1.1985056039850559</v>
      </c>
      <c r="J30" t="str">
        <f t="shared" si="1"/>
        <v>C6</v>
      </c>
    </row>
    <row r="31" spans="1:10">
      <c r="A31">
        <v>10</v>
      </c>
      <c r="B31">
        <v>22</v>
      </c>
      <c r="C31" t="s">
        <v>163</v>
      </c>
      <c r="D31">
        <v>7</v>
      </c>
      <c r="E31" t="s">
        <v>772</v>
      </c>
      <c r="F31" t="s">
        <v>773</v>
      </c>
      <c r="G31">
        <v>2.0310000000000001</v>
      </c>
      <c r="H31" s="2">
        <f t="shared" si="0"/>
        <v>1.011706102117061</v>
      </c>
      <c r="J31" t="str">
        <f t="shared" si="1"/>
        <v>C7</v>
      </c>
    </row>
    <row r="32" spans="1:10">
      <c r="A32">
        <v>11</v>
      </c>
      <c r="B32">
        <v>22</v>
      </c>
      <c r="C32" t="s">
        <v>163</v>
      </c>
      <c r="D32">
        <v>8</v>
      </c>
      <c r="E32" t="s">
        <v>774</v>
      </c>
      <c r="F32" t="s">
        <v>775</v>
      </c>
      <c r="G32">
        <v>1.3340000000000001</v>
      </c>
      <c r="H32" s="2">
        <f t="shared" si="0"/>
        <v>0.66450809464508087</v>
      </c>
      <c r="J32" t="str">
        <f t="shared" si="1"/>
        <v>C8</v>
      </c>
    </row>
    <row r="33" spans="1:10">
      <c r="A33">
        <v>12</v>
      </c>
      <c r="B33">
        <v>22</v>
      </c>
      <c r="C33" t="s">
        <v>163</v>
      </c>
      <c r="D33">
        <v>9</v>
      </c>
      <c r="E33" t="s">
        <v>776</v>
      </c>
      <c r="F33" t="s">
        <v>777</v>
      </c>
      <c r="G33">
        <v>1.724</v>
      </c>
      <c r="H33" s="2">
        <f t="shared" si="0"/>
        <v>0.85877957658779558</v>
      </c>
      <c r="J33" t="str">
        <f t="shared" si="1"/>
        <v>C9</v>
      </c>
    </row>
    <row r="34" spans="1:10">
      <c r="A34">
        <v>2</v>
      </c>
      <c r="B34">
        <v>22</v>
      </c>
      <c r="C34" t="s">
        <v>163</v>
      </c>
      <c r="D34">
        <v>10</v>
      </c>
      <c r="E34" t="s">
        <v>778</v>
      </c>
      <c r="F34" t="s">
        <v>779</v>
      </c>
      <c r="G34">
        <v>1.4430000000000001</v>
      </c>
      <c r="H34" s="2">
        <f t="shared" si="0"/>
        <v>0.7188044831880448</v>
      </c>
      <c r="J34" t="str">
        <f t="shared" si="1"/>
        <v>C10</v>
      </c>
    </row>
    <row r="35" spans="1:10">
      <c r="A35">
        <v>3</v>
      </c>
      <c r="B35">
        <v>22</v>
      </c>
      <c r="C35" t="s">
        <v>163</v>
      </c>
      <c r="D35">
        <v>11</v>
      </c>
      <c r="E35" t="s">
        <v>780</v>
      </c>
      <c r="F35" t="s">
        <v>781</v>
      </c>
      <c r="G35">
        <v>1.4370000000000001</v>
      </c>
      <c r="H35" s="2">
        <f t="shared" si="0"/>
        <v>0.7158156911581568</v>
      </c>
      <c r="J35" t="str">
        <f t="shared" si="1"/>
        <v>C11</v>
      </c>
    </row>
    <row r="36" spans="1:10">
      <c r="A36">
        <v>4</v>
      </c>
      <c r="B36">
        <v>22</v>
      </c>
      <c r="C36" t="s">
        <v>163</v>
      </c>
      <c r="D36">
        <v>12</v>
      </c>
      <c r="E36" t="s">
        <v>782</v>
      </c>
      <c r="G36">
        <v>1.4670000000000001</v>
      </c>
      <c r="H36" s="2">
        <f t="shared" si="0"/>
        <v>0.73075965130759646</v>
      </c>
      <c r="J36" t="str">
        <f t="shared" si="1"/>
        <v>C12</v>
      </c>
    </row>
    <row r="37" spans="1:10">
      <c r="A37">
        <v>1</v>
      </c>
      <c r="B37">
        <v>22</v>
      </c>
      <c r="C37" t="s">
        <v>164</v>
      </c>
      <c r="D37">
        <v>1</v>
      </c>
      <c r="E37" t="s">
        <v>783</v>
      </c>
      <c r="F37" t="s">
        <v>784</v>
      </c>
      <c r="G37">
        <v>7.9000000000000001E-2</v>
      </c>
      <c r="H37" s="2">
        <f t="shared" si="0"/>
        <v>3.9352428393524277E-2</v>
      </c>
      <c r="J37" t="str">
        <f t="shared" si="1"/>
        <v>D1</v>
      </c>
    </row>
    <row r="38" spans="1:10">
      <c r="A38">
        <v>5</v>
      </c>
      <c r="B38">
        <v>22</v>
      </c>
      <c r="C38" t="s">
        <v>164</v>
      </c>
      <c r="D38">
        <v>2</v>
      </c>
      <c r="E38" t="s">
        <v>785</v>
      </c>
      <c r="F38" t="s">
        <v>786</v>
      </c>
      <c r="G38">
        <v>1.5149999999999999</v>
      </c>
      <c r="H38" s="2">
        <f t="shared" si="0"/>
        <v>0.75466998754669967</v>
      </c>
      <c r="J38" t="str">
        <f t="shared" si="1"/>
        <v>D2</v>
      </c>
    </row>
    <row r="39" spans="1:10">
      <c r="A39">
        <v>6</v>
      </c>
      <c r="B39">
        <v>22</v>
      </c>
      <c r="C39" t="s">
        <v>164</v>
      </c>
      <c r="D39">
        <v>3</v>
      </c>
      <c r="E39" t="s">
        <v>200</v>
      </c>
      <c r="F39" t="s">
        <v>201</v>
      </c>
      <c r="G39">
        <v>2.4689999999999999</v>
      </c>
      <c r="H39" s="2">
        <f t="shared" si="0"/>
        <v>1.2298879202988791</v>
      </c>
      <c r="J39" t="str">
        <f t="shared" si="1"/>
        <v>D3</v>
      </c>
    </row>
    <row r="40" spans="1:10">
      <c r="A40">
        <v>7</v>
      </c>
      <c r="B40">
        <v>22</v>
      </c>
      <c r="C40" t="s">
        <v>164</v>
      </c>
      <c r="D40">
        <v>4</v>
      </c>
      <c r="E40" t="s">
        <v>202</v>
      </c>
      <c r="G40">
        <v>2.5409999999999999</v>
      </c>
      <c r="H40" s="2">
        <f t="shared" si="0"/>
        <v>1.2657534246575339</v>
      </c>
      <c r="J40" t="str">
        <f t="shared" si="1"/>
        <v>D4</v>
      </c>
    </row>
    <row r="41" spans="1:10">
      <c r="A41">
        <v>8</v>
      </c>
      <c r="B41">
        <v>22</v>
      </c>
      <c r="C41" t="s">
        <v>164</v>
      </c>
      <c r="D41">
        <v>5</v>
      </c>
      <c r="E41" t="s">
        <v>203</v>
      </c>
      <c r="F41" t="s">
        <v>204</v>
      </c>
      <c r="G41">
        <v>1.96</v>
      </c>
      <c r="H41" s="2">
        <f t="shared" si="0"/>
        <v>0.97633872976338709</v>
      </c>
      <c r="J41" t="str">
        <f t="shared" si="1"/>
        <v>D5</v>
      </c>
    </row>
    <row r="42" spans="1:10">
      <c r="A42">
        <v>9</v>
      </c>
      <c r="B42">
        <v>22</v>
      </c>
      <c r="C42" t="s">
        <v>164</v>
      </c>
      <c r="D42">
        <v>6</v>
      </c>
      <c r="E42" t="s">
        <v>205</v>
      </c>
      <c r="F42" t="s">
        <v>206</v>
      </c>
      <c r="G42">
        <v>0.312</v>
      </c>
      <c r="H42" s="2">
        <f t="shared" si="0"/>
        <v>0.15541718555417183</v>
      </c>
      <c r="J42" t="str">
        <f t="shared" si="1"/>
        <v>D6</v>
      </c>
    </row>
    <row r="43" spans="1:10">
      <c r="A43">
        <v>10</v>
      </c>
      <c r="B43">
        <v>22</v>
      </c>
      <c r="C43" t="s">
        <v>164</v>
      </c>
      <c r="D43">
        <v>7</v>
      </c>
      <c r="E43" t="s">
        <v>207</v>
      </c>
      <c r="F43" t="s">
        <v>208</v>
      </c>
      <c r="G43">
        <v>1.7969999999999999</v>
      </c>
      <c r="H43" s="2">
        <f t="shared" si="0"/>
        <v>0.89514321295143195</v>
      </c>
      <c r="J43" t="str">
        <f t="shared" si="1"/>
        <v>D7</v>
      </c>
    </row>
    <row r="44" spans="1:10">
      <c r="A44">
        <v>11</v>
      </c>
      <c r="B44">
        <v>22</v>
      </c>
      <c r="C44" t="s">
        <v>164</v>
      </c>
      <c r="D44">
        <v>8</v>
      </c>
      <c r="E44" t="s">
        <v>209</v>
      </c>
      <c r="F44" t="s">
        <v>210</v>
      </c>
      <c r="G44">
        <v>2.0910000000000002</v>
      </c>
      <c r="H44" s="2">
        <f t="shared" si="0"/>
        <v>1.0415940224159401</v>
      </c>
      <c r="J44" t="str">
        <f t="shared" si="1"/>
        <v>D8</v>
      </c>
    </row>
    <row r="45" spans="1:10">
      <c r="A45">
        <v>12</v>
      </c>
      <c r="B45">
        <v>22</v>
      </c>
      <c r="C45" t="s">
        <v>164</v>
      </c>
      <c r="D45">
        <v>9</v>
      </c>
      <c r="E45" t="s">
        <v>211</v>
      </c>
      <c r="F45" t="s">
        <v>212</v>
      </c>
      <c r="G45">
        <v>2.5819999999999999</v>
      </c>
      <c r="H45" s="2">
        <f t="shared" si="0"/>
        <v>1.2861768368617681</v>
      </c>
      <c r="J45" t="str">
        <f t="shared" si="1"/>
        <v>D9</v>
      </c>
    </row>
    <row r="46" spans="1:10">
      <c r="A46">
        <v>2</v>
      </c>
      <c r="B46">
        <v>22</v>
      </c>
      <c r="C46" t="s">
        <v>164</v>
      </c>
      <c r="D46">
        <v>10</v>
      </c>
      <c r="E46" t="s">
        <v>213</v>
      </c>
      <c r="F46" t="s">
        <v>214</v>
      </c>
      <c r="G46">
        <v>2.4060000000000001</v>
      </c>
      <c r="H46" s="2">
        <f t="shared" si="0"/>
        <v>1.1985056039850559</v>
      </c>
      <c r="J46" t="str">
        <f t="shared" si="1"/>
        <v>D10</v>
      </c>
    </row>
    <row r="47" spans="1:10">
      <c r="A47">
        <v>3</v>
      </c>
      <c r="B47">
        <v>22</v>
      </c>
      <c r="C47" t="s">
        <v>164</v>
      </c>
      <c r="D47">
        <v>11</v>
      </c>
      <c r="E47" t="s">
        <v>215</v>
      </c>
      <c r="F47" t="s">
        <v>216</v>
      </c>
      <c r="G47">
        <v>1.69</v>
      </c>
      <c r="H47" s="2">
        <f t="shared" si="0"/>
        <v>0.8418430884184307</v>
      </c>
      <c r="J47" t="str">
        <f t="shared" si="1"/>
        <v>D11</v>
      </c>
    </row>
    <row r="48" spans="1:10">
      <c r="A48">
        <v>4</v>
      </c>
      <c r="B48">
        <v>22</v>
      </c>
      <c r="C48" t="s">
        <v>164</v>
      </c>
      <c r="D48">
        <v>12</v>
      </c>
      <c r="E48" t="s">
        <v>42</v>
      </c>
      <c r="G48">
        <v>0.311</v>
      </c>
      <c r="H48" s="2">
        <f t="shared" si="0"/>
        <v>0.1549190535491905</v>
      </c>
      <c r="J48" t="str">
        <f t="shared" si="1"/>
        <v>D12</v>
      </c>
    </row>
    <row r="49" spans="1:10">
      <c r="A49">
        <v>1</v>
      </c>
      <c r="B49">
        <v>22</v>
      </c>
      <c r="C49" t="s">
        <v>165</v>
      </c>
      <c r="D49">
        <v>1</v>
      </c>
      <c r="E49" t="s">
        <v>43</v>
      </c>
      <c r="G49">
        <v>1.742</v>
      </c>
      <c r="H49" s="2">
        <f t="shared" si="0"/>
        <v>0.86774595267745935</v>
      </c>
      <c r="J49" t="str">
        <f t="shared" si="1"/>
        <v>E1</v>
      </c>
    </row>
    <row r="50" spans="1:10">
      <c r="A50">
        <v>5</v>
      </c>
      <c r="B50">
        <v>22</v>
      </c>
      <c r="C50" t="s">
        <v>165</v>
      </c>
      <c r="D50">
        <v>2</v>
      </c>
      <c r="E50" t="s">
        <v>44</v>
      </c>
      <c r="F50" t="s">
        <v>45</v>
      </c>
      <c r="G50">
        <v>1.9239999999999999</v>
      </c>
      <c r="H50" s="2">
        <f t="shared" si="0"/>
        <v>0.95840597758405965</v>
      </c>
      <c r="J50" t="str">
        <f t="shared" si="1"/>
        <v>E2</v>
      </c>
    </row>
    <row r="51" spans="1:10">
      <c r="A51">
        <v>6</v>
      </c>
      <c r="B51">
        <v>22</v>
      </c>
      <c r="C51" t="s">
        <v>165</v>
      </c>
      <c r="D51">
        <v>3</v>
      </c>
      <c r="E51" t="s">
        <v>46</v>
      </c>
      <c r="F51" t="s">
        <v>47</v>
      </c>
      <c r="G51">
        <v>2.1240000000000001</v>
      </c>
      <c r="H51" s="2">
        <f t="shared" si="0"/>
        <v>1.0580323785803236</v>
      </c>
      <c r="J51" t="str">
        <f t="shared" si="1"/>
        <v>E3</v>
      </c>
    </row>
    <row r="52" spans="1:10">
      <c r="A52">
        <v>7</v>
      </c>
      <c r="B52">
        <v>22</v>
      </c>
      <c r="C52" t="s">
        <v>165</v>
      </c>
      <c r="D52">
        <v>4</v>
      </c>
      <c r="E52" t="s">
        <v>48</v>
      </c>
      <c r="G52">
        <v>2.0299999999999998</v>
      </c>
      <c r="H52" s="2">
        <f t="shared" si="0"/>
        <v>1.0112079701120795</v>
      </c>
      <c r="J52" t="str">
        <f t="shared" si="1"/>
        <v>E4</v>
      </c>
    </row>
    <row r="53" spans="1:10">
      <c r="A53">
        <v>8</v>
      </c>
      <c r="B53">
        <v>22</v>
      </c>
      <c r="C53" t="s">
        <v>165</v>
      </c>
      <c r="D53">
        <v>5</v>
      </c>
      <c r="E53" t="s">
        <v>49</v>
      </c>
      <c r="F53" t="s">
        <v>50</v>
      </c>
      <c r="G53">
        <v>2.2639999999999998</v>
      </c>
      <c r="H53" s="2">
        <f t="shared" si="0"/>
        <v>1.1277708592777083</v>
      </c>
      <c r="J53" t="str">
        <f t="shared" si="1"/>
        <v>E5</v>
      </c>
    </row>
    <row r="54" spans="1:10">
      <c r="A54">
        <v>9</v>
      </c>
      <c r="B54">
        <v>22</v>
      </c>
      <c r="C54" t="s">
        <v>165</v>
      </c>
      <c r="D54">
        <v>6</v>
      </c>
      <c r="E54" t="s">
        <v>51</v>
      </c>
      <c r="F54" t="s">
        <v>52</v>
      </c>
      <c r="G54">
        <v>1.472</v>
      </c>
      <c r="H54" s="2">
        <f t="shared" si="0"/>
        <v>0.73325031133250296</v>
      </c>
      <c r="J54" t="str">
        <f t="shared" si="1"/>
        <v>E6</v>
      </c>
    </row>
    <row r="55" spans="1:10">
      <c r="A55">
        <v>10</v>
      </c>
      <c r="B55">
        <v>22</v>
      </c>
      <c r="C55" t="s">
        <v>165</v>
      </c>
      <c r="D55">
        <v>7</v>
      </c>
      <c r="E55" t="s">
        <v>53</v>
      </c>
      <c r="G55">
        <v>1.399</v>
      </c>
      <c r="H55" s="2">
        <f t="shared" si="0"/>
        <v>0.69688667496886669</v>
      </c>
      <c r="J55" t="str">
        <f t="shared" si="1"/>
        <v>E7</v>
      </c>
    </row>
    <row r="56" spans="1:10">
      <c r="A56">
        <v>11</v>
      </c>
      <c r="B56">
        <v>22</v>
      </c>
      <c r="C56" t="s">
        <v>165</v>
      </c>
      <c r="D56">
        <v>8</v>
      </c>
      <c r="E56" t="s">
        <v>54</v>
      </c>
      <c r="F56" t="s">
        <v>55</v>
      </c>
      <c r="G56">
        <v>1.78</v>
      </c>
      <c r="H56" s="2">
        <f t="shared" si="0"/>
        <v>0.88667496886674957</v>
      </c>
      <c r="J56" t="str">
        <f t="shared" si="1"/>
        <v>E8</v>
      </c>
    </row>
    <row r="57" spans="1:10">
      <c r="A57">
        <v>12</v>
      </c>
      <c r="B57">
        <v>22</v>
      </c>
      <c r="C57" t="s">
        <v>165</v>
      </c>
      <c r="D57">
        <v>9</v>
      </c>
      <c r="E57" t="s">
        <v>56</v>
      </c>
      <c r="G57">
        <v>1.385</v>
      </c>
      <c r="H57" s="2">
        <f t="shared" si="0"/>
        <v>0.68991282689912814</v>
      </c>
      <c r="J57" t="str">
        <f t="shared" si="1"/>
        <v>E9</v>
      </c>
    </row>
    <row r="58" spans="1:10">
      <c r="A58">
        <v>2</v>
      </c>
      <c r="B58">
        <v>22</v>
      </c>
      <c r="C58" t="s">
        <v>165</v>
      </c>
      <c r="D58">
        <v>10</v>
      </c>
      <c r="E58" t="s">
        <v>175</v>
      </c>
      <c r="G58">
        <v>1.544</v>
      </c>
      <c r="H58" s="2">
        <f t="shared" si="0"/>
        <v>0.76911581569115806</v>
      </c>
      <c r="J58" t="str">
        <f t="shared" si="1"/>
        <v>E10</v>
      </c>
    </row>
    <row r="59" spans="1:10">
      <c r="A59">
        <v>3</v>
      </c>
      <c r="B59">
        <v>22</v>
      </c>
      <c r="C59" t="s">
        <v>165</v>
      </c>
      <c r="D59">
        <v>11</v>
      </c>
      <c r="E59" t="s">
        <v>57</v>
      </c>
      <c r="F59" t="s">
        <v>58</v>
      </c>
      <c r="G59">
        <v>1.5249999999999999</v>
      </c>
      <c r="H59" s="2">
        <f t="shared" si="0"/>
        <v>0.75965130759651289</v>
      </c>
      <c r="J59" t="str">
        <f t="shared" si="1"/>
        <v>E11</v>
      </c>
    </row>
    <row r="60" spans="1:10">
      <c r="A60">
        <v>4</v>
      </c>
      <c r="B60">
        <v>22</v>
      </c>
      <c r="C60" t="s">
        <v>165</v>
      </c>
      <c r="D60">
        <v>12</v>
      </c>
      <c r="E60" t="s">
        <v>59</v>
      </c>
      <c r="F60" t="s">
        <v>60</v>
      </c>
      <c r="G60">
        <v>1.4850000000000001</v>
      </c>
      <c r="H60" s="2">
        <f t="shared" si="0"/>
        <v>0.73972602739726023</v>
      </c>
      <c r="J60" t="str">
        <f t="shared" si="1"/>
        <v>E12</v>
      </c>
    </row>
    <row r="61" spans="1:10">
      <c r="A61">
        <v>1</v>
      </c>
      <c r="B61">
        <v>22</v>
      </c>
      <c r="C61" t="s">
        <v>158</v>
      </c>
      <c r="D61">
        <v>1</v>
      </c>
      <c r="E61" t="s">
        <v>61</v>
      </c>
      <c r="F61" t="s">
        <v>62</v>
      </c>
      <c r="G61">
        <v>1.88</v>
      </c>
      <c r="H61" s="2">
        <f t="shared" si="0"/>
        <v>0.93648816936488155</v>
      </c>
      <c r="J61" t="str">
        <f t="shared" si="1"/>
        <v>F1</v>
      </c>
    </row>
    <row r="62" spans="1:10">
      <c r="A62">
        <v>5</v>
      </c>
      <c r="B62">
        <v>22</v>
      </c>
      <c r="C62" t="s">
        <v>158</v>
      </c>
      <c r="D62">
        <v>2</v>
      </c>
      <c r="E62" t="s">
        <v>63</v>
      </c>
      <c r="G62">
        <v>1.677</v>
      </c>
      <c r="H62" s="2">
        <f t="shared" si="0"/>
        <v>0.83536737235367364</v>
      </c>
      <c r="J62" t="str">
        <f t="shared" si="1"/>
        <v>F2</v>
      </c>
    </row>
    <row r="63" spans="1:10">
      <c r="A63">
        <v>6</v>
      </c>
      <c r="B63">
        <v>22</v>
      </c>
      <c r="C63" t="s">
        <v>158</v>
      </c>
      <c r="D63">
        <v>3</v>
      </c>
      <c r="E63" t="s">
        <v>64</v>
      </c>
      <c r="G63">
        <v>2.1179999999999999</v>
      </c>
      <c r="H63" s="2">
        <f t="shared" si="0"/>
        <v>1.0550435865504357</v>
      </c>
      <c r="J63" t="str">
        <f t="shared" si="1"/>
        <v>F3</v>
      </c>
    </row>
    <row r="64" spans="1:10">
      <c r="A64">
        <v>7</v>
      </c>
      <c r="B64">
        <v>22</v>
      </c>
      <c r="C64" t="s">
        <v>158</v>
      </c>
      <c r="D64">
        <v>4</v>
      </c>
      <c r="E64" t="s">
        <v>65</v>
      </c>
      <c r="G64">
        <v>2.3650000000000002</v>
      </c>
      <c r="H64" s="2">
        <f t="shared" si="0"/>
        <v>1.178082191780822</v>
      </c>
      <c r="J64" t="str">
        <f t="shared" si="1"/>
        <v>F4</v>
      </c>
    </row>
    <row r="65" spans="1:10">
      <c r="A65">
        <v>8</v>
      </c>
      <c r="B65">
        <v>22</v>
      </c>
      <c r="C65" t="s">
        <v>158</v>
      </c>
      <c r="D65">
        <v>5</v>
      </c>
      <c r="E65" t="s">
        <v>198</v>
      </c>
      <c r="F65" t="s">
        <v>199</v>
      </c>
      <c r="G65">
        <v>0.88700000000000001</v>
      </c>
      <c r="H65" s="2">
        <f t="shared" si="0"/>
        <v>0.44184308841843084</v>
      </c>
      <c r="J65" t="str">
        <f t="shared" si="1"/>
        <v>F5</v>
      </c>
    </row>
    <row r="66" spans="1:10">
      <c r="A66">
        <v>9</v>
      </c>
      <c r="B66">
        <v>22</v>
      </c>
      <c r="C66" t="s">
        <v>158</v>
      </c>
      <c r="D66">
        <v>6</v>
      </c>
      <c r="E66" t="s">
        <v>12</v>
      </c>
      <c r="F66" t="s">
        <v>13</v>
      </c>
      <c r="G66">
        <v>2.004</v>
      </c>
      <c r="H66" s="2">
        <f t="shared" ref="H66:H96" si="2">G66/($G$99)</f>
        <v>0.9982565379825652</v>
      </c>
      <c r="J66" t="str">
        <f t="shared" ref="J66:J96" si="3">CONCATENATE(C66,D66)</f>
        <v>F6</v>
      </c>
    </row>
    <row r="67" spans="1:10">
      <c r="A67">
        <v>10</v>
      </c>
      <c r="B67">
        <v>22</v>
      </c>
      <c r="C67" t="s">
        <v>158</v>
      </c>
      <c r="D67">
        <v>7</v>
      </c>
      <c r="E67" t="s">
        <v>14</v>
      </c>
      <c r="G67">
        <v>1.661</v>
      </c>
      <c r="H67" s="2">
        <f t="shared" si="2"/>
        <v>0.82739726027397253</v>
      </c>
      <c r="J67" t="str">
        <f t="shared" si="3"/>
        <v>F7</v>
      </c>
    </row>
    <row r="68" spans="1:10">
      <c r="A68">
        <v>11</v>
      </c>
      <c r="B68">
        <v>22</v>
      </c>
      <c r="C68" t="s">
        <v>158</v>
      </c>
      <c r="D68">
        <v>8</v>
      </c>
      <c r="E68" t="s">
        <v>166</v>
      </c>
      <c r="F68" t="s">
        <v>167</v>
      </c>
      <c r="G68">
        <v>2.2530000000000001</v>
      </c>
      <c r="H68" s="2">
        <f t="shared" si="2"/>
        <v>1.122291407222914</v>
      </c>
      <c r="J68" t="str">
        <f t="shared" si="3"/>
        <v>F8</v>
      </c>
    </row>
    <row r="69" spans="1:10">
      <c r="A69">
        <v>12</v>
      </c>
      <c r="B69">
        <v>22</v>
      </c>
      <c r="C69" t="s">
        <v>158</v>
      </c>
      <c r="D69">
        <v>9</v>
      </c>
      <c r="E69" t="s">
        <v>15</v>
      </c>
      <c r="F69" t="s">
        <v>16</v>
      </c>
      <c r="G69">
        <v>2.004</v>
      </c>
      <c r="H69" s="2">
        <f t="shared" si="2"/>
        <v>0.9982565379825652</v>
      </c>
      <c r="J69" t="str">
        <f t="shared" si="3"/>
        <v>F9</v>
      </c>
    </row>
    <row r="70" spans="1:10">
      <c r="A70">
        <v>2</v>
      </c>
      <c r="B70">
        <v>22</v>
      </c>
      <c r="C70" t="s">
        <v>158</v>
      </c>
      <c r="D70">
        <v>10</v>
      </c>
      <c r="E70" t="s">
        <v>17</v>
      </c>
      <c r="F70" t="s">
        <v>18</v>
      </c>
      <c r="G70">
        <v>2.09</v>
      </c>
      <c r="H70" s="2">
        <f t="shared" si="2"/>
        <v>1.0410958904109586</v>
      </c>
      <c r="J70" t="str">
        <f t="shared" si="3"/>
        <v>F10</v>
      </c>
    </row>
    <row r="71" spans="1:10">
      <c r="A71">
        <v>3</v>
      </c>
      <c r="B71">
        <v>22</v>
      </c>
      <c r="C71" t="s">
        <v>158</v>
      </c>
      <c r="D71">
        <v>11</v>
      </c>
      <c r="E71" t="s">
        <v>19</v>
      </c>
      <c r="G71">
        <v>1.3720000000000001</v>
      </c>
      <c r="H71" s="2">
        <f t="shared" si="2"/>
        <v>0.68343711083437109</v>
      </c>
      <c r="J71" t="str">
        <f t="shared" si="3"/>
        <v>F11</v>
      </c>
    </row>
    <row r="72" spans="1:10">
      <c r="A72">
        <v>4</v>
      </c>
      <c r="B72">
        <v>22</v>
      </c>
      <c r="C72" t="s">
        <v>158</v>
      </c>
      <c r="D72">
        <v>12</v>
      </c>
      <c r="E72" t="s">
        <v>20</v>
      </c>
      <c r="F72" t="s">
        <v>21</v>
      </c>
      <c r="G72">
        <v>2.2519999999999998</v>
      </c>
      <c r="H72" s="2">
        <f t="shared" si="2"/>
        <v>1.1217932752179325</v>
      </c>
      <c r="J72" t="str">
        <f t="shared" si="3"/>
        <v>F12</v>
      </c>
    </row>
    <row r="73" spans="1:10">
      <c r="A73">
        <v>1</v>
      </c>
      <c r="B73">
        <v>22</v>
      </c>
      <c r="C73" t="s">
        <v>159</v>
      </c>
      <c r="D73">
        <v>1</v>
      </c>
      <c r="E73" t="s">
        <v>22</v>
      </c>
      <c r="F73" t="s">
        <v>23</v>
      </c>
      <c r="G73">
        <v>1.3759999999999999</v>
      </c>
      <c r="H73" s="2">
        <f t="shared" si="2"/>
        <v>0.6854296388542962</v>
      </c>
      <c r="J73" t="str">
        <f t="shared" si="3"/>
        <v>G1</v>
      </c>
    </row>
    <row r="74" spans="1:10">
      <c r="A74">
        <v>5</v>
      </c>
      <c r="B74">
        <v>22</v>
      </c>
      <c r="C74" t="s">
        <v>159</v>
      </c>
      <c r="D74">
        <v>2</v>
      </c>
      <c r="E74" t="s">
        <v>24</v>
      </c>
      <c r="F74" t="s">
        <v>25</v>
      </c>
      <c r="G74">
        <v>1.776</v>
      </c>
      <c r="H74" s="2">
        <f t="shared" si="2"/>
        <v>0.88468244084682435</v>
      </c>
      <c r="J74" t="str">
        <f t="shared" si="3"/>
        <v>G2</v>
      </c>
    </row>
    <row r="75" spans="1:10">
      <c r="A75">
        <v>6</v>
      </c>
      <c r="B75">
        <v>22</v>
      </c>
      <c r="C75" t="s">
        <v>159</v>
      </c>
      <c r="D75">
        <v>3</v>
      </c>
      <c r="E75" t="s">
        <v>26</v>
      </c>
      <c r="F75" t="s">
        <v>27</v>
      </c>
      <c r="G75">
        <v>2.23</v>
      </c>
      <c r="H75" s="2">
        <f t="shared" si="2"/>
        <v>1.1108343711083435</v>
      </c>
      <c r="J75" t="str">
        <f t="shared" si="3"/>
        <v>G3</v>
      </c>
    </row>
    <row r="76" spans="1:10">
      <c r="A76">
        <v>7</v>
      </c>
      <c r="B76">
        <v>22</v>
      </c>
      <c r="C76" t="s">
        <v>159</v>
      </c>
      <c r="D76">
        <v>4</v>
      </c>
      <c r="E76" t="s">
        <v>28</v>
      </c>
      <c r="G76">
        <v>2.5310000000000001</v>
      </c>
      <c r="H76" s="2">
        <f t="shared" si="2"/>
        <v>1.2607721046077209</v>
      </c>
      <c r="J76" t="str">
        <f t="shared" si="3"/>
        <v>G4</v>
      </c>
    </row>
    <row r="77" spans="1:10">
      <c r="A77">
        <v>8</v>
      </c>
      <c r="B77">
        <v>22</v>
      </c>
      <c r="C77" t="s">
        <v>159</v>
      </c>
      <c r="D77">
        <v>5</v>
      </c>
      <c r="E77" t="s">
        <v>29</v>
      </c>
      <c r="F77" t="s">
        <v>30</v>
      </c>
      <c r="G77">
        <v>2.1139999999999999</v>
      </c>
      <c r="H77" s="2">
        <f t="shared" si="2"/>
        <v>1.0530510585305104</v>
      </c>
      <c r="J77" t="str">
        <f t="shared" si="3"/>
        <v>G5</v>
      </c>
    </row>
    <row r="78" spans="1:10">
      <c r="A78">
        <v>9</v>
      </c>
      <c r="B78">
        <v>22</v>
      </c>
      <c r="C78" t="s">
        <v>159</v>
      </c>
      <c r="D78">
        <v>6</v>
      </c>
      <c r="E78" t="s">
        <v>31</v>
      </c>
      <c r="F78" t="s">
        <v>32</v>
      </c>
      <c r="G78">
        <v>1.921</v>
      </c>
      <c r="H78" s="2">
        <f t="shared" si="2"/>
        <v>0.95691158156911571</v>
      </c>
      <c r="J78" t="str">
        <f t="shared" si="3"/>
        <v>G6</v>
      </c>
    </row>
    <row r="79" spans="1:10">
      <c r="A79">
        <v>10</v>
      </c>
      <c r="B79">
        <v>22</v>
      </c>
      <c r="C79" t="s">
        <v>159</v>
      </c>
      <c r="D79">
        <v>7</v>
      </c>
      <c r="E79" t="s">
        <v>241</v>
      </c>
      <c r="F79" t="s">
        <v>242</v>
      </c>
      <c r="G79">
        <v>1.9370000000000001</v>
      </c>
      <c r="H79" s="2">
        <f t="shared" si="2"/>
        <v>0.96488169364881682</v>
      </c>
      <c r="J79" t="str">
        <f t="shared" si="3"/>
        <v>G7</v>
      </c>
    </row>
    <row r="80" spans="1:10">
      <c r="A80">
        <v>11</v>
      </c>
      <c r="B80">
        <v>22</v>
      </c>
      <c r="C80" t="s">
        <v>159</v>
      </c>
      <c r="D80">
        <v>8</v>
      </c>
      <c r="E80" t="s">
        <v>243</v>
      </c>
      <c r="G80">
        <v>2.0110000000000001</v>
      </c>
      <c r="H80" s="2">
        <f t="shared" si="2"/>
        <v>1.0017434620174346</v>
      </c>
      <c r="J80" t="str">
        <f t="shared" si="3"/>
        <v>G8</v>
      </c>
    </row>
    <row r="81" spans="1:10">
      <c r="A81">
        <v>12</v>
      </c>
      <c r="B81">
        <v>22</v>
      </c>
      <c r="C81" t="s">
        <v>159</v>
      </c>
      <c r="D81">
        <v>9</v>
      </c>
      <c r="E81" t="s">
        <v>244</v>
      </c>
      <c r="F81" t="s">
        <v>245</v>
      </c>
      <c r="G81">
        <v>1.7310000000000001</v>
      </c>
      <c r="H81" s="2">
        <f t="shared" si="2"/>
        <v>0.86226650062266497</v>
      </c>
      <c r="J81" t="str">
        <f t="shared" si="3"/>
        <v>G9</v>
      </c>
    </row>
    <row r="82" spans="1:10">
      <c r="A82">
        <v>2</v>
      </c>
      <c r="B82">
        <v>22</v>
      </c>
      <c r="C82" t="s">
        <v>159</v>
      </c>
      <c r="D82">
        <v>10</v>
      </c>
      <c r="E82" t="s">
        <v>246</v>
      </c>
      <c r="F82" t="s">
        <v>247</v>
      </c>
      <c r="G82">
        <v>9.8000000000000004E-2</v>
      </c>
      <c r="H82" s="2">
        <f t="shared" si="2"/>
        <v>4.8816936488169357E-2</v>
      </c>
      <c r="J82" t="str">
        <f t="shared" si="3"/>
        <v>G10</v>
      </c>
    </row>
    <row r="83" spans="1:10">
      <c r="A83">
        <v>3</v>
      </c>
      <c r="B83">
        <v>22</v>
      </c>
      <c r="C83" t="s">
        <v>159</v>
      </c>
      <c r="D83">
        <v>11</v>
      </c>
      <c r="E83" t="s">
        <v>248</v>
      </c>
      <c r="G83">
        <v>2.0529999999999999</v>
      </c>
      <c r="H83" s="2">
        <f t="shared" si="2"/>
        <v>1.0226650062266498</v>
      </c>
      <c r="J83" t="str">
        <f t="shared" si="3"/>
        <v>G11</v>
      </c>
    </row>
    <row r="84" spans="1:10">
      <c r="A84">
        <v>4</v>
      </c>
      <c r="B84">
        <v>22</v>
      </c>
      <c r="C84" t="s">
        <v>159</v>
      </c>
      <c r="D84">
        <v>12</v>
      </c>
      <c r="E84" t="s">
        <v>249</v>
      </c>
      <c r="F84" t="s">
        <v>250</v>
      </c>
      <c r="G84">
        <v>1.881</v>
      </c>
      <c r="H84" s="2">
        <f t="shared" si="2"/>
        <v>0.93698630136986283</v>
      </c>
      <c r="J84" t="str">
        <f t="shared" si="3"/>
        <v>G12</v>
      </c>
    </row>
    <row r="85" spans="1:10">
      <c r="A85">
        <v>1</v>
      </c>
      <c r="B85">
        <v>22</v>
      </c>
      <c r="C85" t="s">
        <v>160</v>
      </c>
      <c r="D85">
        <v>1</v>
      </c>
      <c r="E85" t="s">
        <v>251</v>
      </c>
      <c r="F85" t="s">
        <v>252</v>
      </c>
      <c r="G85">
        <v>1.7070000000000001</v>
      </c>
      <c r="H85" s="2">
        <f t="shared" si="2"/>
        <v>0.85031133250311319</v>
      </c>
      <c r="J85" t="str">
        <f t="shared" si="3"/>
        <v>H1</v>
      </c>
    </row>
    <row r="86" spans="1:10">
      <c r="A86">
        <v>5</v>
      </c>
      <c r="B86">
        <v>22</v>
      </c>
      <c r="C86" t="s">
        <v>160</v>
      </c>
      <c r="D86">
        <v>2</v>
      </c>
      <c r="E86" t="s">
        <v>253</v>
      </c>
      <c r="F86" t="s">
        <v>254</v>
      </c>
      <c r="G86">
        <v>2.0470000000000002</v>
      </c>
      <c r="H86" s="2">
        <f t="shared" si="2"/>
        <v>1.0196762141967621</v>
      </c>
      <c r="J86" t="str">
        <f t="shared" si="3"/>
        <v>H2</v>
      </c>
    </row>
    <row r="87" spans="1:10">
      <c r="A87">
        <v>6</v>
      </c>
      <c r="B87">
        <v>22</v>
      </c>
      <c r="C87" t="s">
        <v>160</v>
      </c>
      <c r="D87">
        <v>3</v>
      </c>
      <c r="E87" t="s">
        <v>255</v>
      </c>
      <c r="F87" t="s">
        <v>256</v>
      </c>
      <c r="G87">
        <v>2.3690000000000002</v>
      </c>
      <c r="H87" s="2">
        <f t="shared" si="2"/>
        <v>1.1800747198007471</v>
      </c>
      <c r="J87" t="str">
        <f t="shared" si="3"/>
        <v>H3</v>
      </c>
    </row>
    <row r="88" spans="1:10">
      <c r="A88">
        <v>7</v>
      </c>
      <c r="B88">
        <v>22</v>
      </c>
      <c r="C88" t="s">
        <v>160</v>
      </c>
      <c r="D88">
        <v>4</v>
      </c>
      <c r="E88" t="s">
        <v>176</v>
      </c>
      <c r="F88" t="s">
        <v>648</v>
      </c>
      <c r="G88">
        <v>2.415</v>
      </c>
      <c r="H88" s="2">
        <f t="shared" si="2"/>
        <v>1.2029887920298878</v>
      </c>
      <c r="J88" t="str">
        <f t="shared" si="3"/>
        <v>H4</v>
      </c>
    </row>
    <row r="89" spans="1:10">
      <c r="A89">
        <v>8</v>
      </c>
      <c r="B89">
        <v>22</v>
      </c>
      <c r="C89" t="s">
        <v>160</v>
      </c>
      <c r="D89">
        <v>5</v>
      </c>
      <c r="E89" t="s">
        <v>170</v>
      </c>
      <c r="G89">
        <v>2.3079999999999998</v>
      </c>
      <c r="H89" s="2">
        <f t="shared" si="2"/>
        <v>1.1496886674968865</v>
      </c>
      <c r="J89" t="str">
        <f t="shared" si="3"/>
        <v>H5</v>
      </c>
    </row>
    <row r="90" spans="1:10">
      <c r="A90">
        <v>9</v>
      </c>
      <c r="B90">
        <v>22</v>
      </c>
      <c r="C90" t="s">
        <v>160</v>
      </c>
      <c r="D90">
        <v>6</v>
      </c>
      <c r="E90" t="s">
        <v>171</v>
      </c>
      <c r="F90" t="s">
        <v>172</v>
      </c>
      <c r="G90">
        <v>1.9059999999999999</v>
      </c>
      <c r="H90" s="2">
        <f t="shared" si="2"/>
        <v>0.94943960149439588</v>
      </c>
      <c r="J90" t="str">
        <f t="shared" si="3"/>
        <v>H6</v>
      </c>
    </row>
    <row r="91" spans="1:10">
      <c r="A91">
        <v>10</v>
      </c>
      <c r="B91">
        <v>22</v>
      </c>
      <c r="C91" t="s">
        <v>160</v>
      </c>
      <c r="D91">
        <v>7</v>
      </c>
      <c r="E91" t="s">
        <v>66</v>
      </c>
      <c r="F91" t="s">
        <v>67</v>
      </c>
      <c r="G91">
        <v>2.2890000000000001</v>
      </c>
      <c r="H91" s="2">
        <f t="shared" si="2"/>
        <v>1.1402241594022415</v>
      </c>
      <c r="J91" t="str">
        <f t="shared" si="3"/>
        <v>H7</v>
      </c>
    </row>
    <row r="92" spans="1:10">
      <c r="A92">
        <v>11</v>
      </c>
      <c r="B92">
        <v>22</v>
      </c>
      <c r="C92" t="s">
        <v>160</v>
      </c>
      <c r="D92">
        <v>8</v>
      </c>
      <c r="E92" t="s">
        <v>68</v>
      </c>
      <c r="G92">
        <v>2.391</v>
      </c>
      <c r="H92" s="2">
        <f t="shared" si="2"/>
        <v>1.1910336239103361</v>
      </c>
      <c r="J92" t="str">
        <f t="shared" si="3"/>
        <v>H8</v>
      </c>
    </row>
    <row r="93" spans="1:10">
      <c r="A93">
        <v>12</v>
      </c>
      <c r="B93">
        <v>22</v>
      </c>
      <c r="C93" t="s">
        <v>160</v>
      </c>
      <c r="D93">
        <v>9</v>
      </c>
      <c r="E93" t="s">
        <v>69</v>
      </c>
      <c r="F93" t="s">
        <v>70</v>
      </c>
      <c r="G93">
        <v>2.016</v>
      </c>
      <c r="H93" s="2">
        <f t="shared" si="2"/>
        <v>1.0042341220423412</v>
      </c>
      <c r="J93" t="str">
        <f t="shared" si="3"/>
        <v>H9</v>
      </c>
    </row>
    <row r="94" spans="1:10">
      <c r="A94">
        <v>2</v>
      </c>
      <c r="B94">
        <v>22</v>
      </c>
      <c r="C94" t="s">
        <v>160</v>
      </c>
      <c r="D94">
        <v>10</v>
      </c>
      <c r="E94" t="s">
        <v>71</v>
      </c>
      <c r="G94">
        <v>1.7709999999999999</v>
      </c>
      <c r="H94" s="2">
        <f t="shared" si="2"/>
        <v>0.88219178082191763</v>
      </c>
      <c r="J94" t="str">
        <f t="shared" si="3"/>
        <v>H10</v>
      </c>
    </row>
    <row r="95" spans="1:10">
      <c r="A95">
        <v>3</v>
      </c>
      <c r="B95">
        <v>22</v>
      </c>
      <c r="C95" t="s">
        <v>160</v>
      </c>
      <c r="D95">
        <v>11</v>
      </c>
      <c r="E95" t="s">
        <v>72</v>
      </c>
      <c r="F95" t="s">
        <v>73</v>
      </c>
      <c r="G95">
        <v>2.59</v>
      </c>
      <c r="H95" s="2">
        <f t="shared" si="2"/>
        <v>1.2901618929016188</v>
      </c>
      <c r="J95" t="str">
        <f t="shared" si="3"/>
        <v>H11</v>
      </c>
    </row>
    <row r="96" spans="1:10">
      <c r="A96">
        <v>4</v>
      </c>
      <c r="B96">
        <v>22</v>
      </c>
      <c r="C96" t="s">
        <v>160</v>
      </c>
      <c r="D96">
        <v>12</v>
      </c>
      <c r="E96" t="s">
        <v>74</v>
      </c>
      <c r="F96" t="s">
        <v>75</v>
      </c>
      <c r="G96">
        <v>1.62</v>
      </c>
      <c r="H96" s="2">
        <f t="shared" si="2"/>
        <v>0.80697384806973838</v>
      </c>
      <c r="J96" t="str">
        <f t="shared" si="3"/>
        <v>H12</v>
      </c>
    </row>
    <row r="98" spans="6:7">
      <c r="F98" t="s">
        <v>788</v>
      </c>
      <c r="G98">
        <f>AVERAGE(G16:G96)</f>
        <v>1.8312222222222216</v>
      </c>
    </row>
    <row r="99" spans="6:7">
      <c r="F99" t="s">
        <v>789</v>
      </c>
      <c r="G99">
        <f>MEDIAN(G1:G96)</f>
        <v>2.0075000000000003</v>
      </c>
    </row>
  </sheetData>
  <sheetCalcPr fullCalcOnLoad="1"/>
  <phoneticPr fontId="1"/>
  <conditionalFormatting sqref="H1:H96">
    <cfRule type="cellIs" dxfId="19" priority="0" stopIfTrue="1" operator="lessThanOrEqual">
      <formula>0.5</formula>
    </cfRule>
    <cfRule type="cellIs" dxfId="18" priority="0" stopIfTrue="1" operator="greaterThanOrEqual">
      <formula>2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workbookViewId="0">
      <selection activeCell="A96" activeCellId="3" sqref="A5:XFD5 A14:XFD14 A38:XFD38 A96:XFD96"/>
    </sheetView>
  </sheetViews>
  <sheetFormatPr baseColWidth="10" defaultRowHeight="13"/>
  <cols>
    <col min="1" max="16384" width="10.7109375" style="2"/>
  </cols>
  <sheetData>
    <row r="1" spans="1:10">
      <c r="A1">
        <v>1</v>
      </c>
      <c r="B1">
        <v>23</v>
      </c>
      <c r="C1" t="s">
        <v>161</v>
      </c>
      <c r="D1">
        <v>1</v>
      </c>
      <c r="E1" t="s">
        <v>76</v>
      </c>
      <c r="G1">
        <v>2.88</v>
      </c>
      <c r="H1" s="2">
        <f>G1/($G$99)</f>
        <v>1.2203389830508475</v>
      </c>
      <c r="J1" t="str">
        <f>CONCATENATE(C1,D1)</f>
        <v>A1</v>
      </c>
    </row>
    <row r="2" spans="1:10">
      <c r="A2">
        <v>5</v>
      </c>
      <c r="B2">
        <v>23</v>
      </c>
      <c r="C2" t="s">
        <v>161</v>
      </c>
      <c r="D2">
        <v>2</v>
      </c>
      <c r="E2" t="s">
        <v>77</v>
      </c>
      <c r="F2" t="s">
        <v>78</v>
      </c>
      <c r="G2">
        <v>2.9769999999999999</v>
      </c>
      <c r="H2" s="2">
        <f t="shared" ref="H2:H65" si="0">G2/($G$99)</f>
        <v>1.2614406779661016</v>
      </c>
      <c r="J2" t="str">
        <f t="shared" ref="J2:J65" si="1">CONCATENATE(C2,D2)</f>
        <v>A2</v>
      </c>
    </row>
    <row r="3" spans="1:10">
      <c r="A3">
        <v>6</v>
      </c>
      <c r="B3">
        <v>23</v>
      </c>
      <c r="C3" t="s">
        <v>161</v>
      </c>
      <c r="D3">
        <v>3</v>
      </c>
      <c r="E3" t="s">
        <v>79</v>
      </c>
      <c r="G3">
        <v>2.88</v>
      </c>
      <c r="H3" s="2">
        <f t="shared" si="0"/>
        <v>1.2203389830508475</v>
      </c>
      <c r="J3" t="str">
        <f t="shared" si="1"/>
        <v>A3</v>
      </c>
    </row>
    <row r="4" spans="1:10">
      <c r="A4">
        <v>7</v>
      </c>
      <c r="B4">
        <v>23</v>
      </c>
      <c r="C4" t="s">
        <v>161</v>
      </c>
      <c r="D4">
        <v>4</v>
      </c>
      <c r="E4" t="s">
        <v>127</v>
      </c>
      <c r="G4">
        <v>2.3479999999999999</v>
      </c>
      <c r="H4" s="2">
        <f t="shared" si="0"/>
        <v>0.9949152542372881</v>
      </c>
      <c r="J4" t="str">
        <f t="shared" si="1"/>
        <v>A4</v>
      </c>
    </row>
    <row r="5" spans="1:10">
      <c r="A5">
        <v>8</v>
      </c>
      <c r="B5">
        <v>23</v>
      </c>
      <c r="C5" t="s">
        <v>161</v>
      </c>
      <c r="D5">
        <v>5</v>
      </c>
      <c r="E5" t="s">
        <v>200</v>
      </c>
      <c r="F5" t="s">
        <v>201</v>
      </c>
      <c r="G5" t="s">
        <v>787</v>
      </c>
      <c r="H5" s="2" t="e">
        <f t="shared" si="0"/>
        <v>#VALUE!</v>
      </c>
      <c r="J5" t="str">
        <f t="shared" si="1"/>
        <v>A5</v>
      </c>
    </row>
    <row r="6" spans="1:10">
      <c r="A6">
        <v>9</v>
      </c>
      <c r="B6">
        <v>23</v>
      </c>
      <c r="C6" t="s">
        <v>161</v>
      </c>
      <c r="D6">
        <v>6</v>
      </c>
      <c r="E6" t="s">
        <v>80</v>
      </c>
      <c r="G6">
        <v>2.323</v>
      </c>
      <c r="H6" s="2">
        <f t="shared" si="0"/>
        <v>0.98432203389830508</v>
      </c>
      <c r="J6" t="str">
        <f t="shared" si="1"/>
        <v>A6</v>
      </c>
    </row>
    <row r="7" spans="1:10">
      <c r="A7">
        <v>10</v>
      </c>
      <c r="B7">
        <v>23</v>
      </c>
      <c r="C7" t="s">
        <v>161</v>
      </c>
      <c r="D7">
        <v>7</v>
      </c>
      <c r="E7" t="s">
        <v>81</v>
      </c>
      <c r="G7">
        <v>2.6749999999999998</v>
      </c>
      <c r="H7" s="2">
        <f t="shared" si="0"/>
        <v>1.1334745762711864</v>
      </c>
      <c r="J7" t="str">
        <f t="shared" si="1"/>
        <v>A7</v>
      </c>
    </row>
    <row r="8" spans="1:10">
      <c r="A8">
        <v>11</v>
      </c>
      <c r="B8">
        <v>23</v>
      </c>
      <c r="C8" t="s">
        <v>161</v>
      </c>
      <c r="D8">
        <v>8</v>
      </c>
      <c r="E8" t="s">
        <v>82</v>
      </c>
      <c r="F8" t="s">
        <v>83</v>
      </c>
      <c r="G8">
        <v>2.6240000000000001</v>
      </c>
      <c r="H8" s="2">
        <f t="shared" si="0"/>
        <v>1.111864406779661</v>
      </c>
      <c r="J8" t="str">
        <f t="shared" si="1"/>
        <v>A8</v>
      </c>
    </row>
    <row r="9" spans="1:10">
      <c r="A9">
        <v>12</v>
      </c>
      <c r="B9">
        <v>23</v>
      </c>
      <c r="C9" t="s">
        <v>161</v>
      </c>
      <c r="D9">
        <v>9</v>
      </c>
      <c r="E9" t="s">
        <v>84</v>
      </c>
      <c r="G9">
        <v>2.5369999999999999</v>
      </c>
      <c r="H9" s="2">
        <f t="shared" si="0"/>
        <v>1.075</v>
      </c>
      <c r="J9" t="str">
        <f t="shared" si="1"/>
        <v>A9</v>
      </c>
    </row>
    <row r="10" spans="1:10">
      <c r="A10">
        <v>2</v>
      </c>
      <c r="B10">
        <v>23</v>
      </c>
      <c r="C10" t="s">
        <v>161</v>
      </c>
      <c r="D10">
        <v>10</v>
      </c>
      <c r="E10" t="s">
        <v>262</v>
      </c>
      <c r="F10" t="s">
        <v>239</v>
      </c>
      <c r="G10">
        <v>2.5779999999999998</v>
      </c>
      <c r="H10" s="2">
        <f t="shared" si="0"/>
        <v>1.0923728813559321</v>
      </c>
      <c r="J10" t="str">
        <f t="shared" si="1"/>
        <v>A10</v>
      </c>
    </row>
    <row r="11" spans="1:10">
      <c r="A11">
        <v>3</v>
      </c>
      <c r="B11">
        <v>23</v>
      </c>
      <c r="C11" t="s">
        <v>161</v>
      </c>
      <c r="D11">
        <v>11</v>
      </c>
      <c r="E11" t="s">
        <v>240</v>
      </c>
      <c r="F11" t="s">
        <v>669</v>
      </c>
      <c r="G11">
        <v>2.7330000000000001</v>
      </c>
      <c r="H11" s="2">
        <f t="shared" si="0"/>
        <v>1.1580508474576272</v>
      </c>
      <c r="J11" t="str">
        <f t="shared" si="1"/>
        <v>A11</v>
      </c>
    </row>
    <row r="12" spans="1:10">
      <c r="A12">
        <v>4</v>
      </c>
      <c r="B12">
        <v>23</v>
      </c>
      <c r="C12" t="s">
        <v>161</v>
      </c>
      <c r="D12">
        <v>12</v>
      </c>
      <c r="E12" t="s">
        <v>670</v>
      </c>
      <c r="F12" t="s">
        <v>671</v>
      </c>
      <c r="G12">
        <v>2.7330000000000001</v>
      </c>
      <c r="H12" s="2">
        <f t="shared" si="0"/>
        <v>1.1580508474576272</v>
      </c>
      <c r="J12" t="str">
        <f t="shared" si="1"/>
        <v>A12</v>
      </c>
    </row>
    <row r="13" spans="1:10">
      <c r="A13">
        <v>1</v>
      </c>
      <c r="B13">
        <v>23</v>
      </c>
      <c r="C13" t="s">
        <v>162</v>
      </c>
      <c r="D13">
        <v>1</v>
      </c>
      <c r="E13" t="s">
        <v>672</v>
      </c>
      <c r="F13" t="s">
        <v>673</v>
      </c>
      <c r="G13">
        <v>1.91</v>
      </c>
      <c r="H13" s="2">
        <f t="shared" si="0"/>
        <v>0.80932203389830515</v>
      </c>
      <c r="J13" t="str">
        <f t="shared" si="1"/>
        <v>B1</v>
      </c>
    </row>
    <row r="14" spans="1:10">
      <c r="A14">
        <v>5</v>
      </c>
      <c r="B14">
        <v>23</v>
      </c>
      <c r="C14" t="s">
        <v>162</v>
      </c>
      <c r="D14">
        <v>2</v>
      </c>
      <c r="E14" t="s">
        <v>674</v>
      </c>
      <c r="F14" t="s">
        <v>675</v>
      </c>
      <c r="G14">
        <v>0.745</v>
      </c>
      <c r="H14" s="2">
        <f t="shared" si="0"/>
        <v>0.31567796610169491</v>
      </c>
      <c r="J14" t="str">
        <f t="shared" si="1"/>
        <v>B2</v>
      </c>
    </row>
    <row r="15" spans="1:10">
      <c r="A15">
        <v>6</v>
      </c>
      <c r="B15">
        <v>23</v>
      </c>
      <c r="C15" t="s">
        <v>162</v>
      </c>
      <c r="D15">
        <v>3</v>
      </c>
      <c r="E15" t="s">
        <v>676</v>
      </c>
      <c r="F15" t="s">
        <v>677</v>
      </c>
      <c r="G15">
        <v>1.5760000000000001</v>
      </c>
      <c r="H15" s="2">
        <f t="shared" si="0"/>
        <v>0.66779661016949154</v>
      </c>
      <c r="J15" t="str">
        <f t="shared" si="1"/>
        <v>B3</v>
      </c>
    </row>
    <row r="16" spans="1:10">
      <c r="A16">
        <v>7</v>
      </c>
      <c r="B16">
        <v>23</v>
      </c>
      <c r="C16" t="s">
        <v>162</v>
      </c>
      <c r="D16">
        <v>4</v>
      </c>
      <c r="E16" t="s">
        <v>678</v>
      </c>
      <c r="G16">
        <v>1.5629999999999999</v>
      </c>
      <c r="H16" s="2">
        <f t="shared" si="0"/>
        <v>0.66228813559322031</v>
      </c>
      <c r="J16" t="str">
        <f t="shared" si="1"/>
        <v>B4</v>
      </c>
    </row>
    <row r="17" spans="1:10">
      <c r="A17">
        <v>8</v>
      </c>
      <c r="B17">
        <v>23</v>
      </c>
      <c r="C17" t="s">
        <v>162</v>
      </c>
      <c r="D17">
        <v>5</v>
      </c>
      <c r="E17" t="s">
        <v>679</v>
      </c>
      <c r="G17">
        <v>2.6539999999999999</v>
      </c>
      <c r="H17" s="2">
        <f t="shared" si="0"/>
        <v>1.1245762711864407</v>
      </c>
      <c r="J17" t="str">
        <f t="shared" si="1"/>
        <v>B5</v>
      </c>
    </row>
    <row r="18" spans="1:10">
      <c r="A18">
        <v>9</v>
      </c>
      <c r="B18">
        <v>23</v>
      </c>
      <c r="C18" t="s">
        <v>162</v>
      </c>
      <c r="D18">
        <v>6</v>
      </c>
      <c r="E18" t="s">
        <v>680</v>
      </c>
      <c r="F18" t="s">
        <v>681</v>
      </c>
      <c r="G18">
        <v>1.6839999999999999</v>
      </c>
      <c r="H18" s="2">
        <f t="shared" si="0"/>
        <v>0.71355932203389827</v>
      </c>
      <c r="J18" t="str">
        <f t="shared" si="1"/>
        <v>B6</v>
      </c>
    </row>
    <row r="19" spans="1:10">
      <c r="A19">
        <v>10</v>
      </c>
      <c r="B19">
        <v>23</v>
      </c>
      <c r="C19" t="s">
        <v>162</v>
      </c>
      <c r="D19">
        <v>7</v>
      </c>
      <c r="E19" t="s">
        <v>682</v>
      </c>
      <c r="G19">
        <v>2.91</v>
      </c>
      <c r="H19" s="2">
        <f t="shared" si="0"/>
        <v>1.2330508474576272</v>
      </c>
      <c r="J19" t="str">
        <f t="shared" si="1"/>
        <v>B7</v>
      </c>
    </row>
    <row r="20" spans="1:10">
      <c r="A20">
        <v>11</v>
      </c>
      <c r="B20">
        <v>23</v>
      </c>
      <c r="C20" t="s">
        <v>162</v>
      </c>
      <c r="D20">
        <v>8</v>
      </c>
      <c r="E20" t="s">
        <v>257</v>
      </c>
      <c r="F20" t="s">
        <v>258</v>
      </c>
      <c r="G20">
        <v>2.4620000000000002</v>
      </c>
      <c r="H20" s="2">
        <f t="shared" si="0"/>
        <v>1.043220338983051</v>
      </c>
      <c r="J20" t="str">
        <f t="shared" si="1"/>
        <v>B8</v>
      </c>
    </row>
    <row r="21" spans="1:10">
      <c r="A21">
        <v>12</v>
      </c>
      <c r="B21">
        <v>23</v>
      </c>
      <c r="C21" t="s">
        <v>162</v>
      </c>
      <c r="D21">
        <v>9</v>
      </c>
      <c r="E21" t="s">
        <v>259</v>
      </c>
      <c r="F21" t="s">
        <v>260</v>
      </c>
      <c r="G21">
        <v>1.7629999999999999</v>
      </c>
      <c r="H21" s="2">
        <f t="shared" si="0"/>
        <v>0.74703389830508471</v>
      </c>
      <c r="J21" t="str">
        <f t="shared" si="1"/>
        <v>B9</v>
      </c>
    </row>
    <row r="22" spans="1:10">
      <c r="A22">
        <v>2</v>
      </c>
      <c r="B22">
        <v>23</v>
      </c>
      <c r="C22" t="s">
        <v>162</v>
      </c>
      <c r="D22">
        <v>10</v>
      </c>
      <c r="E22" t="s">
        <v>261</v>
      </c>
      <c r="F22" t="s">
        <v>519</v>
      </c>
      <c r="G22">
        <v>1.927</v>
      </c>
      <c r="H22" s="2">
        <f t="shared" si="0"/>
        <v>0.81652542372881365</v>
      </c>
      <c r="J22" t="str">
        <f t="shared" si="1"/>
        <v>B10</v>
      </c>
    </row>
    <row r="23" spans="1:10">
      <c r="A23">
        <v>3</v>
      </c>
      <c r="B23">
        <v>23</v>
      </c>
      <c r="C23" t="s">
        <v>162</v>
      </c>
      <c r="D23">
        <v>11</v>
      </c>
      <c r="E23" t="s">
        <v>168</v>
      </c>
      <c r="F23" t="s">
        <v>169</v>
      </c>
      <c r="G23">
        <v>2.077</v>
      </c>
      <c r="H23" s="2">
        <f t="shared" si="0"/>
        <v>0.8800847457627119</v>
      </c>
      <c r="J23" t="str">
        <f t="shared" si="1"/>
        <v>B11</v>
      </c>
    </row>
    <row r="24" spans="1:10">
      <c r="A24">
        <v>4</v>
      </c>
      <c r="B24">
        <v>23</v>
      </c>
      <c r="C24" t="s">
        <v>162</v>
      </c>
      <c r="D24">
        <v>12</v>
      </c>
      <c r="E24" t="s">
        <v>520</v>
      </c>
      <c r="F24" t="s">
        <v>521</v>
      </c>
      <c r="G24">
        <v>2.286</v>
      </c>
      <c r="H24" s="2">
        <f t="shared" si="0"/>
        <v>0.96864406779661028</v>
      </c>
      <c r="J24" t="str">
        <f t="shared" si="1"/>
        <v>B12</v>
      </c>
    </row>
    <row r="25" spans="1:10">
      <c r="A25">
        <v>1</v>
      </c>
      <c r="B25">
        <v>23</v>
      </c>
      <c r="C25" t="s">
        <v>163</v>
      </c>
      <c r="D25">
        <v>1</v>
      </c>
      <c r="E25" t="s">
        <v>22</v>
      </c>
      <c r="F25" t="s">
        <v>23</v>
      </c>
      <c r="G25">
        <v>1.756</v>
      </c>
      <c r="H25" s="2">
        <f t="shared" si="0"/>
        <v>0.74406779661016953</v>
      </c>
      <c r="J25" t="str">
        <f t="shared" si="1"/>
        <v>C1</v>
      </c>
    </row>
    <row r="26" spans="1:10">
      <c r="A26">
        <v>5</v>
      </c>
      <c r="B26">
        <v>23</v>
      </c>
      <c r="C26" t="s">
        <v>163</v>
      </c>
      <c r="D26">
        <v>2</v>
      </c>
      <c r="E26" t="s">
        <v>522</v>
      </c>
      <c r="F26" t="s">
        <v>523</v>
      </c>
      <c r="G26">
        <v>1.577</v>
      </c>
      <c r="H26" s="2">
        <f t="shared" si="0"/>
        <v>0.66822033898305089</v>
      </c>
      <c r="J26" t="str">
        <f t="shared" si="1"/>
        <v>C2</v>
      </c>
    </row>
    <row r="27" spans="1:10">
      <c r="A27">
        <v>6</v>
      </c>
      <c r="B27">
        <v>23</v>
      </c>
      <c r="C27" t="s">
        <v>163</v>
      </c>
      <c r="D27">
        <v>3</v>
      </c>
      <c r="E27" t="s">
        <v>524</v>
      </c>
      <c r="F27" t="s">
        <v>525</v>
      </c>
      <c r="G27">
        <v>1.4390000000000001</v>
      </c>
      <c r="H27" s="2">
        <f t="shared" si="0"/>
        <v>0.60974576271186443</v>
      </c>
      <c r="J27" t="str">
        <f t="shared" si="1"/>
        <v>C3</v>
      </c>
    </row>
    <row r="28" spans="1:10">
      <c r="A28">
        <v>7</v>
      </c>
      <c r="B28">
        <v>23</v>
      </c>
      <c r="C28" t="s">
        <v>163</v>
      </c>
      <c r="D28">
        <v>4</v>
      </c>
      <c r="E28" t="s">
        <v>24</v>
      </c>
      <c r="F28" t="s">
        <v>25</v>
      </c>
      <c r="G28">
        <v>2.101</v>
      </c>
      <c r="H28" s="2">
        <f t="shared" si="0"/>
        <v>0.89025423728813569</v>
      </c>
      <c r="J28" t="str">
        <f t="shared" si="1"/>
        <v>C4</v>
      </c>
    </row>
    <row r="29" spans="1:10">
      <c r="A29">
        <v>8</v>
      </c>
      <c r="B29">
        <v>23</v>
      </c>
      <c r="C29" t="s">
        <v>163</v>
      </c>
      <c r="D29">
        <v>5</v>
      </c>
      <c r="E29" t="s">
        <v>26</v>
      </c>
      <c r="F29" t="s">
        <v>27</v>
      </c>
      <c r="G29">
        <v>2.4020000000000001</v>
      </c>
      <c r="H29" s="2">
        <f t="shared" si="0"/>
        <v>1.0177966101694917</v>
      </c>
      <c r="J29" t="str">
        <f t="shared" si="1"/>
        <v>C5</v>
      </c>
    </row>
    <row r="30" spans="1:10">
      <c r="A30">
        <v>9</v>
      </c>
      <c r="B30">
        <v>23</v>
      </c>
      <c r="C30" t="s">
        <v>163</v>
      </c>
      <c r="D30">
        <v>6</v>
      </c>
      <c r="E30" t="s">
        <v>526</v>
      </c>
      <c r="G30">
        <v>2.6059999999999999</v>
      </c>
      <c r="H30" s="2">
        <f t="shared" si="0"/>
        <v>1.1042372881355933</v>
      </c>
      <c r="J30" t="str">
        <f t="shared" si="1"/>
        <v>C6</v>
      </c>
    </row>
    <row r="31" spans="1:10">
      <c r="A31">
        <v>10</v>
      </c>
      <c r="B31">
        <v>23</v>
      </c>
      <c r="C31" t="s">
        <v>163</v>
      </c>
      <c r="D31">
        <v>7</v>
      </c>
      <c r="E31" t="s">
        <v>649</v>
      </c>
      <c r="G31">
        <v>2.1440000000000001</v>
      </c>
      <c r="H31" s="2">
        <f t="shared" si="0"/>
        <v>0.90847457627118655</v>
      </c>
      <c r="J31" t="str">
        <f t="shared" si="1"/>
        <v>C7</v>
      </c>
    </row>
    <row r="32" spans="1:10">
      <c r="A32">
        <v>11</v>
      </c>
      <c r="B32">
        <v>23</v>
      </c>
      <c r="C32" t="s">
        <v>163</v>
      </c>
      <c r="D32">
        <v>8</v>
      </c>
      <c r="E32" t="s">
        <v>173</v>
      </c>
      <c r="F32" t="s">
        <v>174</v>
      </c>
      <c r="G32">
        <v>2.907</v>
      </c>
      <c r="H32" s="2">
        <f t="shared" si="0"/>
        <v>1.2317796610169491</v>
      </c>
      <c r="J32" t="str">
        <f t="shared" si="1"/>
        <v>C8</v>
      </c>
    </row>
    <row r="33" spans="1:10">
      <c r="A33">
        <v>12</v>
      </c>
      <c r="B33">
        <v>23</v>
      </c>
      <c r="C33" t="s">
        <v>163</v>
      </c>
      <c r="D33">
        <v>9</v>
      </c>
      <c r="E33" t="s">
        <v>527</v>
      </c>
      <c r="G33">
        <v>2.4300000000000002</v>
      </c>
      <c r="H33" s="2">
        <f t="shared" si="0"/>
        <v>1.0296610169491527</v>
      </c>
      <c r="J33" t="str">
        <f t="shared" si="1"/>
        <v>C9</v>
      </c>
    </row>
    <row r="34" spans="1:10">
      <c r="A34">
        <v>2</v>
      </c>
      <c r="B34">
        <v>23</v>
      </c>
      <c r="C34" t="s">
        <v>163</v>
      </c>
      <c r="D34">
        <v>10</v>
      </c>
      <c r="E34" t="s">
        <v>528</v>
      </c>
      <c r="F34" t="s">
        <v>529</v>
      </c>
      <c r="G34">
        <v>2.46</v>
      </c>
      <c r="H34" s="2">
        <f t="shared" si="0"/>
        <v>1.0423728813559323</v>
      </c>
      <c r="J34" t="str">
        <f t="shared" si="1"/>
        <v>C10</v>
      </c>
    </row>
    <row r="35" spans="1:10">
      <c r="A35">
        <v>3</v>
      </c>
      <c r="B35">
        <v>23</v>
      </c>
      <c r="C35" t="s">
        <v>163</v>
      </c>
      <c r="D35">
        <v>11</v>
      </c>
      <c r="E35" t="s">
        <v>530</v>
      </c>
      <c r="F35" t="s">
        <v>531</v>
      </c>
      <c r="G35">
        <v>2.1909999999999998</v>
      </c>
      <c r="H35" s="2">
        <f t="shared" si="0"/>
        <v>0.92838983050847457</v>
      </c>
      <c r="J35" t="str">
        <f t="shared" si="1"/>
        <v>C11</v>
      </c>
    </row>
    <row r="36" spans="1:10">
      <c r="A36">
        <v>4</v>
      </c>
      <c r="B36">
        <v>23</v>
      </c>
      <c r="C36" t="s">
        <v>163</v>
      </c>
      <c r="D36">
        <v>12</v>
      </c>
      <c r="E36" t="s">
        <v>532</v>
      </c>
      <c r="G36">
        <v>2.4020000000000001</v>
      </c>
      <c r="H36" s="2">
        <f t="shared" si="0"/>
        <v>1.0177966101694917</v>
      </c>
      <c r="J36" t="str">
        <f t="shared" si="1"/>
        <v>C12</v>
      </c>
    </row>
    <row r="37" spans="1:10">
      <c r="A37">
        <v>1</v>
      </c>
      <c r="B37">
        <v>23</v>
      </c>
      <c r="C37" t="s">
        <v>164</v>
      </c>
      <c r="D37">
        <v>1</v>
      </c>
      <c r="E37" t="s">
        <v>533</v>
      </c>
      <c r="G37">
        <v>2.403</v>
      </c>
      <c r="H37" s="2">
        <f t="shared" si="0"/>
        <v>1.0182203389830509</v>
      </c>
      <c r="J37" t="str">
        <f t="shared" si="1"/>
        <v>D1</v>
      </c>
    </row>
    <row r="38" spans="1:10">
      <c r="A38">
        <v>5</v>
      </c>
      <c r="B38">
        <v>23</v>
      </c>
      <c r="C38" t="s">
        <v>164</v>
      </c>
      <c r="D38">
        <v>2</v>
      </c>
      <c r="E38" t="s">
        <v>534</v>
      </c>
      <c r="F38" t="s">
        <v>535</v>
      </c>
      <c r="G38">
        <v>1.06</v>
      </c>
      <c r="H38" s="2">
        <f t="shared" si="0"/>
        <v>0.44915254237288138</v>
      </c>
      <c r="J38" t="str">
        <f t="shared" si="1"/>
        <v>D2</v>
      </c>
    </row>
    <row r="39" spans="1:10">
      <c r="A39">
        <v>6</v>
      </c>
      <c r="B39">
        <v>23</v>
      </c>
      <c r="C39" t="s">
        <v>164</v>
      </c>
      <c r="D39">
        <v>3</v>
      </c>
      <c r="E39" t="s">
        <v>536</v>
      </c>
      <c r="F39" t="s">
        <v>537</v>
      </c>
      <c r="G39">
        <v>1.956</v>
      </c>
      <c r="H39" s="2">
        <f t="shared" si="0"/>
        <v>0.82881355932203393</v>
      </c>
      <c r="J39" t="str">
        <f t="shared" si="1"/>
        <v>D3</v>
      </c>
    </row>
    <row r="40" spans="1:10">
      <c r="A40">
        <v>7</v>
      </c>
      <c r="B40">
        <v>23</v>
      </c>
      <c r="C40" t="s">
        <v>164</v>
      </c>
      <c r="D40">
        <v>4</v>
      </c>
      <c r="E40" t="s">
        <v>538</v>
      </c>
      <c r="G40">
        <v>2.181</v>
      </c>
      <c r="H40" s="2">
        <f t="shared" si="0"/>
        <v>0.92415254237288147</v>
      </c>
      <c r="J40" t="str">
        <f t="shared" si="1"/>
        <v>D4</v>
      </c>
    </row>
    <row r="41" spans="1:10">
      <c r="A41">
        <v>8</v>
      </c>
      <c r="B41">
        <v>23</v>
      </c>
      <c r="C41" t="s">
        <v>164</v>
      </c>
      <c r="D41">
        <v>5</v>
      </c>
      <c r="E41" t="s">
        <v>539</v>
      </c>
      <c r="F41" t="s">
        <v>540</v>
      </c>
      <c r="G41">
        <v>2.2770000000000001</v>
      </c>
      <c r="H41" s="2">
        <f t="shared" si="0"/>
        <v>0.96483050847457641</v>
      </c>
      <c r="J41" t="str">
        <f t="shared" si="1"/>
        <v>D5</v>
      </c>
    </row>
    <row r="42" spans="1:10">
      <c r="A42">
        <v>9</v>
      </c>
      <c r="B42">
        <v>23</v>
      </c>
      <c r="C42" t="s">
        <v>164</v>
      </c>
      <c r="D42">
        <v>6</v>
      </c>
      <c r="E42" t="s">
        <v>541</v>
      </c>
      <c r="F42" t="s">
        <v>542</v>
      </c>
      <c r="G42">
        <v>2.1469999999999998</v>
      </c>
      <c r="H42" s="2">
        <f t="shared" si="0"/>
        <v>0.90974576271186436</v>
      </c>
      <c r="J42" t="str">
        <f t="shared" si="1"/>
        <v>D6</v>
      </c>
    </row>
    <row r="43" spans="1:10">
      <c r="A43">
        <v>10</v>
      </c>
      <c r="B43">
        <v>23</v>
      </c>
      <c r="C43" t="s">
        <v>164</v>
      </c>
      <c r="D43">
        <v>7</v>
      </c>
      <c r="E43" t="s">
        <v>543</v>
      </c>
      <c r="F43" t="s">
        <v>544</v>
      </c>
      <c r="G43">
        <v>2.464</v>
      </c>
      <c r="H43" s="2">
        <f t="shared" si="0"/>
        <v>1.0440677966101695</v>
      </c>
      <c r="J43" t="str">
        <f t="shared" si="1"/>
        <v>D7</v>
      </c>
    </row>
    <row r="44" spans="1:10">
      <c r="A44">
        <v>11</v>
      </c>
      <c r="B44">
        <v>23</v>
      </c>
      <c r="C44" t="s">
        <v>164</v>
      </c>
      <c r="D44">
        <v>8</v>
      </c>
      <c r="E44" t="s">
        <v>545</v>
      </c>
      <c r="F44" t="s">
        <v>546</v>
      </c>
      <c r="G44">
        <v>2.6240000000000001</v>
      </c>
      <c r="H44" s="2">
        <f t="shared" si="0"/>
        <v>1.111864406779661</v>
      </c>
      <c r="J44" t="str">
        <f t="shared" si="1"/>
        <v>D8</v>
      </c>
    </row>
    <row r="45" spans="1:10">
      <c r="A45">
        <v>12</v>
      </c>
      <c r="B45">
        <v>23</v>
      </c>
      <c r="C45" t="s">
        <v>164</v>
      </c>
      <c r="D45">
        <v>9</v>
      </c>
      <c r="E45" t="s">
        <v>547</v>
      </c>
      <c r="G45">
        <v>2.1800000000000002</v>
      </c>
      <c r="H45" s="2">
        <f t="shared" si="0"/>
        <v>0.92372881355932213</v>
      </c>
      <c r="J45" t="str">
        <f t="shared" si="1"/>
        <v>D9</v>
      </c>
    </row>
    <row r="46" spans="1:10">
      <c r="A46">
        <v>2</v>
      </c>
      <c r="B46">
        <v>23</v>
      </c>
      <c r="C46" t="s">
        <v>164</v>
      </c>
      <c r="D46">
        <v>10</v>
      </c>
      <c r="E46" t="s">
        <v>548</v>
      </c>
      <c r="G46">
        <v>2.879</v>
      </c>
      <c r="H46" s="2">
        <f t="shared" si="0"/>
        <v>1.2199152542372882</v>
      </c>
      <c r="J46" t="str">
        <f t="shared" si="1"/>
        <v>D10</v>
      </c>
    </row>
    <row r="47" spans="1:10">
      <c r="A47">
        <v>3</v>
      </c>
      <c r="B47">
        <v>23</v>
      </c>
      <c r="C47" t="s">
        <v>164</v>
      </c>
      <c r="D47">
        <v>11</v>
      </c>
      <c r="E47" t="s">
        <v>549</v>
      </c>
      <c r="G47">
        <v>1.9870000000000001</v>
      </c>
      <c r="H47" s="2">
        <f t="shared" si="0"/>
        <v>0.84194915254237301</v>
      </c>
      <c r="J47" t="str">
        <f t="shared" si="1"/>
        <v>D11</v>
      </c>
    </row>
    <row r="48" spans="1:10">
      <c r="A48">
        <v>4</v>
      </c>
      <c r="B48">
        <v>23</v>
      </c>
      <c r="C48" t="s">
        <v>164</v>
      </c>
      <c r="D48">
        <v>12</v>
      </c>
      <c r="E48" t="s">
        <v>550</v>
      </c>
      <c r="G48">
        <v>2.0590000000000002</v>
      </c>
      <c r="H48" s="2">
        <f t="shared" si="0"/>
        <v>0.87245762711864416</v>
      </c>
      <c r="J48" t="str">
        <f t="shared" si="1"/>
        <v>D12</v>
      </c>
    </row>
    <row r="49" spans="1:10">
      <c r="A49">
        <v>1</v>
      </c>
      <c r="B49">
        <v>23</v>
      </c>
      <c r="C49" t="s">
        <v>165</v>
      </c>
      <c r="D49">
        <v>1</v>
      </c>
      <c r="E49" t="s">
        <v>551</v>
      </c>
      <c r="F49" t="s">
        <v>552</v>
      </c>
      <c r="G49">
        <v>1.8580000000000001</v>
      </c>
      <c r="H49" s="2">
        <f t="shared" si="0"/>
        <v>0.78728813559322042</v>
      </c>
      <c r="J49" t="str">
        <f t="shared" si="1"/>
        <v>E1</v>
      </c>
    </row>
    <row r="50" spans="1:10">
      <c r="A50">
        <v>5</v>
      </c>
      <c r="B50">
        <v>23</v>
      </c>
      <c r="C50" t="s">
        <v>165</v>
      </c>
      <c r="D50">
        <v>2</v>
      </c>
      <c r="E50" t="s">
        <v>553</v>
      </c>
      <c r="F50" t="s">
        <v>554</v>
      </c>
      <c r="G50">
        <v>1.7070000000000001</v>
      </c>
      <c r="H50" s="2">
        <f t="shared" si="0"/>
        <v>0.72330508474576283</v>
      </c>
      <c r="J50" t="str">
        <f t="shared" si="1"/>
        <v>E2</v>
      </c>
    </row>
    <row r="51" spans="1:10">
      <c r="A51">
        <v>6</v>
      </c>
      <c r="B51">
        <v>23</v>
      </c>
      <c r="C51" t="s">
        <v>165</v>
      </c>
      <c r="D51">
        <v>3</v>
      </c>
      <c r="E51" t="s">
        <v>555</v>
      </c>
      <c r="F51" t="s">
        <v>556</v>
      </c>
      <c r="G51">
        <v>2.105</v>
      </c>
      <c r="H51" s="2">
        <f t="shared" si="0"/>
        <v>0.89194915254237295</v>
      </c>
      <c r="J51" t="str">
        <f t="shared" si="1"/>
        <v>E3</v>
      </c>
    </row>
    <row r="52" spans="1:10">
      <c r="A52">
        <v>7</v>
      </c>
      <c r="B52">
        <v>23</v>
      </c>
      <c r="C52" t="s">
        <v>165</v>
      </c>
      <c r="D52">
        <v>4</v>
      </c>
      <c r="E52" t="s">
        <v>557</v>
      </c>
      <c r="F52" t="s">
        <v>558</v>
      </c>
      <c r="G52">
        <v>1.91</v>
      </c>
      <c r="H52" s="2">
        <f t="shared" si="0"/>
        <v>0.80932203389830515</v>
      </c>
      <c r="J52" t="str">
        <f t="shared" si="1"/>
        <v>E4</v>
      </c>
    </row>
    <row r="53" spans="1:10">
      <c r="A53">
        <v>8</v>
      </c>
      <c r="B53">
        <v>23</v>
      </c>
      <c r="C53" t="s">
        <v>165</v>
      </c>
      <c r="D53">
        <v>5</v>
      </c>
      <c r="E53" t="s">
        <v>559</v>
      </c>
      <c r="F53" t="s">
        <v>560</v>
      </c>
      <c r="G53">
        <v>2.4359999999999999</v>
      </c>
      <c r="H53" s="2">
        <f t="shared" si="0"/>
        <v>1.0322033898305085</v>
      </c>
      <c r="J53" t="str">
        <f t="shared" si="1"/>
        <v>E5</v>
      </c>
    </row>
    <row r="54" spans="1:10">
      <c r="A54">
        <v>9</v>
      </c>
      <c r="B54">
        <v>23</v>
      </c>
      <c r="C54" t="s">
        <v>165</v>
      </c>
      <c r="D54">
        <v>6</v>
      </c>
      <c r="E54" t="s">
        <v>561</v>
      </c>
      <c r="G54">
        <v>2.105</v>
      </c>
      <c r="H54" s="2">
        <f t="shared" si="0"/>
        <v>0.89194915254237295</v>
      </c>
      <c r="J54" t="str">
        <f t="shared" si="1"/>
        <v>E6</v>
      </c>
    </row>
    <row r="55" spans="1:10">
      <c r="A55">
        <v>10</v>
      </c>
      <c r="B55">
        <v>23</v>
      </c>
      <c r="C55" t="s">
        <v>165</v>
      </c>
      <c r="D55">
        <v>7</v>
      </c>
      <c r="E55" t="s">
        <v>307</v>
      </c>
      <c r="F55" t="s">
        <v>308</v>
      </c>
      <c r="G55">
        <v>1.8340000000000001</v>
      </c>
      <c r="H55" s="2">
        <f t="shared" si="0"/>
        <v>0.77711864406779674</v>
      </c>
      <c r="J55" t="str">
        <f t="shared" si="1"/>
        <v>E7</v>
      </c>
    </row>
    <row r="56" spans="1:10">
      <c r="A56">
        <v>11</v>
      </c>
      <c r="B56">
        <v>23</v>
      </c>
      <c r="C56" t="s">
        <v>165</v>
      </c>
      <c r="D56">
        <v>8</v>
      </c>
      <c r="E56" t="s">
        <v>309</v>
      </c>
      <c r="F56" t="s">
        <v>310</v>
      </c>
      <c r="G56">
        <v>2.5819999999999999</v>
      </c>
      <c r="H56" s="2">
        <f t="shared" si="0"/>
        <v>1.0940677966101695</v>
      </c>
      <c r="J56" t="str">
        <f t="shared" si="1"/>
        <v>E8</v>
      </c>
    </row>
    <row r="57" spans="1:10">
      <c r="A57">
        <v>12</v>
      </c>
      <c r="B57">
        <v>23</v>
      </c>
      <c r="C57" t="s">
        <v>165</v>
      </c>
      <c r="D57">
        <v>9</v>
      </c>
      <c r="E57" t="s">
        <v>311</v>
      </c>
      <c r="G57">
        <v>1.9910000000000001</v>
      </c>
      <c r="H57" s="2">
        <f t="shared" si="0"/>
        <v>0.84364406779661028</v>
      </c>
      <c r="J57" t="str">
        <f t="shared" si="1"/>
        <v>E9</v>
      </c>
    </row>
    <row r="58" spans="1:10">
      <c r="A58">
        <v>2</v>
      </c>
      <c r="B58">
        <v>23</v>
      </c>
      <c r="C58" t="s">
        <v>165</v>
      </c>
      <c r="D58">
        <v>10</v>
      </c>
      <c r="E58" t="s">
        <v>312</v>
      </c>
      <c r="G58">
        <v>2.5819999999999999</v>
      </c>
      <c r="H58" s="2">
        <f t="shared" si="0"/>
        <v>1.0940677966101695</v>
      </c>
      <c r="J58" t="str">
        <f t="shared" si="1"/>
        <v>E10</v>
      </c>
    </row>
    <row r="59" spans="1:10">
      <c r="A59">
        <v>3</v>
      </c>
      <c r="B59">
        <v>23</v>
      </c>
      <c r="C59" t="s">
        <v>165</v>
      </c>
      <c r="D59">
        <v>11</v>
      </c>
      <c r="E59" t="s">
        <v>313</v>
      </c>
      <c r="G59">
        <v>2.15</v>
      </c>
      <c r="H59" s="2">
        <f t="shared" si="0"/>
        <v>0.91101694915254239</v>
      </c>
      <c r="J59" t="str">
        <f t="shared" si="1"/>
        <v>E11</v>
      </c>
    </row>
    <row r="60" spans="1:10">
      <c r="A60">
        <v>4</v>
      </c>
      <c r="B60">
        <v>23</v>
      </c>
      <c r="C60" t="s">
        <v>165</v>
      </c>
      <c r="D60">
        <v>12</v>
      </c>
      <c r="E60" t="s">
        <v>683</v>
      </c>
      <c r="G60">
        <v>2.6269999999999998</v>
      </c>
      <c r="H60" s="2">
        <f t="shared" si="0"/>
        <v>1.1131355932203391</v>
      </c>
      <c r="J60" t="str">
        <f t="shared" si="1"/>
        <v>E12</v>
      </c>
    </row>
    <row r="61" spans="1:10">
      <c r="A61">
        <v>1</v>
      </c>
      <c r="B61">
        <v>23</v>
      </c>
      <c r="C61" t="s">
        <v>158</v>
      </c>
      <c r="D61">
        <v>1</v>
      </c>
      <c r="E61" t="s">
        <v>684</v>
      </c>
      <c r="G61">
        <v>2.3119999999999998</v>
      </c>
      <c r="H61" s="2">
        <f t="shared" si="0"/>
        <v>0.97966101694915253</v>
      </c>
      <c r="J61" t="str">
        <f t="shared" si="1"/>
        <v>F1</v>
      </c>
    </row>
    <row r="62" spans="1:10">
      <c r="A62">
        <v>5</v>
      </c>
      <c r="B62">
        <v>23</v>
      </c>
      <c r="C62" t="s">
        <v>158</v>
      </c>
      <c r="D62">
        <v>2</v>
      </c>
      <c r="E62" t="s">
        <v>685</v>
      </c>
      <c r="F62" t="s">
        <v>686</v>
      </c>
      <c r="G62">
        <v>2.0350000000000001</v>
      </c>
      <c r="H62" s="2">
        <f t="shared" si="0"/>
        <v>0.86228813559322048</v>
      </c>
      <c r="J62" t="str">
        <f t="shared" si="1"/>
        <v>F2</v>
      </c>
    </row>
    <row r="63" spans="1:10">
      <c r="A63">
        <v>6</v>
      </c>
      <c r="B63">
        <v>23</v>
      </c>
      <c r="C63" t="s">
        <v>158</v>
      </c>
      <c r="D63">
        <v>3</v>
      </c>
      <c r="E63" t="s">
        <v>687</v>
      </c>
      <c r="G63">
        <v>2.29</v>
      </c>
      <c r="H63" s="2">
        <f t="shared" si="0"/>
        <v>0.97033898305084754</v>
      </c>
      <c r="J63" t="str">
        <f t="shared" si="1"/>
        <v>F3</v>
      </c>
    </row>
    <row r="64" spans="1:10">
      <c r="A64">
        <v>7</v>
      </c>
      <c r="B64">
        <v>23</v>
      </c>
      <c r="C64" t="s">
        <v>158</v>
      </c>
      <c r="D64">
        <v>4</v>
      </c>
      <c r="E64" t="s">
        <v>688</v>
      </c>
      <c r="F64" t="s">
        <v>689</v>
      </c>
      <c r="G64">
        <v>2.4449999999999998</v>
      </c>
      <c r="H64" s="2">
        <f t="shared" si="0"/>
        <v>1.0360169491525424</v>
      </c>
      <c r="J64" t="str">
        <f t="shared" si="1"/>
        <v>F4</v>
      </c>
    </row>
    <row r="65" spans="1:10">
      <c r="A65">
        <v>8</v>
      </c>
      <c r="B65">
        <v>23</v>
      </c>
      <c r="C65" t="s">
        <v>158</v>
      </c>
      <c r="D65">
        <v>5</v>
      </c>
      <c r="E65" t="s">
        <v>434</v>
      </c>
      <c r="G65">
        <v>2.5110000000000001</v>
      </c>
      <c r="H65" s="2">
        <f t="shared" si="0"/>
        <v>1.0639830508474577</v>
      </c>
      <c r="J65" t="str">
        <f t="shared" si="1"/>
        <v>F5</v>
      </c>
    </row>
    <row r="66" spans="1:10">
      <c r="A66">
        <v>9</v>
      </c>
      <c r="B66">
        <v>23</v>
      </c>
      <c r="C66" t="s">
        <v>158</v>
      </c>
      <c r="D66">
        <v>6</v>
      </c>
      <c r="E66" t="s">
        <v>435</v>
      </c>
      <c r="F66" t="s">
        <v>436</v>
      </c>
      <c r="G66">
        <v>2.1589999999999998</v>
      </c>
      <c r="H66" s="2">
        <f t="shared" ref="H66:H96" si="2">G66/($G$99)</f>
        <v>0.91483050847457625</v>
      </c>
      <c r="J66" t="str">
        <f t="shared" ref="J66:J96" si="3">CONCATENATE(C66,D66)</f>
        <v>F6</v>
      </c>
    </row>
    <row r="67" spans="1:10">
      <c r="A67">
        <v>10</v>
      </c>
      <c r="B67">
        <v>23</v>
      </c>
      <c r="C67" t="s">
        <v>158</v>
      </c>
      <c r="D67">
        <v>7</v>
      </c>
      <c r="E67" t="s">
        <v>437</v>
      </c>
      <c r="F67" t="s">
        <v>438</v>
      </c>
      <c r="G67">
        <v>2.444</v>
      </c>
      <c r="H67" s="2">
        <f t="shared" si="2"/>
        <v>1.035593220338983</v>
      </c>
      <c r="J67" t="str">
        <f t="shared" si="3"/>
        <v>F7</v>
      </c>
    </row>
    <row r="68" spans="1:10">
      <c r="A68">
        <v>11</v>
      </c>
      <c r="B68">
        <v>23</v>
      </c>
      <c r="C68" t="s">
        <v>158</v>
      </c>
      <c r="D68">
        <v>8</v>
      </c>
      <c r="E68" t="s">
        <v>439</v>
      </c>
      <c r="F68" t="s">
        <v>440</v>
      </c>
      <c r="G68">
        <v>2.444</v>
      </c>
      <c r="H68" s="2">
        <f t="shared" si="2"/>
        <v>1.035593220338983</v>
      </c>
      <c r="J68" t="str">
        <f t="shared" si="3"/>
        <v>F8</v>
      </c>
    </row>
    <row r="69" spans="1:10">
      <c r="A69">
        <v>12</v>
      </c>
      <c r="B69">
        <v>23</v>
      </c>
      <c r="C69" t="s">
        <v>158</v>
      </c>
      <c r="D69">
        <v>9</v>
      </c>
      <c r="E69" t="s">
        <v>330</v>
      </c>
      <c r="G69">
        <v>2.5489999999999999</v>
      </c>
      <c r="H69" s="2">
        <f t="shared" si="2"/>
        <v>1.0800847457627119</v>
      </c>
      <c r="J69" t="str">
        <f t="shared" si="3"/>
        <v>F9</v>
      </c>
    </row>
    <row r="70" spans="1:10">
      <c r="A70">
        <v>2</v>
      </c>
      <c r="B70">
        <v>23</v>
      </c>
      <c r="C70" t="s">
        <v>158</v>
      </c>
      <c r="D70">
        <v>10</v>
      </c>
      <c r="E70" t="s">
        <v>331</v>
      </c>
      <c r="F70" t="s">
        <v>332</v>
      </c>
      <c r="G70">
        <v>2.6869999999999998</v>
      </c>
      <c r="H70" s="2">
        <f t="shared" si="2"/>
        <v>1.1385593220338983</v>
      </c>
      <c r="J70" t="str">
        <f t="shared" si="3"/>
        <v>F10</v>
      </c>
    </row>
    <row r="71" spans="1:10">
      <c r="A71">
        <v>3</v>
      </c>
      <c r="B71">
        <v>23</v>
      </c>
      <c r="C71" t="s">
        <v>158</v>
      </c>
      <c r="D71">
        <v>11</v>
      </c>
      <c r="E71" t="s">
        <v>333</v>
      </c>
      <c r="G71">
        <v>2.5489999999999999</v>
      </c>
      <c r="H71" s="2">
        <f t="shared" si="2"/>
        <v>1.0800847457627119</v>
      </c>
      <c r="J71" t="str">
        <f t="shared" si="3"/>
        <v>F11</v>
      </c>
    </row>
    <row r="72" spans="1:10">
      <c r="A72">
        <v>4</v>
      </c>
      <c r="B72">
        <v>23</v>
      </c>
      <c r="C72" t="s">
        <v>158</v>
      </c>
      <c r="D72">
        <v>12</v>
      </c>
      <c r="E72" t="s">
        <v>334</v>
      </c>
      <c r="F72" t="s">
        <v>335</v>
      </c>
      <c r="G72">
        <v>2.36</v>
      </c>
      <c r="H72" s="2">
        <f t="shared" si="2"/>
        <v>1</v>
      </c>
      <c r="J72" t="str">
        <f t="shared" si="3"/>
        <v>F12</v>
      </c>
    </row>
    <row r="73" spans="1:10">
      <c r="A73">
        <v>1</v>
      </c>
      <c r="B73">
        <v>23</v>
      </c>
      <c r="C73" t="s">
        <v>159</v>
      </c>
      <c r="D73">
        <v>1</v>
      </c>
      <c r="E73" t="s">
        <v>336</v>
      </c>
      <c r="F73" t="s">
        <v>337</v>
      </c>
      <c r="G73">
        <v>1.802</v>
      </c>
      <c r="H73" s="2">
        <f t="shared" si="2"/>
        <v>0.76355932203389831</v>
      </c>
      <c r="J73" t="str">
        <f t="shared" si="3"/>
        <v>G1</v>
      </c>
    </row>
    <row r="74" spans="1:10">
      <c r="A74">
        <v>5</v>
      </c>
      <c r="B74">
        <v>23</v>
      </c>
      <c r="C74" t="s">
        <v>159</v>
      </c>
      <c r="D74">
        <v>2</v>
      </c>
      <c r="E74" t="s">
        <v>338</v>
      </c>
      <c r="G74">
        <v>2.0609999999999999</v>
      </c>
      <c r="H74" s="2">
        <f t="shared" si="2"/>
        <v>0.87330508474576274</v>
      </c>
      <c r="J74" t="str">
        <f t="shared" si="3"/>
        <v>G2</v>
      </c>
    </row>
    <row r="75" spans="1:10">
      <c r="A75">
        <v>6</v>
      </c>
      <c r="B75">
        <v>23</v>
      </c>
      <c r="C75" t="s">
        <v>159</v>
      </c>
      <c r="D75">
        <v>3</v>
      </c>
      <c r="E75" t="s">
        <v>339</v>
      </c>
      <c r="G75">
        <v>2.2599999999999998</v>
      </c>
      <c r="H75" s="2">
        <f t="shared" si="2"/>
        <v>0.9576271186440678</v>
      </c>
      <c r="J75" t="str">
        <f t="shared" si="3"/>
        <v>G3</v>
      </c>
    </row>
    <row r="76" spans="1:10">
      <c r="A76">
        <v>7</v>
      </c>
      <c r="B76">
        <v>23</v>
      </c>
      <c r="C76" t="s">
        <v>159</v>
      </c>
      <c r="D76">
        <v>4</v>
      </c>
      <c r="E76" t="s">
        <v>340</v>
      </c>
      <c r="G76">
        <v>2.2090000000000001</v>
      </c>
      <c r="H76" s="2">
        <f t="shared" si="2"/>
        <v>0.93601694915254241</v>
      </c>
      <c r="J76" t="str">
        <f t="shared" si="3"/>
        <v>G4</v>
      </c>
    </row>
    <row r="77" spans="1:10">
      <c r="A77">
        <v>8</v>
      </c>
      <c r="B77">
        <v>23</v>
      </c>
      <c r="C77" t="s">
        <v>159</v>
      </c>
      <c r="D77">
        <v>5</v>
      </c>
      <c r="E77" t="s">
        <v>341</v>
      </c>
      <c r="F77" t="s">
        <v>342</v>
      </c>
      <c r="G77">
        <v>2.41</v>
      </c>
      <c r="H77" s="2">
        <f t="shared" si="2"/>
        <v>1.0211864406779663</v>
      </c>
      <c r="J77" t="str">
        <f t="shared" si="3"/>
        <v>G5</v>
      </c>
    </row>
    <row r="78" spans="1:10">
      <c r="A78">
        <v>9</v>
      </c>
      <c r="B78">
        <v>23</v>
      </c>
      <c r="C78" t="s">
        <v>159</v>
      </c>
      <c r="D78">
        <v>6</v>
      </c>
      <c r="E78" t="s">
        <v>343</v>
      </c>
      <c r="F78" t="s">
        <v>344</v>
      </c>
      <c r="G78">
        <v>1.726</v>
      </c>
      <c r="H78" s="2">
        <f t="shared" si="2"/>
        <v>0.7313559322033899</v>
      </c>
      <c r="J78" t="str">
        <f t="shared" si="3"/>
        <v>G6</v>
      </c>
    </row>
    <row r="79" spans="1:10">
      <c r="A79">
        <v>10</v>
      </c>
      <c r="B79">
        <v>23</v>
      </c>
      <c r="C79" t="s">
        <v>159</v>
      </c>
      <c r="D79">
        <v>7</v>
      </c>
      <c r="E79" t="s">
        <v>345</v>
      </c>
      <c r="F79" t="s">
        <v>346</v>
      </c>
      <c r="G79">
        <v>2.2250000000000001</v>
      </c>
      <c r="H79" s="2">
        <f t="shared" si="2"/>
        <v>0.94279661016949157</v>
      </c>
      <c r="J79" t="str">
        <f t="shared" si="3"/>
        <v>G7</v>
      </c>
    </row>
    <row r="80" spans="1:10">
      <c r="A80">
        <v>11</v>
      </c>
      <c r="B80">
        <v>23</v>
      </c>
      <c r="C80" t="s">
        <v>159</v>
      </c>
      <c r="D80">
        <v>8</v>
      </c>
      <c r="E80" t="s">
        <v>347</v>
      </c>
      <c r="F80" t="s">
        <v>348</v>
      </c>
      <c r="G80">
        <v>2.4359999999999999</v>
      </c>
      <c r="H80" s="2">
        <f t="shared" si="2"/>
        <v>1.0322033898305085</v>
      </c>
      <c r="J80" t="str">
        <f t="shared" si="3"/>
        <v>G8</v>
      </c>
    </row>
    <row r="81" spans="1:10">
      <c r="A81">
        <v>12</v>
      </c>
      <c r="B81">
        <v>23</v>
      </c>
      <c r="C81" t="s">
        <v>159</v>
      </c>
      <c r="D81">
        <v>9</v>
      </c>
      <c r="E81" t="s">
        <v>349</v>
      </c>
      <c r="F81" t="s">
        <v>350</v>
      </c>
      <c r="G81">
        <v>2.6850000000000001</v>
      </c>
      <c r="H81" s="2">
        <f t="shared" si="2"/>
        <v>1.1377118644067798</v>
      </c>
      <c r="J81" t="str">
        <f t="shared" si="3"/>
        <v>G9</v>
      </c>
    </row>
    <row r="82" spans="1:10">
      <c r="A82">
        <v>2</v>
      </c>
      <c r="B82">
        <v>23</v>
      </c>
      <c r="C82" t="s">
        <v>159</v>
      </c>
      <c r="D82">
        <v>10</v>
      </c>
      <c r="E82" t="s">
        <v>351</v>
      </c>
      <c r="G82">
        <v>2.64</v>
      </c>
      <c r="H82" s="2">
        <f t="shared" si="2"/>
        <v>1.1186440677966103</v>
      </c>
      <c r="J82" t="str">
        <f t="shared" si="3"/>
        <v>G10</v>
      </c>
    </row>
    <row r="83" spans="1:10">
      <c r="A83">
        <v>3</v>
      </c>
      <c r="B83">
        <v>23</v>
      </c>
      <c r="C83" t="s">
        <v>159</v>
      </c>
      <c r="D83">
        <v>11</v>
      </c>
      <c r="E83" t="s">
        <v>36</v>
      </c>
      <c r="G83">
        <v>2.4940000000000002</v>
      </c>
      <c r="H83" s="2">
        <f t="shared" si="2"/>
        <v>1.0567796610169493</v>
      </c>
      <c r="J83" t="str">
        <f t="shared" si="3"/>
        <v>G11</v>
      </c>
    </row>
    <row r="84" spans="1:10">
      <c r="A84">
        <v>4</v>
      </c>
      <c r="B84">
        <v>23</v>
      </c>
      <c r="C84" t="s">
        <v>159</v>
      </c>
      <c r="D84">
        <v>12</v>
      </c>
      <c r="E84" t="s">
        <v>37</v>
      </c>
      <c r="G84">
        <v>2.4940000000000002</v>
      </c>
      <c r="H84" s="2">
        <f t="shared" si="2"/>
        <v>1.0567796610169493</v>
      </c>
      <c r="J84" t="str">
        <f t="shared" si="3"/>
        <v>G12</v>
      </c>
    </row>
    <row r="85" spans="1:10">
      <c r="A85">
        <v>1</v>
      </c>
      <c r="B85">
        <v>23</v>
      </c>
      <c r="C85" t="s">
        <v>160</v>
      </c>
      <c r="D85">
        <v>1</v>
      </c>
      <c r="E85" t="s">
        <v>38</v>
      </c>
      <c r="G85">
        <v>2.5859999999999999</v>
      </c>
      <c r="H85" s="2">
        <f t="shared" si="2"/>
        <v>1.0957627118644069</v>
      </c>
      <c r="J85" t="str">
        <f t="shared" si="3"/>
        <v>H1</v>
      </c>
    </row>
    <row r="86" spans="1:10">
      <c r="A86">
        <v>5</v>
      </c>
      <c r="B86">
        <v>23</v>
      </c>
      <c r="C86" t="s">
        <v>160</v>
      </c>
      <c r="D86">
        <v>2</v>
      </c>
      <c r="E86" t="s">
        <v>39</v>
      </c>
      <c r="G86">
        <v>1.726</v>
      </c>
      <c r="H86" s="2">
        <f t="shared" si="2"/>
        <v>0.7313559322033899</v>
      </c>
      <c r="J86" t="str">
        <f t="shared" si="3"/>
        <v>H2</v>
      </c>
    </row>
    <row r="87" spans="1:10">
      <c r="A87">
        <v>6</v>
      </c>
      <c r="B87">
        <v>23</v>
      </c>
      <c r="C87" t="s">
        <v>160</v>
      </c>
      <c r="D87">
        <v>3</v>
      </c>
      <c r="E87" t="s">
        <v>40</v>
      </c>
      <c r="F87" t="s">
        <v>41</v>
      </c>
      <c r="G87">
        <v>1.9930000000000001</v>
      </c>
      <c r="H87" s="2">
        <f t="shared" si="2"/>
        <v>0.84449152542372885</v>
      </c>
      <c r="J87" t="str">
        <f t="shared" si="3"/>
        <v>H3</v>
      </c>
    </row>
    <row r="88" spans="1:10">
      <c r="A88">
        <v>7</v>
      </c>
      <c r="B88">
        <v>23</v>
      </c>
      <c r="C88" t="s">
        <v>160</v>
      </c>
      <c r="D88">
        <v>4</v>
      </c>
      <c r="E88" t="s">
        <v>614</v>
      </c>
      <c r="F88" t="s">
        <v>615</v>
      </c>
      <c r="G88">
        <v>2.2330000000000001</v>
      </c>
      <c r="H88" s="2">
        <f t="shared" si="2"/>
        <v>0.9461864406779662</v>
      </c>
      <c r="J88" t="str">
        <f t="shared" si="3"/>
        <v>H4</v>
      </c>
    </row>
    <row r="89" spans="1:10">
      <c r="A89">
        <v>8</v>
      </c>
      <c r="B89">
        <v>23</v>
      </c>
      <c r="C89" t="s">
        <v>160</v>
      </c>
      <c r="D89">
        <v>5</v>
      </c>
      <c r="E89" t="s">
        <v>616</v>
      </c>
      <c r="F89" t="s">
        <v>617</v>
      </c>
      <c r="G89">
        <v>2.4609999999999999</v>
      </c>
      <c r="H89" s="2">
        <f t="shared" si="2"/>
        <v>1.0427966101694914</v>
      </c>
      <c r="J89" t="str">
        <f t="shared" si="3"/>
        <v>H5</v>
      </c>
    </row>
    <row r="90" spans="1:10">
      <c r="A90">
        <v>9</v>
      </c>
      <c r="B90">
        <v>23</v>
      </c>
      <c r="C90" t="s">
        <v>160</v>
      </c>
      <c r="D90">
        <v>6</v>
      </c>
      <c r="E90" t="s">
        <v>618</v>
      </c>
      <c r="F90" t="s">
        <v>619</v>
      </c>
      <c r="G90">
        <v>2.71</v>
      </c>
      <c r="H90" s="2">
        <f t="shared" si="2"/>
        <v>1.1483050847457628</v>
      </c>
      <c r="J90" t="str">
        <f t="shared" si="3"/>
        <v>H6</v>
      </c>
    </row>
    <row r="91" spans="1:10">
      <c r="A91">
        <v>10</v>
      </c>
      <c r="B91">
        <v>23</v>
      </c>
      <c r="C91" t="s">
        <v>160</v>
      </c>
      <c r="D91">
        <v>7</v>
      </c>
      <c r="E91" t="s">
        <v>620</v>
      </c>
      <c r="F91" t="s">
        <v>621</v>
      </c>
      <c r="G91">
        <v>2.762</v>
      </c>
      <c r="H91" s="2">
        <f t="shared" si="2"/>
        <v>1.1703389830508475</v>
      </c>
      <c r="J91" t="str">
        <f t="shared" si="3"/>
        <v>H7</v>
      </c>
    </row>
    <row r="92" spans="1:10">
      <c r="A92">
        <v>11</v>
      </c>
      <c r="B92">
        <v>23</v>
      </c>
      <c r="C92" t="s">
        <v>160</v>
      </c>
      <c r="D92">
        <v>8</v>
      </c>
      <c r="E92" t="s">
        <v>622</v>
      </c>
      <c r="F92" t="s">
        <v>623</v>
      </c>
      <c r="G92">
        <v>2.585</v>
      </c>
      <c r="H92" s="2">
        <f t="shared" si="2"/>
        <v>1.0953389830508475</v>
      </c>
      <c r="J92" t="str">
        <f t="shared" si="3"/>
        <v>H8</v>
      </c>
    </row>
    <row r="93" spans="1:10">
      <c r="A93">
        <v>12</v>
      </c>
      <c r="B93">
        <v>23</v>
      </c>
      <c r="C93" t="s">
        <v>160</v>
      </c>
      <c r="D93">
        <v>9</v>
      </c>
      <c r="E93" t="s">
        <v>624</v>
      </c>
      <c r="G93">
        <v>2.585</v>
      </c>
      <c r="H93" s="2">
        <f t="shared" si="2"/>
        <v>1.0953389830508475</v>
      </c>
      <c r="J93" t="str">
        <f t="shared" si="3"/>
        <v>H9</v>
      </c>
    </row>
    <row r="94" spans="1:10">
      <c r="A94">
        <v>2</v>
      </c>
      <c r="B94">
        <v>23</v>
      </c>
      <c r="C94" t="s">
        <v>160</v>
      </c>
      <c r="D94">
        <v>10</v>
      </c>
      <c r="E94" t="s">
        <v>625</v>
      </c>
      <c r="F94" t="s">
        <v>299</v>
      </c>
      <c r="G94">
        <v>2.6640000000000001</v>
      </c>
      <c r="H94" s="2">
        <f t="shared" si="2"/>
        <v>1.1288135593220341</v>
      </c>
      <c r="J94" t="str">
        <f t="shared" si="3"/>
        <v>H10</v>
      </c>
    </row>
    <row r="95" spans="1:10">
      <c r="A95">
        <v>3</v>
      </c>
      <c r="B95">
        <v>23</v>
      </c>
      <c r="C95" t="s">
        <v>160</v>
      </c>
      <c r="D95">
        <v>11</v>
      </c>
      <c r="E95" t="s">
        <v>300</v>
      </c>
      <c r="G95">
        <v>2.363</v>
      </c>
      <c r="H95" s="2">
        <f t="shared" si="2"/>
        <v>1.001271186440678</v>
      </c>
      <c r="J95" t="str">
        <f t="shared" si="3"/>
        <v>H11</v>
      </c>
    </row>
    <row r="96" spans="1:10">
      <c r="A96">
        <v>4</v>
      </c>
      <c r="B96">
        <v>23</v>
      </c>
      <c r="C96" t="s">
        <v>160</v>
      </c>
      <c r="D96">
        <v>12</v>
      </c>
      <c r="E96" t="s">
        <v>301</v>
      </c>
      <c r="F96" t="s">
        <v>302</v>
      </c>
      <c r="G96">
        <v>0.65600000000000003</v>
      </c>
      <c r="H96" s="2">
        <f t="shared" si="2"/>
        <v>0.27796610169491526</v>
      </c>
      <c r="J96" t="str">
        <f t="shared" si="3"/>
        <v>H12</v>
      </c>
    </row>
    <row r="98" spans="6:7">
      <c r="F98" t="s">
        <v>788</v>
      </c>
      <c r="G98">
        <f>AVERAGE(G16:G96)</f>
        <v>2.239456790123457</v>
      </c>
    </row>
    <row r="99" spans="6:7">
      <c r="F99" t="s">
        <v>789</v>
      </c>
      <c r="G99">
        <f>MEDIAN(G1:G96)</f>
        <v>2.36</v>
      </c>
    </row>
  </sheetData>
  <phoneticPr fontId="1"/>
  <conditionalFormatting sqref="H1:H96">
    <cfRule type="cellIs" dxfId="17" priority="0" stopIfTrue="1" operator="lessThanOrEqual">
      <formula>0.5</formula>
    </cfRule>
    <cfRule type="cellIs" dxfId="16" priority="0" stopIfTrue="1" operator="greaterThanOrEqual">
      <formula>2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99"/>
  <sheetViews>
    <sheetView topLeftCell="A45" workbookViewId="0">
      <selection activeCell="L81" sqref="L81"/>
    </sheetView>
  </sheetViews>
  <sheetFormatPr baseColWidth="10" defaultRowHeight="13"/>
  <cols>
    <col min="1" max="16384" width="10.7109375" style="2"/>
  </cols>
  <sheetData>
    <row r="1" spans="1:10">
      <c r="A1">
        <v>1</v>
      </c>
      <c r="B1">
        <v>24</v>
      </c>
      <c r="C1" t="s">
        <v>161</v>
      </c>
      <c r="D1">
        <v>1</v>
      </c>
      <c r="E1" t="s">
        <v>303</v>
      </c>
      <c r="F1" t="s">
        <v>304</v>
      </c>
      <c r="G1">
        <v>2.2360000000000002</v>
      </c>
      <c r="H1" s="2">
        <f>G1/($G$99)</f>
        <v>1.275527666856817</v>
      </c>
      <c r="J1" t="str">
        <f>CONCATENATE(C1,D1)</f>
        <v>A1</v>
      </c>
    </row>
    <row r="2" spans="1:10">
      <c r="A2">
        <v>5</v>
      </c>
      <c r="B2">
        <v>24</v>
      </c>
      <c r="C2" t="s">
        <v>161</v>
      </c>
      <c r="D2">
        <v>2</v>
      </c>
      <c r="E2" t="s">
        <v>305</v>
      </c>
      <c r="F2" t="s">
        <v>306</v>
      </c>
      <c r="G2">
        <v>2.1309999999999998</v>
      </c>
      <c r="H2" s="2">
        <f t="shared" ref="H2:H65" si="0">G2/($G$99)</f>
        <v>1.2156303479749</v>
      </c>
      <c r="J2" t="str">
        <f t="shared" ref="J2:J65" si="1">CONCATENATE(C2,D2)</f>
        <v>A2</v>
      </c>
    </row>
    <row r="3" spans="1:10">
      <c r="A3">
        <v>6</v>
      </c>
      <c r="B3">
        <v>24</v>
      </c>
      <c r="C3" t="s">
        <v>161</v>
      </c>
      <c r="D3">
        <v>3</v>
      </c>
      <c r="E3" t="s">
        <v>129</v>
      </c>
      <c r="F3" t="s">
        <v>130</v>
      </c>
      <c r="G3">
        <v>2.1309999999999998</v>
      </c>
      <c r="H3" s="2">
        <f t="shared" si="0"/>
        <v>1.2156303479749</v>
      </c>
      <c r="J3" t="str">
        <f t="shared" si="1"/>
        <v>A3</v>
      </c>
    </row>
    <row r="4" spans="1:10">
      <c r="A4">
        <v>7</v>
      </c>
      <c r="B4">
        <v>24</v>
      </c>
      <c r="C4" t="s">
        <v>161</v>
      </c>
      <c r="D4">
        <v>4</v>
      </c>
      <c r="E4" t="s">
        <v>131</v>
      </c>
      <c r="F4" t="s">
        <v>132</v>
      </c>
      <c r="G4">
        <v>1.758</v>
      </c>
      <c r="H4" s="2">
        <f t="shared" si="0"/>
        <v>1.0028522532800912</v>
      </c>
      <c r="J4" t="str">
        <f t="shared" si="1"/>
        <v>A4</v>
      </c>
    </row>
    <row r="5" spans="1:10">
      <c r="A5">
        <v>8</v>
      </c>
      <c r="B5">
        <v>24</v>
      </c>
      <c r="C5" t="s">
        <v>161</v>
      </c>
      <c r="D5">
        <v>5</v>
      </c>
      <c r="E5" t="s">
        <v>133</v>
      </c>
      <c r="F5" t="s">
        <v>134</v>
      </c>
      <c r="G5">
        <v>1.6859999999999999</v>
      </c>
      <c r="H5" s="2">
        <f t="shared" si="0"/>
        <v>0.96177980604677682</v>
      </c>
      <c r="J5" t="str">
        <f t="shared" si="1"/>
        <v>A5</v>
      </c>
    </row>
    <row r="6" spans="1:10">
      <c r="A6">
        <v>9</v>
      </c>
      <c r="B6">
        <v>24</v>
      </c>
      <c r="C6" t="s">
        <v>161</v>
      </c>
      <c r="D6">
        <v>6</v>
      </c>
      <c r="E6" t="s">
        <v>135</v>
      </c>
      <c r="G6">
        <v>1.944</v>
      </c>
      <c r="H6" s="2">
        <f t="shared" si="0"/>
        <v>1.1089560752994865</v>
      </c>
      <c r="J6" t="str">
        <f t="shared" si="1"/>
        <v>A6</v>
      </c>
    </row>
    <row r="7" spans="1:10">
      <c r="A7">
        <v>10</v>
      </c>
      <c r="B7">
        <v>24</v>
      </c>
      <c r="C7" t="s">
        <v>161</v>
      </c>
      <c r="D7">
        <v>7</v>
      </c>
      <c r="E7" t="s">
        <v>136</v>
      </c>
      <c r="F7" t="s">
        <v>137</v>
      </c>
      <c r="G7">
        <v>1.619</v>
      </c>
      <c r="H7" s="2">
        <f t="shared" si="0"/>
        <v>0.92355961209355386</v>
      </c>
      <c r="J7" t="str">
        <f t="shared" si="1"/>
        <v>A7</v>
      </c>
    </row>
    <row r="8" spans="1:10">
      <c r="A8">
        <v>11</v>
      </c>
      <c r="B8">
        <v>24</v>
      </c>
      <c r="C8" t="s">
        <v>161</v>
      </c>
      <c r="D8">
        <v>8</v>
      </c>
      <c r="E8" t="s">
        <v>138</v>
      </c>
      <c r="G8">
        <v>1.7450000000000001</v>
      </c>
      <c r="H8" s="2">
        <f t="shared" si="0"/>
        <v>0.99543639475185397</v>
      </c>
      <c r="J8" t="str">
        <f t="shared" si="1"/>
        <v>A8</v>
      </c>
    </row>
    <row r="9" spans="1:10">
      <c r="A9">
        <v>12</v>
      </c>
      <c r="B9">
        <v>24</v>
      </c>
      <c r="C9" t="s">
        <v>161</v>
      </c>
      <c r="D9">
        <v>9</v>
      </c>
      <c r="E9" t="s">
        <v>139</v>
      </c>
      <c r="F9" t="s">
        <v>140</v>
      </c>
      <c r="G9">
        <v>0.22</v>
      </c>
      <c r="H9" s="2">
        <f t="shared" si="0"/>
        <v>0.12549914432401596</v>
      </c>
      <c r="J9" t="str">
        <f t="shared" si="1"/>
        <v>A9</v>
      </c>
    </row>
    <row r="10" spans="1:10">
      <c r="A10">
        <v>2</v>
      </c>
      <c r="B10">
        <v>24</v>
      </c>
      <c r="C10" t="s">
        <v>161</v>
      </c>
      <c r="D10">
        <v>10</v>
      </c>
      <c r="E10" t="s">
        <v>141</v>
      </c>
      <c r="F10" t="s">
        <v>142</v>
      </c>
      <c r="G10">
        <v>1.292</v>
      </c>
      <c r="H10" s="2">
        <f t="shared" si="0"/>
        <v>0.73702224757558465</v>
      </c>
      <c r="J10" t="str">
        <f t="shared" si="1"/>
        <v>A10</v>
      </c>
    </row>
    <row r="11" spans="1:10">
      <c r="A11">
        <v>3</v>
      </c>
      <c r="B11">
        <v>24</v>
      </c>
      <c r="C11" t="s">
        <v>161</v>
      </c>
      <c r="D11">
        <v>11</v>
      </c>
      <c r="E11" t="s">
        <v>143</v>
      </c>
      <c r="G11">
        <v>1.042</v>
      </c>
      <c r="H11" s="2">
        <f t="shared" si="0"/>
        <v>0.59440958357102114</v>
      </c>
      <c r="J11" t="str">
        <f t="shared" si="1"/>
        <v>A11</v>
      </c>
    </row>
    <row r="12" spans="1:10">
      <c r="A12">
        <v>4</v>
      </c>
      <c r="B12">
        <v>24</v>
      </c>
      <c r="C12" t="s">
        <v>161</v>
      </c>
      <c r="D12">
        <v>12</v>
      </c>
      <c r="E12" t="s">
        <v>144</v>
      </c>
      <c r="F12" t="s">
        <v>145</v>
      </c>
      <c r="G12">
        <v>1.708</v>
      </c>
      <c r="H12" s="2">
        <f t="shared" si="0"/>
        <v>0.97432972047917843</v>
      </c>
      <c r="J12" t="str">
        <f t="shared" si="1"/>
        <v>A12</v>
      </c>
    </row>
    <row r="13" spans="1:10">
      <c r="A13">
        <v>1</v>
      </c>
      <c r="B13">
        <v>24</v>
      </c>
      <c r="C13" t="s">
        <v>162</v>
      </c>
      <c r="D13">
        <v>1</v>
      </c>
      <c r="E13" t="s">
        <v>146</v>
      </c>
      <c r="F13" t="s">
        <v>147</v>
      </c>
      <c r="G13">
        <v>2.5670000000000002</v>
      </c>
      <c r="H13" s="3">
        <f t="shared" si="0"/>
        <v>1.464346833998859</v>
      </c>
      <c r="J13" t="str">
        <f t="shared" si="1"/>
        <v>B1</v>
      </c>
    </row>
    <row r="14" spans="1:10">
      <c r="A14">
        <v>5</v>
      </c>
      <c r="B14">
        <v>24</v>
      </c>
      <c r="C14" t="s">
        <v>162</v>
      </c>
      <c r="D14">
        <v>2</v>
      </c>
      <c r="E14" t="s">
        <v>148</v>
      </c>
      <c r="F14" t="s">
        <v>149</v>
      </c>
      <c r="G14">
        <v>1.946</v>
      </c>
      <c r="H14" s="2">
        <f t="shared" si="0"/>
        <v>1.110096976611523</v>
      </c>
      <c r="J14" t="str">
        <f t="shared" si="1"/>
        <v>B2</v>
      </c>
    </row>
    <row r="15" spans="1:10">
      <c r="A15">
        <v>6</v>
      </c>
      <c r="B15">
        <v>24</v>
      </c>
      <c r="C15" t="s">
        <v>162</v>
      </c>
      <c r="D15">
        <v>3</v>
      </c>
      <c r="E15" t="s">
        <v>150</v>
      </c>
      <c r="F15" t="s">
        <v>151</v>
      </c>
      <c r="G15">
        <v>2.3069999999999999</v>
      </c>
      <c r="H15" s="2">
        <f t="shared" si="0"/>
        <v>1.3160296634341129</v>
      </c>
      <c r="J15" t="str">
        <f t="shared" si="1"/>
        <v>B3</v>
      </c>
    </row>
    <row r="16" spans="1:10">
      <c r="A16">
        <v>7</v>
      </c>
      <c r="B16">
        <v>24</v>
      </c>
      <c r="C16" t="s">
        <v>162</v>
      </c>
      <c r="D16">
        <v>4</v>
      </c>
      <c r="E16" t="s">
        <v>152</v>
      </c>
      <c r="F16" t="s">
        <v>153</v>
      </c>
      <c r="G16">
        <v>2.3290000000000002</v>
      </c>
      <c r="H16" s="2">
        <f t="shared" si="0"/>
        <v>1.3285795778665146</v>
      </c>
      <c r="J16" t="str">
        <f t="shared" si="1"/>
        <v>B4</v>
      </c>
    </row>
    <row r="17" spans="1:10">
      <c r="A17">
        <v>8</v>
      </c>
      <c r="B17">
        <v>24</v>
      </c>
      <c r="C17" t="s">
        <v>162</v>
      </c>
      <c r="D17">
        <v>5</v>
      </c>
      <c r="E17" t="s">
        <v>154</v>
      </c>
      <c r="G17">
        <v>1.9550000000000001</v>
      </c>
      <c r="H17" s="2">
        <f t="shared" si="0"/>
        <v>1.1152310325156873</v>
      </c>
      <c r="J17" t="str">
        <f t="shared" si="1"/>
        <v>B5</v>
      </c>
    </row>
    <row r="18" spans="1:10">
      <c r="A18">
        <v>9</v>
      </c>
      <c r="B18">
        <v>24</v>
      </c>
      <c r="C18" t="s">
        <v>162</v>
      </c>
      <c r="D18">
        <v>6</v>
      </c>
      <c r="E18" t="s">
        <v>155</v>
      </c>
      <c r="F18" t="s">
        <v>156</v>
      </c>
      <c r="G18">
        <v>1.9950000000000001</v>
      </c>
      <c r="H18" s="2">
        <f t="shared" si="0"/>
        <v>1.1380490587564176</v>
      </c>
      <c r="J18" t="str">
        <f t="shared" si="1"/>
        <v>B6</v>
      </c>
    </row>
    <row r="19" spans="1:10">
      <c r="A19">
        <v>10</v>
      </c>
      <c r="B19">
        <v>24</v>
      </c>
      <c r="C19" t="s">
        <v>162</v>
      </c>
      <c r="D19">
        <v>7</v>
      </c>
      <c r="E19" t="s">
        <v>157</v>
      </c>
      <c r="F19" t="s">
        <v>626</v>
      </c>
      <c r="G19">
        <v>0.59299999999999997</v>
      </c>
      <c r="H19" s="2">
        <f t="shared" si="0"/>
        <v>0.33827723901882484</v>
      </c>
      <c r="J19" t="str">
        <f t="shared" si="1"/>
        <v>B7</v>
      </c>
    </row>
    <row r="20" spans="1:10">
      <c r="A20">
        <v>11</v>
      </c>
      <c r="B20">
        <v>24</v>
      </c>
      <c r="C20" t="s">
        <v>162</v>
      </c>
      <c r="D20">
        <v>8</v>
      </c>
      <c r="E20" t="s">
        <v>627</v>
      </c>
      <c r="F20" t="s">
        <v>628</v>
      </c>
      <c r="G20">
        <v>1.694</v>
      </c>
      <c r="H20" s="2">
        <f t="shared" si="0"/>
        <v>0.96634341129492285</v>
      </c>
      <c r="J20" t="str">
        <f t="shared" si="1"/>
        <v>B8</v>
      </c>
    </row>
    <row r="21" spans="1:10">
      <c r="A21">
        <v>12</v>
      </c>
      <c r="B21">
        <v>24</v>
      </c>
      <c r="C21" t="s">
        <v>162</v>
      </c>
      <c r="D21">
        <v>9</v>
      </c>
      <c r="E21" t="s">
        <v>629</v>
      </c>
      <c r="G21">
        <v>2.16</v>
      </c>
      <c r="H21" s="2">
        <f t="shared" si="0"/>
        <v>1.2321734169994296</v>
      </c>
      <c r="J21" t="str">
        <f t="shared" si="1"/>
        <v>B9</v>
      </c>
    </row>
    <row r="22" spans="1:10">
      <c r="A22">
        <v>2</v>
      </c>
      <c r="B22">
        <v>24</v>
      </c>
      <c r="C22" t="s">
        <v>162</v>
      </c>
      <c r="D22">
        <v>10</v>
      </c>
      <c r="E22" t="s">
        <v>630</v>
      </c>
      <c r="G22">
        <v>1.44</v>
      </c>
      <c r="H22" s="2">
        <f t="shared" si="0"/>
        <v>0.82144894466628626</v>
      </c>
      <c r="J22" t="str">
        <f t="shared" si="1"/>
        <v>B10</v>
      </c>
    </row>
    <row r="23" spans="1:10">
      <c r="A23">
        <v>3</v>
      </c>
      <c r="B23">
        <v>24</v>
      </c>
      <c r="C23" t="s">
        <v>162</v>
      </c>
      <c r="D23">
        <v>11</v>
      </c>
      <c r="E23" t="s">
        <v>631</v>
      </c>
      <c r="F23" t="s">
        <v>632</v>
      </c>
      <c r="G23">
        <v>1.71</v>
      </c>
      <c r="H23" s="2">
        <f t="shared" si="0"/>
        <v>0.97547062179121502</v>
      </c>
      <c r="J23" t="str">
        <f t="shared" si="1"/>
        <v>B11</v>
      </c>
    </row>
    <row r="24" spans="1:10">
      <c r="A24">
        <v>4</v>
      </c>
      <c r="B24">
        <v>24</v>
      </c>
      <c r="C24" t="s">
        <v>162</v>
      </c>
      <c r="D24">
        <v>12</v>
      </c>
      <c r="E24" t="s">
        <v>633</v>
      </c>
      <c r="G24">
        <v>2.145</v>
      </c>
      <c r="H24" s="2">
        <f t="shared" si="0"/>
        <v>1.2236166571591556</v>
      </c>
      <c r="J24" t="str">
        <f t="shared" si="1"/>
        <v>B12</v>
      </c>
    </row>
    <row r="25" spans="1:10">
      <c r="A25">
        <v>1</v>
      </c>
      <c r="B25">
        <v>24</v>
      </c>
      <c r="C25" t="s">
        <v>163</v>
      </c>
      <c r="D25">
        <v>1</v>
      </c>
      <c r="E25" t="s">
        <v>634</v>
      </c>
      <c r="F25" t="s">
        <v>635</v>
      </c>
      <c r="G25">
        <v>0.45300000000000001</v>
      </c>
      <c r="H25" s="2">
        <f t="shared" si="0"/>
        <v>0.25841414717626926</v>
      </c>
      <c r="J25" t="str">
        <f t="shared" si="1"/>
        <v>C1</v>
      </c>
    </row>
    <row r="26" spans="1:10">
      <c r="A26">
        <v>5</v>
      </c>
      <c r="B26">
        <v>24</v>
      </c>
      <c r="C26" t="s">
        <v>163</v>
      </c>
      <c r="D26">
        <v>2</v>
      </c>
      <c r="E26" t="s">
        <v>636</v>
      </c>
      <c r="F26" t="s">
        <v>637</v>
      </c>
      <c r="G26">
        <v>1.88</v>
      </c>
      <c r="H26" s="2">
        <f t="shared" si="0"/>
        <v>1.0724472333143182</v>
      </c>
      <c r="J26" t="str">
        <f t="shared" si="1"/>
        <v>C2</v>
      </c>
    </row>
    <row r="27" spans="1:10">
      <c r="A27">
        <v>6</v>
      </c>
      <c r="B27">
        <v>24</v>
      </c>
      <c r="C27" t="s">
        <v>163</v>
      </c>
      <c r="D27">
        <v>3</v>
      </c>
      <c r="E27" t="s">
        <v>638</v>
      </c>
      <c r="F27" t="s">
        <v>639</v>
      </c>
      <c r="G27">
        <v>1.26</v>
      </c>
      <c r="H27" s="2">
        <f t="shared" si="0"/>
        <v>0.71876782658300054</v>
      </c>
      <c r="J27" t="str">
        <f t="shared" si="1"/>
        <v>C3</v>
      </c>
    </row>
    <row r="28" spans="1:10">
      <c r="A28">
        <v>7</v>
      </c>
      <c r="B28">
        <v>24</v>
      </c>
      <c r="C28" t="s">
        <v>163</v>
      </c>
      <c r="D28">
        <v>4</v>
      </c>
      <c r="E28" t="s">
        <v>640</v>
      </c>
      <c r="F28" t="s">
        <v>641</v>
      </c>
      <c r="G28">
        <v>2.036</v>
      </c>
      <c r="H28" s="2">
        <f t="shared" si="0"/>
        <v>1.1614375356531659</v>
      </c>
      <c r="J28" t="str">
        <f t="shared" si="1"/>
        <v>C4</v>
      </c>
    </row>
    <row r="29" spans="1:10">
      <c r="A29">
        <v>8</v>
      </c>
      <c r="B29">
        <v>24</v>
      </c>
      <c r="C29" t="s">
        <v>163</v>
      </c>
      <c r="D29">
        <v>5</v>
      </c>
      <c r="E29" t="s">
        <v>642</v>
      </c>
      <c r="F29" t="s">
        <v>643</v>
      </c>
      <c r="G29">
        <v>2.048</v>
      </c>
      <c r="H29" s="2">
        <f t="shared" si="0"/>
        <v>1.168282943525385</v>
      </c>
      <c r="J29" t="str">
        <f t="shared" si="1"/>
        <v>C5</v>
      </c>
    </row>
    <row r="30" spans="1:10">
      <c r="A30">
        <v>9</v>
      </c>
      <c r="B30">
        <v>24</v>
      </c>
      <c r="C30" t="s">
        <v>163</v>
      </c>
      <c r="D30">
        <v>6</v>
      </c>
      <c r="E30" t="s">
        <v>644</v>
      </c>
      <c r="G30">
        <v>2.3250000000000002</v>
      </c>
      <c r="H30" s="2">
        <f t="shared" si="0"/>
        <v>1.3262977752424416</v>
      </c>
      <c r="J30" t="str">
        <f t="shared" si="1"/>
        <v>C6</v>
      </c>
    </row>
    <row r="31" spans="1:10">
      <c r="A31">
        <v>10</v>
      </c>
      <c r="B31">
        <v>24</v>
      </c>
      <c r="C31" t="s">
        <v>163</v>
      </c>
      <c r="D31">
        <v>7</v>
      </c>
      <c r="E31" t="s">
        <v>645</v>
      </c>
      <c r="F31" t="s">
        <v>646</v>
      </c>
      <c r="G31">
        <v>1.4610000000000001</v>
      </c>
      <c r="H31" s="2">
        <f t="shared" si="0"/>
        <v>0.83342840844266974</v>
      </c>
      <c r="J31" t="str">
        <f t="shared" si="1"/>
        <v>C7</v>
      </c>
    </row>
    <row r="32" spans="1:10">
      <c r="A32">
        <v>11</v>
      </c>
      <c r="B32">
        <v>24</v>
      </c>
      <c r="C32" t="s">
        <v>163</v>
      </c>
      <c r="D32">
        <v>8</v>
      </c>
      <c r="E32" t="s">
        <v>647</v>
      </c>
      <c r="F32" t="s">
        <v>441</v>
      </c>
      <c r="G32">
        <v>2.4</v>
      </c>
      <c r="H32" s="2">
        <f t="shared" si="0"/>
        <v>1.3690815744438105</v>
      </c>
      <c r="J32" t="str">
        <f t="shared" si="1"/>
        <v>C8</v>
      </c>
    </row>
    <row r="33" spans="1:10">
      <c r="A33">
        <v>12</v>
      </c>
      <c r="B33">
        <v>24</v>
      </c>
      <c r="C33" t="s">
        <v>163</v>
      </c>
      <c r="D33">
        <v>9</v>
      </c>
      <c r="E33" t="s">
        <v>442</v>
      </c>
      <c r="F33" t="s">
        <v>443</v>
      </c>
      <c r="G33">
        <v>1.97</v>
      </c>
      <c r="H33" s="2">
        <f t="shared" si="0"/>
        <v>1.1237877923559612</v>
      </c>
      <c r="J33" t="str">
        <f t="shared" si="1"/>
        <v>C9</v>
      </c>
    </row>
    <row r="34" spans="1:10">
      <c r="A34">
        <v>2</v>
      </c>
      <c r="B34">
        <v>24</v>
      </c>
      <c r="C34" t="s">
        <v>163</v>
      </c>
      <c r="D34">
        <v>10</v>
      </c>
      <c r="E34" t="s">
        <v>665</v>
      </c>
      <c r="G34">
        <v>1.7709999999999999</v>
      </c>
      <c r="H34" s="2">
        <f t="shared" si="0"/>
        <v>1.0102681118083285</v>
      </c>
      <c r="J34" t="str">
        <f t="shared" si="1"/>
        <v>C10</v>
      </c>
    </row>
    <row r="35" spans="1:10">
      <c r="A35">
        <v>3</v>
      </c>
      <c r="B35">
        <v>24</v>
      </c>
      <c r="C35" t="s">
        <v>163</v>
      </c>
      <c r="D35">
        <v>11</v>
      </c>
      <c r="E35" t="s">
        <v>352</v>
      </c>
      <c r="F35" t="s">
        <v>353</v>
      </c>
      <c r="G35">
        <v>1.871</v>
      </c>
      <c r="H35" s="2">
        <f t="shared" si="0"/>
        <v>1.0673131774101539</v>
      </c>
      <c r="J35" t="str">
        <f t="shared" si="1"/>
        <v>C11</v>
      </c>
    </row>
    <row r="36" spans="1:10">
      <c r="A36">
        <v>4</v>
      </c>
      <c r="B36">
        <v>24</v>
      </c>
      <c r="C36" t="s">
        <v>163</v>
      </c>
      <c r="D36">
        <v>12</v>
      </c>
      <c r="E36" t="s">
        <v>354</v>
      </c>
      <c r="G36">
        <v>2.399</v>
      </c>
      <c r="H36" s="2">
        <f t="shared" si="0"/>
        <v>1.3685111237877923</v>
      </c>
      <c r="J36" t="str">
        <f t="shared" si="1"/>
        <v>C12</v>
      </c>
    </row>
    <row r="37" spans="1:10">
      <c r="A37">
        <v>1</v>
      </c>
      <c r="B37">
        <v>24</v>
      </c>
      <c r="C37" t="s">
        <v>164</v>
      </c>
      <c r="D37">
        <v>1</v>
      </c>
      <c r="E37" t="s">
        <v>355</v>
      </c>
      <c r="F37" t="s">
        <v>356</v>
      </c>
      <c r="G37">
        <v>1.3979999999999999</v>
      </c>
      <c r="H37" s="2">
        <f t="shared" si="0"/>
        <v>0.79749001711351952</v>
      </c>
      <c r="J37" t="str">
        <f t="shared" si="1"/>
        <v>D1</v>
      </c>
    </row>
    <row r="38" spans="1:10">
      <c r="A38">
        <v>5</v>
      </c>
      <c r="B38">
        <v>24</v>
      </c>
      <c r="C38" t="s">
        <v>164</v>
      </c>
      <c r="D38">
        <v>2</v>
      </c>
      <c r="E38" t="s">
        <v>357</v>
      </c>
      <c r="G38">
        <v>0.152</v>
      </c>
      <c r="H38" s="2">
        <f t="shared" si="0"/>
        <v>8.6708499714774664E-2</v>
      </c>
      <c r="J38" t="str">
        <f t="shared" si="1"/>
        <v>D2</v>
      </c>
    </row>
    <row r="39" spans="1:10">
      <c r="A39">
        <v>6</v>
      </c>
      <c r="B39">
        <v>24</v>
      </c>
      <c r="C39" t="s">
        <v>164</v>
      </c>
      <c r="D39">
        <v>3</v>
      </c>
      <c r="E39" t="s">
        <v>358</v>
      </c>
      <c r="G39">
        <v>1.6819999999999999</v>
      </c>
      <c r="H39" s="2">
        <f t="shared" si="0"/>
        <v>0.95949800342270386</v>
      </c>
      <c r="J39" t="str">
        <f t="shared" si="1"/>
        <v>D3</v>
      </c>
    </row>
    <row r="40" spans="1:10">
      <c r="A40">
        <v>7</v>
      </c>
      <c r="B40">
        <v>24</v>
      </c>
      <c r="C40" t="s">
        <v>164</v>
      </c>
      <c r="D40">
        <v>4</v>
      </c>
      <c r="E40" t="s">
        <v>359</v>
      </c>
      <c r="F40" t="s">
        <v>360</v>
      </c>
      <c r="G40">
        <v>1.728</v>
      </c>
      <c r="H40" s="2">
        <f t="shared" si="0"/>
        <v>0.98573873359954356</v>
      </c>
      <c r="J40" t="str">
        <f t="shared" si="1"/>
        <v>D4</v>
      </c>
    </row>
    <row r="41" spans="1:10">
      <c r="A41">
        <v>8</v>
      </c>
      <c r="B41">
        <v>24</v>
      </c>
      <c r="C41" t="s">
        <v>164</v>
      </c>
      <c r="D41">
        <v>5</v>
      </c>
      <c r="E41" t="s">
        <v>361</v>
      </c>
      <c r="F41" t="s">
        <v>362</v>
      </c>
      <c r="G41">
        <v>1.2450000000000001</v>
      </c>
      <c r="H41" s="2">
        <f t="shared" si="0"/>
        <v>0.71021106674272672</v>
      </c>
      <c r="J41" t="str">
        <f t="shared" si="1"/>
        <v>D5</v>
      </c>
    </row>
    <row r="42" spans="1:10">
      <c r="A42">
        <v>9</v>
      </c>
      <c r="B42">
        <v>24</v>
      </c>
      <c r="C42" t="s">
        <v>164</v>
      </c>
      <c r="D42">
        <v>6</v>
      </c>
      <c r="E42" t="s">
        <v>460</v>
      </c>
      <c r="F42" t="s">
        <v>461</v>
      </c>
      <c r="G42">
        <v>1.421</v>
      </c>
      <c r="H42" s="2">
        <f t="shared" si="0"/>
        <v>0.81061038220193948</v>
      </c>
      <c r="J42" t="str">
        <f t="shared" si="1"/>
        <v>D6</v>
      </c>
    </row>
    <row r="43" spans="1:10">
      <c r="A43">
        <v>10</v>
      </c>
      <c r="B43">
        <v>24</v>
      </c>
      <c r="C43" t="s">
        <v>164</v>
      </c>
      <c r="D43">
        <v>7</v>
      </c>
      <c r="E43" t="s">
        <v>462</v>
      </c>
      <c r="F43" t="s">
        <v>463</v>
      </c>
      <c r="G43">
        <v>1.5409999999999999</v>
      </c>
      <c r="H43" s="2">
        <f t="shared" si="0"/>
        <v>0.87906446092412993</v>
      </c>
      <c r="J43" t="str">
        <f t="shared" si="1"/>
        <v>D7</v>
      </c>
    </row>
    <row r="44" spans="1:10">
      <c r="A44">
        <v>11</v>
      </c>
      <c r="B44">
        <v>24</v>
      </c>
      <c r="C44" t="s">
        <v>164</v>
      </c>
      <c r="D44">
        <v>8</v>
      </c>
      <c r="E44" t="s">
        <v>464</v>
      </c>
      <c r="G44">
        <v>1.5289999999999999</v>
      </c>
      <c r="H44" s="2">
        <f t="shared" si="0"/>
        <v>0.87221905305191094</v>
      </c>
      <c r="J44" t="str">
        <f t="shared" si="1"/>
        <v>D8</v>
      </c>
    </row>
    <row r="45" spans="1:10">
      <c r="A45">
        <v>12</v>
      </c>
      <c r="B45">
        <v>24</v>
      </c>
      <c r="C45" t="s">
        <v>164</v>
      </c>
      <c r="D45">
        <v>9</v>
      </c>
      <c r="E45" t="s">
        <v>465</v>
      </c>
      <c r="G45">
        <v>0.83299999999999996</v>
      </c>
      <c r="H45" s="2">
        <f t="shared" si="0"/>
        <v>0.4751853964632059</v>
      </c>
      <c r="J45" t="str">
        <f t="shared" si="1"/>
        <v>D9</v>
      </c>
    </row>
    <row r="46" spans="1:10">
      <c r="A46">
        <v>2</v>
      </c>
      <c r="B46">
        <v>24</v>
      </c>
      <c r="C46" t="s">
        <v>164</v>
      </c>
      <c r="D46">
        <v>10</v>
      </c>
      <c r="E46" t="s">
        <v>466</v>
      </c>
      <c r="F46" t="s">
        <v>467</v>
      </c>
      <c r="G46">
        <v>1.0029999999999999</v>
      </c>
      <c r="H46" s="2">
        <f t="shared" si="0"/>
        <v>0.57216200798630912</v>
      </c>
      <c r="J46" t="str">
        <f t="shared" si="1"/>
        <v>D10</v>
      </c>
    </row>
    <row r="47" spans="1:10">
      <c r="A47">
        <v>3</v>
      </c>
      <c r="B47">
        <v>24</v>
      </c>
      <c r="C47" t="s">
        <v>164</v>
      </c>
      <c r="D47">
        <v>11</v>
      </c>
      <c r="E47" t="s">
        <v>468</v>
      </c>
      <c r="G47">
        <v>1.286</v>
      </c>
      <c r="H47" s="2">
        <f t="shared" si="0"/>
        <v>0.7335995436394751</v>
      </c>
      <c r="J47" t="str">
        <f t="shared" si="1"/>
        <v>D11</v>
      </c>
    </row>
    <row r="48" spans="1:10">
      <c r="A48">
        <v>4</v>
      </c>
      <c r="B48">
        <v>24</v>
      </c>
      <c r="C48" t="s">
        <v>164</v>
      </c>
      <c r="D48">
        <v>12</v>
      </c>
      <c r="E48" t="s">
        <v>469</v>
      </c>
      <c r="F48" t="s">
        <v>470</v>
      </c>
      <c r="G48">
        <v>1.109</v>
      </c>
      <c r="H48" s="2">
        <f t="shared" si="0"/>
        <v>0.6326297775242441</v>
      </c>
      <c r="J48" t="str">
        <f t="shared" si="1"/>
        <v>D12</v>
      </c>
    </row>
    <row r="49" spans="1:10">
      <c r="A49">
        <v>1</v>
      </c>
      <c r="B49">
        <v>24</v>
      </c>
      <c r="C49" t="s">
        <v>165</v>
      </c>
      <c r="D49">
        <v>1</v>
      </c>
      <c r="E49" t="s">
        <v>471</v>
      </c>
      <c r="F49" t="s">
        <v>472</v>
      </c>
      <c r="G49">
        <v>1.097</v>
      </c>
      <c r="H49" s="2">
        <f t="shared" si="0"/>
        <v>0.625784369652025</v>
      </c>
      <c r="J49" t="str">
        <f t="shared" si="1"/>
        <v>E1</v>
      </c>
    </row>
    <row r="50" spans="1:10">
      <c r="A50">
        <v>5</v>
      </c>
      <c r="B50">
        <v>24</v>
      </c>
      <c r="C50" t="s">
        <v>165</v>
      </c>
      <c r="D50">
        <v>2</v>
      </c>
      <c r="E50" t="s">
        <v>473</v>
      </c>
      <c r="F50" t="s">
        <v>474</v>
      </c>
      <c r="G50">
        <v>0.92800000000000005</v>
      </c>
      <c r="H50" s="2">
        <f t="shared" si="0"/>
        <v>0.52937820878494013</v>
      </c>
      <c r="J50" t="str">
        <f t="shared" si="1"/>
        <v>E2</v>
      </c>
    </row>
    <row r="51" spans="1:10">
      <c r="A51">
        <v>6</v>
      </c>
      <c r="B51">
        <v>24</v>
      </c>
      <c r="C51" t="s">
        <v>165</v>
      </c>
      <c r="D51">
        <v>3</v>
      </c>
      <c r="E51" t="s">
        <v>475</v>
      </c>
      <c r="F51" t="s">
        <v>476</v>
      </c>
      <c r="G51">
        <v>1.891</v>
      </c>
      <c r="H51" s="2">
        <f t="shared" si="0"/>
        <v>1.0787221905305191</v>
      </c>
      <c r="J51" t="str">
        <f t="shared" si="1"/>
        <v>E3</v>
      </c>
    </row>
    <row r="52" spans="1:10">
      <c r="A52">
        <v>7</v>
      </c>
      <c r="B52">
        <v>24</v>
      </c>
      <c r="C52" t="s">
        <v>165</v>
      </c>
      <c r="D52">
        <v>4</v>
      </c>
      <c r="E52" t="s">
        <v>477</v>
      </c>
      <c r="F52" t="s">
        <v>478</v>
      </c>
      <c r="G52">
        <v>2.6269999999999998</v>
      </c>
      <c r="H52" s="4">
        <f t="shared" si="0"/>
        <v>1.4985738733599541</v>
      </c>
      <c r="J52" t="str">
        <f t="shared" si="1"/>
        <v>E4</v>
      </c>
    </row>
    <row r="53" spans="1:10">
      <c r="A53">
        <v>8</v>
      </c>
      <c r="B53">
        <v>24</v>
      </c>
      <c r="C53" t="s">
        <v>165</v>
      </c>
      <c r="D53">
        <v>5</v>
      </c>
      <c r="E53" t="s">
        <v>479</v>
      </c>
      <c r="F53" t="s">
        <v>480</v>
      </c>
      <c r="G53">
        <v>1.8819999999999999</v>
      </c>
      <c r="H53" s="2">
        <f t="shared" si="0"/>
        <v>1.0735881346263547</v>
      </c>
      <c r="J53" t="str">
        <f t="shared" si="1"/>
        <v>E5</v>
      </c>
    </row>
    <row r="54" spans="1:10">
      <c r="A54">
        <v>9</v>
      </c>
      <c r="B54">
        <v>24</v>
      </c>
      <c r="C54" t="s">
        <v>165</v>
      </c>
      <c r="D54">
        <v>6</v>
      </c>
      <c r="E54" t="s">
        <v>481</v>
      </c>
      <c r="F54" t="s">
        <v>482</v>
      </c>
      <c r="G54">
        <v>2.2799999999999998</v>
      </c>
      <c r="H54" s="2">
        <f t="shared" si="0"/>
        <v>1.30062749572162</v>
      </c>
      <c r="J54" t="str">
        <f t="shared" si="1"/>
        <v>E6</v>
      </c>
    </row>
    <row r="55" spans="1:10">
      <c r="A55">
        <v>10</v>
      </c>
      <c r="B55">
        <v>24</v>
      </c>
      <c r="C55" t="s">
        <v>165</v>
      </c>
      <c r="D55">
        <v>7</v>
      </c>
      <c r="E55" t="s">
        <v>483</v>
      </c>
      <c r="F55" t="s">
        <v>484</v>
      </c>
      <c r="G55">
        <v>1.3</v>
      </c>
      <c r="H55" s="2">
        <f t="shared" si="0"/>
        <v>0.74158585282373068</v>
      </c>
      <c r="J55" t="str">
        <f t="shared" si="1"/>
        <v>E7</v>
      </c>
    </row>
    <row r="56" spans="1:10">
      <c r="A56">
        <v>11</v>
      </c>
      <c r="B56">
        <v>24</v>
      </c>
      <c r="C56" t="s">
        <v>165</v>
      </c>
      <c r="D56">
        <v>8</v>
      </c>
      <c r="E56" t="s">
        <v>485</v>
      </c>
      <c r="G56">
        <v>1.3160000000000001</v>
      </c>
      <c r="H56" s="2">
        <f t="shared" si="0"/>
        <v>0.75071306332002286</v>
      </c>
      <c r="J56" t="str">
        <f t="shared" si="1"/>
        <v>E8</v>
      </c>
    </row>
    <row r="57" spans="1:10">
      <c r="A57">
        <v>12</v>
      </c>
      <c r="B57">
        <v>24</v>
      </c>
      <c r="C57" t="s">
        <v>165</v>
      </c>
      <c r="D57">
        <v>9</v>
      </c>
      <c r="E57" t="s">
        <v>486</v>
      </c>
      <c r="G57">
        <v>1.5720000000000001</v>
      </c>
      <c r="H57" s="2">
        <f t="shared" si="0"/>
        <v>0.89674843126069592</v>
      </c>
      <c r="J57" t="str">
        <f t="shared" si="1"/>
        <v>E9</v>
      </c>
    </row>
    <row r="58" spans="1:10">
      <c r="A58">
        <v>2</v>
      </c>
      <c r="B58">
        <v>24</v>
      </c>
      <c r="C58" t="s">
        <v>165</v>
      </c>
      <c r="D58">
        <v>10</v>
      </c>
      <c r="E58" t="s">
        <v>742</v>
      </c>
      <c r="F58" t="s">
        <v>743</v>
      </c>
      <c r="G58">
        <v>1.748</v>
      </c>
      <c r="H58" s="2">
        <f t="shared" si="0"/>
        <v>0.99714774671990869</v>
      </c>
      <c r="J58" t="str">
        <f t="shared" si="1"/>
        <v>E10</v>
      </c>
    </row>
    <row r="59" spans="1:10">
      <c r="A59">
        <v>3</v>
      </c>
      <c r="B59">
        <v>24</v>
      </c>
      <c r="C59" t="s">
        <v>165</v>
      </c>
      <c r="D59">
        <v>11</v>
      </c>
      <c r="E59" t="s">
        <v>744</v>
      </c>
      <c r="F59" t="s">
        <v>745</v>
      </c>
      <c r="G59">
        <v>1.0249999999999999</v>
      </c>
      <c r="H59" s="2">
        <f t="shared" si="0"/>
        <v>0.58471192241871073</v>
      </c>
      <c r="J59" t="str">
        <f t="shared" si="1"/>
        <v>E11</v>
      </c>
    </row>
    <row r="60" spans="1:10">
      <c r="A60">
        <v>4</v>
      </c>
      <c r="B60">
        <v>24</v>
      </c>
      <c r="C60" t="s">
        <v>165</v>
      </c>
      <c r="D60">
        <v>12</v>
      </c>
      <c r="E60" t="s">
        <v>746</v>
      </c>
      <c r="F60" t="s">
        <v>747</v>
      </c>
      <c r="G60">
        <v>1.9670000000000001</v>
      </c>
      <c r="H60" s="2">
        <f t="shared" si="0"/>
        <v>1.1220764403879064</v>
      </c>
      <c r="J60" t="str">
        <f t="shared" si="1"/>
        <v>E12</v>
      </c>
    </row>
    <row r="61" spans="1:10">
      <c r="A61">
        <v>1</v>
      </c>
      <c r="B61">
        <v>24</v>
      </c>
      <c r="C61" t="s">
        <v>158</v>
      </c>
      <c r="D61">
        <v>1</v>
      </c>
      <c r="E61" t="s">
        <v>748</v>
      </c>
      <c r="G61">
        <v>1.6879999999999999</v>
      </c>
      <c r="H61" s="2">
        <f t="shared" si="0"/>
        <v>0.96292070735881341</v>
      </c>
      <c r="J61" t="str">
        <f t="shared" si="1"/>
        <v>F1</v>
      </c>
    </row>
    <row r="62" spans="1:10">
      <c r="A62">
        <v>5</v>
      </c>
      <c r="B62">
        <v>24</v>
      </c>
      <c r="C62" t="s">
        <v>158</v>
      </c>
      <c r="D62">
        <v>2</v>
      </c>
      <c r="E62" t="s">
        <v>749</v>
      </c>
      <c r="G62">
        <v>1.9379999999999999</v>
      </c>
      <c r="H62" s="2">
        <f t="shared" si="0"/>
        <v>1.105533371363377</v>
      </c>
      <c r="J62" t="str">
        <f t="shared" si="1"/>
        <v>F2</v>
      </c>
    </row>
    <row r="63" spans="1:10">
      <c r="A63">
        <v>6</v>
      </c>
      <c r="B63">
        <v>24</v>
      </c>
      <c r="C63" t="s">
        <v>158</v>
      </c>
      <c r="D63">
        <v>3</v>
      </c>
      <c r="E63" t="s">
        <v>750</v>
      </c>
      <c r="G63">
        <v>1.883</v>
      </c>
      <c r="H63" s="2">
        <f t="shared" si="0"/>
        <v>1.074158585282373</v>
      </c>
      <c r="J63" t="str">
        <f t="shared" si="1"/>
        <v>F3</v>
      </c>
    </row>
    <row r="64" spans="1:10">
      <c r="A64">
        <v>7</v>
      </c>
      <c r="B64">
        <v>24</v>
      </c>
      <c r="C64" t="s">
        <v>158</v>
      </c>
      <c r="D64">
        <v>4</v>
      </c>
      <c r="E64" t="s">
        <v>751</v>
      </c>
      <c r="F64" t="s">
        <v>752</v>
      </c>
      <c r="G64">
        <v>2.5489999999999999</v>
      </c>
      <c r="H64" s="3">
        <f t="shared" si="0"/>
        <v>1.4540787221905305</v>
      </c>
      <c r="J64" t="str">
        <f t="shared" si="1"/>
        <v>F4</v>
      </c>
    </row>
    <row r="65" spans="1:10">
      <c r="A65">
        <v>8</v>
      </c>
      <c r="B65">
        <v>24</v>
      </c>
      <c r="C65" t="s">
        <v>158</v>
      </c>
      <c r="D65">
        <v>5</v>
      </c>
      <c r="E65" t="s">
        <v>753</v>
      </c>
      <c r="F65" t="s">
        <v>754</v>
      </c>
      <c r="G65">
        <v>1.381</v>
      </c>
      <c r="H65" s="2">
        <f t="shared" si="0"/>
        <v>0.78779235596120933</v>
      </c>
      <c r="J65" t="str">
        <f t="shared" si="1"/>
        <v>F5</v>
      </c>
    </row>
    <row r="66" spans="1:10">
      <c r="A66">
        <v>9</v>
      </c>
      <c r="B66">
        <v>24</v>
      </c>
      <c r="C66" t="s">
        <v>158</v>
      </c>
      <c r="D66">
        <v>6</v>
      </c>
      <c r="E66" t="s">
        <v>755</v>
      </c>
      <c r="F66" t="s">
        <v>756</v>
      </c>
      <c r="G66">
        <v>1.798</v>
      </c>
      <c r="H66" s="2">
        <f t="shared" ref="H66:H96" si="2">G66/($G$99)</f>
        <v>1.0256702795208215</v>
      </c>
      <c r="J66" t="str">
        <f t="shared" ref="J66:J96" si="3">CONCATENATE(C66,D66)</f>
        <v>F6</v>
      </c>
    </row>
    <row r="67" spans="1:10">
      <c r="A67">
        <v>10</v>
      </c>
      <c r="B67">
        <v>24</v>
      </c>
      <c r="C67" t="s">
        <v>158</v>
      </c>
      <c r="D67">
        <v>7</v>
      </c>
      <c r="E67" t="s">
        <v>757</v>
      </c>
      <c r="F67" t="s">
        <v>758</v>
      </c>
      <c r="G67">
        <v>1.784</v>
      </c>
      <c r="H67" s="2">
        <f t="shared" si="2"/>
        <v>1.0176839703365659</v>
      </c>
      <c r="J67" t="str">
        <f t="shared" si="3"/>
        <v>F7</v>
      </c>
    </row>
    <row r="68" spans="1:10">
      <c r="A68">
        <v>11</v>
      </c>
      <c r="B68">
        <v>24</v>
      </c>
      <c r="C68" t="s">
        <v>158</v>
      </c>
      <c r="D68">
        <v>8</v>
      </c>
      <c r="E68" t="s">
        <v>759</v>
      </c>
      <c r="G68">
        <v>1.891</v>
      </c>
      <c r="H68" s="2">
        <f t="shared" si="2"/>
        <v>1.0787221905305191</v>
      </c>
      <c r="J68" t="str">
        <f t="shared" si="3"/>
        <v>F8</v>
      </c>
    </row>
    <row r="69" spans="1:10">
      <c r="A69">
        <v>12</v>
      </c>
      <c r="B69">
        <v>24</v>
      </c>
      <c r="C69" t="s">
        <v>158</v>
      </c>
      <c r="D69">
        <v>9</v>
      </c>
      <c r="E69" t="s">
        <v>760</v>
      </c>
      <c r="F69" t="s">
        <v>761</v>
      </c>
      <c r="G69">
        <v>2.0099999999999998</v>
      </c>
      <c r="H69" s="2">
        <f t="shared" si="2"/>
        <v>1.1466058185966912</v>
      </c>
      <c r="J69" t="str">
        <f t="shared" si="3"/>
        <v>F9</v>
      </c>
    </row>
    <row r="70" spans="1:10">
      <c r="A70">
        <v>2</v>
      </c>
      <c r="B70">
        <v>24</v>
      </c>
      <c r="C70" t="s">
        <v>158</v>
      </c>
      <c r="D70">
        <v>10</v>
      </c>
      <c r="E70" t="s">
        <v>762</v>
      </c>
      <c r="G70">
        <v>1.3280000000000001</v>
      </c>
      <c r="H70" s="2">
        <f t="shared" si="2"/>
        <v>0.75755847119224184</v>
      </c>
      <c r="J70" t="str">
        <f t="shared" si="3"/>
        <v>F10</v>
      </c>
    </row>
    <row r="71" spans="1:10">
      <c r="A71">
        <v>3</v>
      </c>
      <c r="B71">
        <v>24</v>
      </c>
      <c r="C71" t="s">
        <v>158</v>
      </c>
      <c r="D71">
        <v>11</v>
      </c>
      <c r="E71" t="s">
        <v>763</v>
      </c>
      <c r="G71">
        <v>1.9470000000000001</v>
      </c>
      <c r="H71" s="2">
        <f t="shared" si="2"/>
        <v>1.1106674272675414</v>
      </c>
      <c r="J71" t="str">
        <f t="shared" si="3"/>
        <v>F11</v>
      </c>
    </row>
    <row r="72" spans="1:10">
      <c r="A72">
        <v>4</v>
      </c>
      <c r="B72">
        <v>24</v>
      </c>
      <c r="C72" t="s">
        <v>158</v>
      </c>
      <c r="D72">
        <v>12</v>
      </c>
      <c r="E72" t="s">
        <v>764</v>
      </c>
      <c r="G72">
        <v>1.7969999999999999</v>
      </c>
      <c r="H72" s="2">
        <f t="shared" si="2"/>
        <v>1.025099828864803</v>
      </c>
      <c r="J72" t="str">
        <f t="shared" si="3"/>
        <v>F12</v>
      </c>
    </row>
    <row r="73" spans="1:10">
      <c r="A73">
        <v>1</v>
      </c>
      <c r="B73">
        <v>24</v>
      </c>
      <c r="C73" t="s">
        <v>159</v>
      </c>
      <c r="D73">
        <v>1</v>
      </c>
      <c r="E73" t="s">
        <v>765</v>
      </c>
      <c r="F73" t="s">
        <v>766</v>
      </c>
      <c r="G73">
        <v>0.997</v>
      </c>
      <c r="H73" s="2">
        <f t="shared" si="2"/>
        <v>0.56873930405019957</v>
      </c>
      <c r="J73" t="str">
        <f t="shared" si="3"/>
        <v>G1</v>
      </c>
    </row>
    <row r="74" spans="1:10">
      <c r="A74">
        <v>5</v>
      </c>
      <c r="B74">
        <v>24</v>
      </c>
      <c r="C74" t="s">
        <v>159</v>
      </c>
      <c r="D74">
        <v>2</v>
      </c>
      <c r="E74" t="s">
        <v>767</v>
      </c>
      <c r="G74">
        <v>1.2789999999999999</v>
      </c>
      <c r="H74" s="2">
        <f t="shared" si="2"/>
        <v>0.72960638904734731</v>
      </c>
      <c r="J74" t="str">
        <f t="shared" si="3"/>
        <v>G2</v>
      </c>
    </row>
    <row r="75" spans="1:10">
      <c r="A75">
        <v>6</v>
      </c>
      <c r="B75">
        <v>24</v>
      </c>
      <c r="C75" t="s">
        <v>159</v>
      </c>
      <c r="D75">
        <v>3</v>
      </c>
      <c r="E75" t="s">
        <v>768</v>
      </c>
      <c r="G75">
        <v>1.488</v>
      </c>
      <c r="H75" s="2">
        <f t="shared" si="2"/>
        <v>0.84883057615516255</v>
      </c>
      <c r="J75" t="str">
        <f t="shared" si="3"/>
        <v>G3</v>
      </c>
    </row>
    <row r="76" spans="1:10">
      <c r="A76">
        <v>7</v>
      </c>
      <c r="B76">
        <v>24</v>
      </c>
      <c r="C76" t="s">
        <v>159</v>
      </c>
      <c r="D76">
        <v>4</v>
      </c>
      <c r="E76" t="s">
        <v>769</v>
      </c>
      <c r="F76" t="s">
        <v>770</v>
      </c>
      <c r="G76">
        <v>0.96299999999999997</v>
      </c>
      <c r="H76" s="2">
        <f t="shared" si="2"/>
        <v>0.54934398174557897</v>
      </c>
      <c r="J76" t="str">
        <f t="shared" si="3"/>
        <v>G4</v>
      </c>
    </row>
    <row r="77" spans="1:10">
      <c r="A77">
        <v>8</v>
      </c>
      <c r="B77">
        <v>24</v>
      </c>
      <c r="C77" t="s">
        <v>159</v>
      </c>
      <c r="D77">
        <v>5</v>
      </c>
      <c r="E77" t="s">
        <v>363</v>
      </c>
      <c r="F77" t="s">
        <v>364</v>
      </c>
      <c r="G77">
        <v>1.2270000000000001</v>
      </c>
      <c r="H77" s="2">
        <f t="shared" si="2"/>
        <v>0.69994295493439818</v>
      </c>
      <c r="J77" t="str">
        <f t="shared" si="3"/>
        <v>G5</v>
      </c>
    </row>
    <row r="78" spans="1:10">
      <c r="A78">
        <v>9</v>
      </c>
      <c r="B78">
        <v>24</v>
      </c>
      <c r="C78" t="s">
        <v>159</v>
      </c>
      <c r="D78">
        <v>6</v>
      </c>
      <c r="E78" t="s">
        <v>365</v>
      </c>
      <c r="F78" t="s">
        <v>366</v>
      </c>
      <c r="G78">
        <v>0.95199999999999996</v>
      </c>
      <c r="H78" s="2">
        <f t="shared" si="2"/>
        <v>0.54306902452937811</v>
      </c>
      <c r="J78" t="str">
        <f t="shared" si="3"/>
        <v>G6</v>
      </c>
    </row>
    <row r="79" spans="1:10">
      <c r="A79">
        <v>10</v>
      </c>
      <c r="B79">
        <v>24</v>
      </c>
      <c r="C79" t="s">
        <v>159</v>
      </c>
      <c r="D79">
        <v>7</v>
      </c>
      <c r="E79" t="s">
        <v>367</v>
      </c>
      <c r="F79" t="s">
        <v>368</v>
      </c>
      <c r="G79">
        <v>1.8140000000000001</v>
      </c>
      <c r="H79" s="2">
        <f t="shared" si="2"/>
        <v>1.0347974900171135</v>
      </c>
      <c r="J79" t="str">
        <f t="shared" si="3"/>
        <v>G7</v>
      </c>
    </row>
    <row r="80" spans="1:10">
      <c r="A80">
        <v>11</v>
      </c>
      <c r="B80">
        <v>24</v>
      </c>
      <c r="C80" t="s">
        <v>159</v>
      </c>
      <c r="D80">
        <v>8</v>
      </c>
      <c r="E80" t="s">
        <v>369</v>
      </c>
      <c r="F80" t="s">
        <v>370</v>
      </c>
      <c r="G80">
        <v>1.6579999999999999</v>
      </c>
      <c r="H80" s="2">
        <f t="shared" si="2"/>
        <v>0.94580718767826577</v>
      </c>
      <c r="J80" t="str">
        <f t="shared" si="3"/>
        <v>G8</v>
      </c>
    </row>
    <row r="81" spans="1:10">
      <c r="A81">
        <v>12</v>
      </c>
      <c r="B81">
        <v>24</v>
      </c>
      <c r="C81" t="s">
        <v>159</v>
      </c>
      <c r="D81">
        <v>9</v>
      </c>
      <c r="E81" t="s">
        <v>371</v>
      </c>
      <c r="F81" t="s">
        <v>372</v>
      </c>
      <c r="G81">
        <v>2.464</v>
      </c>
      <c r="H81" s="5">
        <f t="shared" si="2"/>
        <v>1.4055904164289788</v>
      </c>
      <c r="J81" t="str">
        <f t="shared" si="3"/>
        <v>G9</v>
      </c>
    </row>
    <row r="82" spans="1:10">
      <c r="A82">
        <v>2</v>
      </c>
      <c r="B82">
        <v>24</v>
      </c>
      <c r="C82" t="s">
        <v>159</v>
      </c>
      <c r="D82">
        <v>10</v>
      </c>
      <c r="E82" t="s">
        <v>373</v>
      </c>
      <c r="F82" t="s">
        <v>374</v>
      </c>
      <c r="G82">
        <v>1.32</v>
      </c>
      <c r="H82" s="2">
        <f t="shared" si="2"/>
        <v>0.75299486594409581</v>
      </c>
      <c r="J82" t="str">
        <f t="shared" si="3"/>
        <v>G10</v>
      </c>
    </row>
    <row r="83" spans="1:10">
      <c r="A83">
        <v>3</v>
      </c>
      <c r="B83">
        <v>24</v>
      </c>
      <c r="C83" t="s">
        <v>159</v>
      </c>
      <c r="D83">
        <v>11</v>
      </c>
      <c r="E83" t="s">
        <v>375</v>
      </c>
      <c r="F83" t="s">
        <v>376</v>
      </c>
      <c r="G83">
        <v>2.4940000000000002</v>
      </c>
      <c r="H83" s="2">
        <f t="shared" si="2"/>
        <v>1.4227039361095266</v>
      </c>
      <c r="J83" t="str">
        <f t="shared" si="3"/>
        <v>G11</v>
      </c>
    </row>
    <row r="84" spans="1:10">
      <c r="A84">
        <v>4</v>
      </c>
      <c r="B84">
        <v>24</v>
      </c>
      <c r="C84" t="s">
        <v>159</v>
      </c>
      <c r="D84">
        <v>12</v>
      </c>
      <c r="E84" t="s">
        <v>377</v>
      </c>
      <c r="F84" t="s">
        <v>217</v>
      </c>
      <c r="G84">
        <v>2.4940000000000002</v>
      </c>
      <c r="H84" s="2">
        <f t="shared" si="2"/>
        <v>1.4227039361095266</v>
      </c>
      <c r="J84" t="str">
        <f t="shared" si="3"/>
        <v>G12</v>
      </c>
    </row>
    <row r="85" spans="1:10">
      <c r="A85">
        <v>1</v>
      </c>
      <c r="B85">
        <v>24</v>
      </c>
      <c r="C85" t="s">
        <v>160</v>
      </c>
      <c r="D85">
        <v>1</v>
      </c>
      <c r="E85" t="s">
        <v>218</v>
      </c>
      <c r="F85" t="s">
        <v>219</v>
      </c>
      <c r="G85">
        <v>1.97</v>
      </c>
      <c r="H85" s="2">
        <f t="shared" si="2"/>
        <v>1.1237877923559612</v>
      </c>
      <c r="J85" t="str">
        <f t="shared" si="3"/>
        <v>H1</v>
      </c>
    </row>
    <row r="86" spans="1:10">
      <c r="A86">
        <v>5</v>
      </c>
      <c r="B86">
        <v>24</v>
      </c>
      <c r="C86" t="s">
        <v>160</v>
      </c>
      <c r="D86">
        <v>2</v>
      </c>
      <c r="E86" t="s">
        <v>220</v>
      </c>
      <c r="F86" t="s">
        <v>221</v>
      </c>
      <c r="G86">
        <v>2.15</v>
      </c>
      <c r="H86" s="2">
        <f t="shared" si="2"/>
        <v>1.2264689104392468</v>
      </c>
      <c r="J86" t="str">
        <f t="shared" si="3"/>
        <v>H2</v>
      </c>
    </row>
    <row r="87" spans="1:10">
      <c r="A87">
        <v>6</v>
      </c>
      <c r="B87">
        <v>24</v>
      </c>
      <c r="C87" t="s">
        <v>160</v>
      </c>
      <c r="D87">
        <v>3</v>
      </c>
      <c r="E87" t="s">
        <v>222</v>
      </c>
      <c r="F87" t="s">
        <v>223</v>
      </c>
      <c r="G87">
        <v>2.669</v>
      </c>
      <c r="H87" s="3">
        <f t="shared" si="2"/>
        <v>1.522532800912721</v>
      </c>
      <c r="J87" t="str">
        <f t="shared" si="3"/>
        <v>H3</v>
      </c>
    </row>
    <row r="88" spans="1:10">
      <c r="A88">
        <v>7</v>
      </c>
      <c r="B88">
        <v>24</v>
      </c>
      <c r="C88" t="s">
        <v>160</v>
      </c>
      <c r="D88">
        <v>4</v>
      </c>
      <c r="E88" t="s">
        <v>224</v>
      </c>
      <c r="F88" t="s">
        <v>225</v>
      </c>
      <c r="G88">
        <v>1.232</v>
      </c>
      <c r="H88" s="2">
        <f t="shared" si="2"/>
        <v>0.70279520821448938</v>
      </c>
      <c r="J88" t="str">
        <f t="shared" si="3"/>
        <v>H4</v>
      </c>
    </row>
    <row r="89" spans="1:10">
      <c r="A89">
        <v>8</v>
      </c>
      <c r="B89">
        <v>24</v>
      </c>
      <c r="C89" t="s">
        <v>160</v>
      </c>
      <c r="D89">
        <v>5</v>
      </c>
      <c r="E89" t="s">
        <v>226</v>
      </c>
      <c r="F89" t="s">
        <v>227</v>
      </c>
      <c r="G89">
        <v>1.3779999999999999</v>
      </c>
      <c r="H89" s="2">
        <f t="shared" si="2"/>
        <v>0.7860810039931545</v>
      </c>
      <c r="J89" t="str">
        <f t="shared" si="3"/>
        <v>H5</v>
      </c>
    </row>
    <row r="90" spans="1:10">
      <c r="A90">
        <v>9</v>
      </c>
      <c r="B90">
        <v>24</v>
      </c>
      <c r="C90" t="s">
        <v>160</v>
      </c>
      <c r="D90">
        <v>6</v>
      </c>
      <c r="E90" t="s">
        <v>228</v>
      </c>
      <c r="F90" t="s">
        <v>229</v>
      </c>
      <c r="G90">
        <v>1.0349999999999999</v>
      </c>
      <c r="H90" s="2">
        <f t="shared" si="2"/>
        <v>0.59041642897889324</v>
      </c>
      <c r="J90" t="str">
        <f t="shared" si="3"/>
        <v>H6</v>
      </c>
    </row>
    <row r="91" spans="1:10">
      <c r="A91">
        <v>10</v>
      </c>
      <c r="B91">
        <v>24</v>
      </c>
      <c r="C91" t="s">
        <v>160</v>
      </c>
      <c r="D91">
        <v>7</v>
      </c>
      <c r="E91" t="s">
        <v>230</v>
      </c>
      <c r="F91" t="s">
        <v>231</v>
      </c>
      <c r="G91">
        <v>2.0350000000000001</v>
      </c>
      <c r="H91" s="2">
        <f t="shared" si="2"/>
        <v>1.1608670849971479</v>
      </c>
      <c r="J91" t="str">
        <f t="shared" si="3"/>
        <v>H7</v>
      </c>
    </row>
    <row r="92" spans="1:10">
      <c r="A92">
        <v>11</v>
      </c>
      <c r="B92">
        <v>24</v>
      </c>
      <c r="C92" t="s">
        <v>160</v>
      </c>
      <c r="D92">
        <v>8</v>
      </c>
      <c r="E92" t="s">
        <v>232</v>
      </c>
      <c r="G92">
        <v>1.7649999999999999</v>
      </c>
      <c r="H92" s="2">
        <f t="shared" si="2"/>
        <v>1.0068454078722189</v>
      </c>
      <c r="J92" t="str">
        <f t="shared" si="3"/>
        <v>H8</v>
      </c>
    </row>
    <row r="93" spans="1:10">
      <c r="A93">
        <v>12</v>
      </c>
      <c r="B93">
        <v>24</v>
      </c>
      <c r="C93" t="s">
        <v>160</v>
      </c>
      <c r="D93">
        <v>9</v>
      </c>
      <c r="E93" t="s">
        <v>233</v>
      </c>
      <c r="G93">
        <v>1.7809999999999999</v>
      </c>
      <c r="H93" s="2">
        <f t="shared" si="2"/>
        <v>1.0159726183685109</v>
      </c>
      <c r="J93" t="str">
        <f t="shared" si="3"/>
        <v>H9</v>
      </c>
    </row>
    <row r="94" spans="1:10">
      <c r="A94">
        <v>2</v>
      </c>
      <c r="B94">
        <v>24</v>
      </c>
      <c r="C94" t="s">
        <v>160</v>
      </c>
      <c r="D94">
        <v>10</v>
      </c>
      <c r="E94" t="s">
        <v>234</v>
      </c>
      <c r="F94" t="s">
        <v>235</v>
      </c>
      <c r="G94">
        <v>1.504</v>
      </c>
      <c r="H94" s="2">
        <f t="shared" si="2"/>
        <v>0.85795778665145461</v>
      </c>
      <c r="J94" t="str">
        <f t="shared" si="3"/>
        <v>H10</v>
      </c>
    </row>
    <row r="95" spans="1:10">
      <c r="A95">
        <v>3</v>
      </c>
      <c r="B95">
        <v>24</v>
      </c>
      <c r="C95" t="s">
        <v>160</v>
      </c>
      <c r="D95">
        <v>11</v>
      </c>
      <c r="E95" t="s">
        <v>236</v>
      </c>
      <c r="F95" t="s">
        <v>237</v>
      </c>
      <c r="G95">
        <v>2.1240000000000001</v>
      </c>
      <c r="H95" s="2">
        <f t="shared" si="2"/>
        <v>1.2116371933827723</v>
      </c>
      <c r="J95" t="str">
        <f t="shared" si="3"/>
        <v>H11</v>
      </c>
    </row>
    <row r="96" spans="1:10">
      <c r="A96">
        <v>4</v>
      </c>
      <c r="B96">
        <v>24</v>
      </c>
      <c r="C96" t="s">
        <v>160</v>
      </c>
      <c r="D96">
        <v>12</v>
      </c>
      <c r="E96" t="s">
        <v>238</v>
      </c>
      <c r="G96">
        <v>2.2530000000000001</v>
      </c>
      <c r="H96" s="2">
        <f t="shared" si="2"/>
        <v>1.2852253280091273</v>
      </c>
      <c r="J96" t="str">
        <f t="shared" si="3"/>
        <v>H12</v>
      </c>
    </row>
    <row r="98" spans="6:7">
      <c r="F98" t="s">
        <v>788</v>
      </c>
      <c r="G98">
        <f>AVERAGE(G16:G96)</f>
        <v>1.6727777777777779</v>
      </c>
    </row>
    <row r="99" spans="6:7">
      <c r="F99" t="s">
        <v>789</v>
      </c>
      <c r="G99">
        <f>MEDIAN(G1:G96)</f>
        <v>1.7530000000000001</v>
      </c>
    </row>
  </sheetData>
  <phoneticPr fontId="1"/>
  <conditionalFormatting sqref="H1:H96">
    <cfRule type="cellIs" dxfId="15" priority="0" stopIfTrue="1" operator="lessThanOrEqual">
      <formula>0.5</formula>
    </cfRule>
    <cfRule type="cellIs" dxfId="14" priority="0" stopIfTrue="1" operator="greaterThanOrEqual">
      <formula>2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25b</vt:lpstr>
      <vt:lpstr>24b</vt:lpstr>
      <vt:lpstr>23b</vt:lpstr>
      <vt:lpstr>22b</vt:lpstr>
      <vt:lpstr>21b</vt:lpstr>
      <vt:lpstr>21</vt:lpstr>
      <vt:lpstr>22</vt:lpstr>
      <vt:lpstr>23</vt:lpstr>
      <vt:lpstr>24</vt:lpstr>
      <vt:lpstr>25</vt:lpstr>
      <vt:lpstr>26</vt:lpstr>
      <vt:lpstr>27</vt:lpstr>
      <vt:lpstr>27 (2)</vt:lpstr>
      <vt:lpstr>28</vt:lpstr>
      <vt:lpstr>29</vt:lpstr>
      <vt:lpstr>30</vt:lpstr>
    </vt:vector>
  </TitlesOfParts>
  <Company>ETH Zurich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Plant Sciences</dc:creator>
  <cp:lastModifiedBy>.</cp:lastModifiedBy>
  <cp:lastPrinted>2005-07-25T15:22:11Z</cp:lastPrinted>
  <dcterms:created xsi:type="dcterms:W3CDTF">2005-07-11T12:51:19Z</dcterms:created>
  <dcterms:modified xsi:type="dcterms:W3CDTF">2013-09-16T20:20:48Z</dcterms:modified>
</cp:coreProperties>
</file>