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9116312/raw_data/"/>
    </mc:Choice>
  </mc:AlternateContent>
  <bookViews>
    <workbookView xWindow="1000" yWindow="460" windowWidth="27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1" l="1"/>
  <c r="E46" i="1"/>
  <c r="E48" i="1"/>
  <c r="E56" i="1"/>
  <c r="E60" i="1"/>
</calcChain>
</file>

<file path=xl/sharedStrings.xml><?xml version="1.0" encoding="utf-8"?>
<sst xmlns="http://schemas.openxmlformats.org/spreadsheetml/2006/main" count="223" uniqueCount="121">
  <si>
    <t>Single gene deletion strain</t>
  </si>
  <si>
    <t>Gene product function</t>
  </si>
  <si>
    <t>ALP defect</t>
  </si>
  <si>
    <t>CPS defect</t>
  </si>
  <si>
    <t>Significance of ALP defect, p value</t>
  </si>
  <si>
    <t>AP-3</t>
  </si>
  <si>
    <r>
      <t>    </t>
    </r>
    <r>
      <rPr>
        <i/>
        <sz val="12"/>
        <color rgb="FF403838"/>
        <rFont val="Inherit"/>
      </rPr>
      <t>apl5</t>
    </r>
    <r>
      <rPr>
        <sz val="12"/>
        <color rgb="FF403838"/>
        <rFont val="Courier New"/>
      </rPr>
      <t>Δ</t>
    </r>
  </si>
  <si>
    <t>δ Subunit of AP-3</t>
  </si>
  <si>
    <t>−</t>
  </si>
  <si>
    <t>&lt;0.001</t>
  </si>
  <si>
    <r>
      <t>    </t>
    </r>
    <r>
      <rPr>
        <i/>
        <sz val="12"/>
        <color rgb="FF403838"/>
        <rFont val="Inherit"/>
      </rPr>
      <t>apl6</t>
    </r>
    <r>
      <rPr>
        <sz val="12"/>
        <color rgb="FF403838"/>
        <rFont val="Courier New"/>
      </rPr>
      <t>Δ</t>
    </r>
  </si>
  <si>
    <t>β Subunit of AP-3</t>
  </si>
  <si>
    <r>
      <t>    </t>
    </r>
    <r>
      <rPr>
        <i/>
        <sz val="12"/>
        <color rgb="FF403838"/>
        <rFont val="Inherit"/>
      </rPr>
      <t>apm3</t>
    </r>
    <r>
      <rPr>
        <sz val="12"/>
        <color rgb="FF403838"/>
        <rFont val="Courier New"/>
      </rPr>
      <t>Δ</t>
    </r>
  </si>
  <si>
    <t>μ Subunit of AP-3</t>
  </si>
  <si>
    <r>
      <t>    </t>
    </r>
    <r>
      <rPr>
        <i/>
        <sz val="12"/>
        <color rgb="FF403838"/>
        <rFont val="Inherit"/>
      </rPr>
      <t>aps3</t>
    </r>
    <r>
      <rPr>
        <sz val="12"/>
        <color rgb="FF403838"/>
        <rFont val="Courier New"/>
      </rPr>
      <t>Δ</t>
    </r>
  </si>
  <si>
    <t>ς Subunit of AP-3</t>
  </si>
  <si>
    <t>Vesicle formation</t>
  </si>
  <si>
    <r>
      <t>    </t>
    </r>
    <r>
      <rPr>
        <i/>
        <sz val="12"/>
        <color rgb="FF403838"/>
        <rFont val="Inherit"/>
      </rPr>
      <t>vps1</t>
    </r>
    <r>
      <rPr>
        <sz val="12"/>
        <color rgb="FF403838"/>
        <rFont val="Courier New"/>
      </rPr>
      <t>Δ</t>
    </r>
  </si>
  <si>
    <t>Dynamin homologue</t>
  </si>
  <si>
    <t>M</t>
  </si>
  <si>
    <r>
      <t>    </t>
    </r>
    <r>
      <rPr>
        <i/>
        <sz val="12"/>
        <color rgb="FF403838"/>
        <rFont val="Inherit"/>
      </rPr>
      <t>arf1</t>
    </r>
    <r>
      <rPr>
        <sz val="12"/>
        <color rgb="FF403838"/>
        <rFont val="Courier New"/>
      </rPr>
      <t>Δ</t>
    </r>
  </si>
  <si>
    <t>ARF GTPase, acts in vesicle coat assembly</t>
  </si>
  <si>
    <r>
      <t>    </t>
    </r>
    <r>
      <rPr>
        <i/>
        <sz val="12"/>
        <color rgb="FF403838"/>
        <rFont val="Inherit"/>
      </rPr>
      <t>drs2</t>
    </r>
    <r>
      <rPr>
        <sz val="12"/>
        <color rgb="FF403838"/>
        <rFont val="Courier New"/>
      </rPr>
      <t>Δ</t>
    </r>
  </si>
  <si>
    <t>Lipid flippase</t>
  </si>
  <si>
    <t>Vacuolar proteases</t>
  </si>
  <si>
    <r>
      <t>    </t>
    </r>
    <r>
      <rPr>
        <i/>
        <sz val="12"/>
        <color rgb="FF403838"/>
        <rFont val="Inherit"/>
      </rPr>
      <t>pep4</t>
    </r>
    <r>
      <rPr>
        <sz val="12"/>
        <color rgb="FF403838"/>
        <rFont val="Courier New"/>
      </rPr>
      <t>Δ</t>
    </r>
  </si>
  <si>
    <t>Vacuolar serine protease, activates other vacuolar proteases</t>
  </si>
  <si>
    <t>S</t>
  </si>
  <si>
    <r>
      <t>    </t>
    </r>
    <r>
      <rPr>
        <i/>
        <sz val="12"/>
        <color rgb="FF403838"/>
        <rFont val="Inherit"/>
      </rPr>
      <t>prb1</t>
    </r>
    <r>
      <rPr>
        <sz val="12"/>
        <color rgb="FF403838"/>
        <rFont val="Courier New"/>
      </rPr>
      <t>Δ</t>
    </r>
  </si>
  <si>
    <t>Vacuolar serine protease</t>
  </si>
  <si>
    <t>HOPS/CORVET</t>
  </si>
  <si>
    <r>
      <t>    </t>
    </r>
    <r>
      <rPr>
        <i/>
        <sz val="12"/>
        <color rgb="FF403838"/>
        <rFont val="Inherit"/>
      </rPr>
      <t>vps41</t>
    </r>
    <r>
      <rPr>
        <sz val="12"/>
        <color rgb="FF403838"/>
        <rFont val="Courier New"/>
      </rPr>
      <t>Δ</t>
    </r>
  </si>
  <si>
    <t>HOPS subunit/AP-3 vesicle formation</t>
  </si>
  <si>
    <r>
      <t>    </t>
    </r>
    <r>
      <rPr>
        <i/>
        <sz val="12"/>
        <color rgb="FF403838"/>
        <rFont val="Inherit"/>
      </rPr>
      <t>vam6</t>
    </r>
    <r>
      <rPr>
        <sz val="12"/>
        <color rgb="FF403838"/>
        <rFont val="Courier New"/>
      </rPr>
      <t>Δ</t>
    </r>
    <r>
      <rPr>
        <i/>
        <sz val="12"/>
        <color rgb="FF403838"/>
        <rFont val="Inherit"/>
      </rPr>
      <t>(vps39</t>
    </r>
    <r>
      <rPr>
        <sz val="12"/>
        <color rgb="FF403838"/>
        <rFont val="Courier New"/>
      </rPr>
      <t>Δ</t>
    </r>
    <r>
      <rPr>
        <i/>
        <sz val="12"/>
        <color rgb="FF403838"/>
        <rFont val="Inherit"/>
      </rPr>
      <t>)</t>
    </r>
  </si>
  <si>
    <t>HOPS subunit/Ypt7 guanine nucleotide exchange factor</t>
  </si>
  <si>
    <r>
      <t>    </t>
    </r>
    <r>
      <rPr>
        <i/>
        <sz val="12"/>
        <color rgb="FF403838"/>
        <rFont val="Inherit"/>
      </rPr>
      <t>pep5</t>
    </r>
    <r>
      <rPr>
        <sz val="12"/>
        <color rgb="FF403838"/>
        <rFont val="Courier New"/>
      </rPr>
      <t>Δ </t>
    </r>
    <r>
      <rPr>
        <i/>
        <sz val="12"/>
        <color rgb="FF403838"/>
        <rFont val="Inherit"/>
      </rPr>
      <t>(vps11</t>
    </r>
    <r>
      <rPr>
        <sz val="12"/>
        <color rgb="FF403838"/>
        <rFont val="Courier New"/>
      </rPr>
      <t>Δ</t>
    </r>
    <r>
      <rPr>
        <i/>
        <sz val="12"/>
        <color rgb="FF403838"/>
        <rFont val="Inherit"/>
      </rPr>
      <t>)</t>
    </r>
  </si>
  <si>
    <t>HOPS/CORVET core subunit</t>
  </si>
  <si>
    <r>
      <t>    </t>
    </r>
    <r>
      <rPr>
        <i/>
        <sz val="12"/>
        <color rgb="FF403838"/>
        <rFont val="Inherit"/>
      </rPr>
      <t>pep3</t>
    </r>
    <r>
      <rPr>
        <sz val="12"/>
        <color rgb="FF403838"/>
        <rFont val="Courier New"/>
      </rPr>
      <t>Δ </t>
    </r>
    <r>
      <rPr>
        <i/>
        <sz val="12"/>
        <color rgb="FF403838"/>
        <rFont val="Inherit"/>
      </rPr>
      <t>(vps18</t>
    </r>
    <r>
      <rPr>
        <sz val="12"/>
        <color rgb="FF403838"/>
        <rFont val="Courier New"/>
      </rPr>
      <t>Δ</t>
    </r>
    <r>
      <rPr>
        <i/>
        <sz val="12"/>
        <color rgb="FF403838"/>
        <rFont val="Inherit"/>
      </rPr>
      <t>)</t>
    </r>
  </si>
  <si>
    <r>
      <t>    </t>
    </r>
    <r>
      <rPr>
        <i/>
        <sz val="12"/>
        <color rgb="FF403838"/>
        <rFont val="Inherit"/>
      </rPr>
      <t>vps16</t>
    </r>
    <r>
      <rPr>
        <sz val="12"/>
        <color rgb="FF403838"/>
        <rFont val="Courier New"/>
      </rPr>
      <t>Δ</t>
    </r>
  </si>
  <si>
    <r>
      <t>    </t>
    </r>
    <r>
      <rPr>
        <i/>
        <sz val="12"/>
        <color rgb="FF403838"/>
        <rFont val="Inherit"/>
      </rPr>
      <t>vps8</t>
    </r>
    <r>
      <rPr>
        <sz val="12"/>
        <color rgb="FF403838"/>
        <rFont val="Courier New"/>
      </rPr>
      <t>Δ</t>
    </r>
  </si>
  <si>
    <t>CORVET subunit, interacts with Vps21p</t>
  </si>
  <si>
    <r>
      <t>    </t>
    </r>
    <r>
      <rPr>
        <i/>
        <sz val="12"/>
        <color rgb="FF403838"/>
        <rFont val="Inherit"/>
      </rPr>
      <t>vps3</t>
    </r>
    <r>
      <rPr>
        <sz val="12"/>
        <color rgb="FF403838"/>
        <rFont val="Courier New"/>
      </rPr>
      <t>Δ</t>
    </r>
  </si>
  <si>
    <t>CORVET subunit</t>
  </si>
  <si>
    <t>Rabs and vesicle targeting factors</t>
  </si>
  <si>
    <r>
      <t>    </t>
    </r>
    <r>
      <rPr>
        <i/>
        <sz val="12"/>
        <color rgb="FF403838"/>
        <rFont val="Inherit"/>
      </rPr>
      <t>ypt7</t>
    </r>
    <r>
      <rPr>
        <sz val="12"/>
        <color rgb="FF403838"/>
        <rFont val="Courier New"/>
      </rPr>
      <t>Δ</t>
    </r>
  </si>
  <si>
    <t>Rab GTPase for tethering/fusion to vacuole</t>
  </si>
  <si>
    <r>
      <t>    </t>
    </r>
    <r>
      <rPr>
        <i/>
        <sz val="12"/>
        <color rgb="FF403838"/>
        <rFont val="Inherit"/>
      </rPr>
      <t>vps45</t>
    </r>
    <r>
      <rPr>
        <sz val="12"/>
        <color rgb="FF403838"/>
        <rFont val="Courier New"/>
      </rPr>
      <t>Δ</t>
    </r>
  </si>
  <si>
    <t>Sec1/Munc-18 family, interacts with Pep12p</t>
  </si>
  <si>
    <t>&lt;0.01</t>
  </si>
  <si>
    <r>
      <t>    </t>
    </r>
    <r>
      <rPr>
        <i/>
        <sz val="12"/>
        <color rgb="FF403838"/>
        <rFont val="Inherit"/>
      </rPr>
      <t>vps21</t>
    </r>
    <r>
      <rPr>
        <sz val="12"/>
        <color rgb="FF403838"/>
        <rFont val="Courier New"/>
      </rPr>
      <t>Δ</t>
    </r>
  </si>
  <si>
    <t>Rab GTPase for tethering/fusion to endosome</t>
  </si>
  <si>
    <r>
      <t>    </t>
    </r>
    <r>
      <rPr>
        <i/>
        <sz val="12"/>
        <color rgb="FF403838"/>
        <rFont val="Inherit"/>
      </rPr>
      <t>vps9</t>
    </r>
    <r>
      <rPr>
        <sz val="12"/>
        <color rgb="FF403838"/>
        <rFont val="Courier New"/>
      </rPr>
      <t>Δ</t>
    </r>
  </si>
  <si>
    <t>Vps21 guanine nucleotide exchange factor</t>
  </si>
  <si>
    <t>SNAREs and fusion</t>
  </si>
  <si>
    <r>
      <t>    </t>
    </r>
    <r>
      <rPr>
        <i/>
        <sz val="12"/>
        <color rgb="FF403838"/>
        <rFont val="Inherit"/>
      </rPr>
      <t>vam3</t>
    </r>
    <r>
      <rPr>
        <sz val="12"/>
        <color rgb="FF403838"/>
        <rFont val="Courier New"/>
      </rPr>
      <t>Δ</t>
    </r>
  </si>
  <si>
    <t>Vacuole membrane t-SNARE</t>
  </si>
  <si>
    <r>
      <t>    </t>
    </r>
    <r>
      <rPr>
        <i/>
        <sz val="12"/>
        <color rgb="FF403838"/>
        <rFont val="Inherit"/>
      </rPr>
      <t>vam7</t>
    </r>
    <r>
      <rPr>
        <sz val="12"/>
        <color rgb="FF403838"/>
        <rFont val="Courier New"/>
      </rPr>
      <t>Δ</t>
    </r>
  </si>
  <si>
    <r>
      <t>    </t>
    </r>
    <r>
      <rPr>
        <i/>
        <sz val="12"/>
        <color rgb="FF403838"/>
        <rFont val="Inherit"/>
      </rPr>
      <t>pep12</t>
    </r>
    <r>
      <rPr>
        <sz val="12"/>
        <color rgb="FF403838"/>
        <rFont val="Courier New"/>
      </rPr>
      <t>Δ</t>
    </r>
  </si>
  <si>
    <t>Endosome t-SNARE</t>
  </si>
  <si>
    <t>Vacuolar inheritance</t>
  </si>
  <si>
    <r>
      <t>    </t>
    </r>
    <r>
      <rPr>
        <i/>
        <sz val="12"/>
        <color rgb="FF403838"/>
        <rFont val="Inherit"/>
      </rPr>
      <t>vac8</t>
    </r>
    <r>
      <rPr>
        <sz val="12"/>
        <color rgb="FF403838"/>
        <rFont val="Courier New"/>
      </rPr>
      <t>Δ</t>
    </r>
  </si>
  <si>
    <t>Vacuolar membrane protein that binds Vac17p</t>
  </si>
  <si>
    <r>
      <t>    </t>
    </r>
    <r>
      <rPr>
        <i/>
        <sz val="12"/>
        <color rgb="FF403838"/>
        <rFont val="Inherit"/>
      </rPr>
      <t>vac17</t>
    </r>
    <r>
      <rPr>
        <sz val="12"/>
        <color rgb="FF403838"/>
        <rFont val="Courier New"/>
      </rPr>
      <t>Δ</t>
    </r>
  </si>
  <si>
    <t>Links Vac8p to the myosin, Myo2p</t>
  </si>
  <si>
    <t>Phosphatidylinositol synthesis</t>
  </si>
  <si>
    <r>
      <t>    </t>
    </r>
    <r>
      <rPr>
        <i/>
        <sz val="12"/>
        <color rgb="FF403838"/>
        <rFont val="Inherit"/>
      </rPr>
      <t>fab1</t>
    </r>
    <r>
      <rPr>
        <sz val="12"/>
        <color rgb="FF403838"/>
        <rFont val="Courier New"/>
      </rPr>
      <t>Δ</t>
    </r>
  </si>
  <si>
    <t>Phosphatidylinositol-3-phosphate 5-kinase</t>
  </si>
  <si>
    <r>
      <t>    </t>
    </r>
    <r>
      <rPr>
        <i/>
        <sz val="12"/>
        <color rgb="FF403838"/>
        <rFont val="Inherit"/>
      </rPr>
      <t>vac14</t>
    </r>
    <r>
      <rPr>
        <sz val="12"/>
        <color rgb="FF403838"/>
        <rFont val="Courier New"/>
      </rPr>
      <t>Δ</t>
    </r>
  </si>
  <si>
    <t>Activator of Fab1p</t>
  </si>
  <si>
    <r>
      <t>    </t>
    </r>
    <r>
      <rPr>
        <i/>
        <sz val="12"/>
        <color rgb="FF403838"/>
        <rFont val="Inherit"/>
      </rPr>
      <t>vps15</t>
    </r>
    <r>
      <rPr>
        <sz val="12"/>
        <color rgb="FF403838"/>
        <rFont val="Courier New"/>
      </rPr>
      <t>Δ</t>
    </r>
  </si>
  <si>
    <t>Protein kinase subunit of phosphatidylinositol 3 (PI3)-kinase complexes I and II</t>
  </si>
  <si>
    <r>
      <t>    </t>
    </r>
    <r>
      <rPr>
        <i/>
        <sz val="12"/>
        <color rgb="FF403838"/>
        <rFont val="Inherit"/>
      </rPr>
      <t>vps34</t>
    </r>
    <r>
      <rPr>
        <sz val="12"/>
        <color rgb="FF403838"/>
        <rFont val="Courier New"/>
      </rPr>
      <t>Δ</t>
    </r>
  </si>
  <si>
    <t>PI3-kinase</t>
  </si>
  <si>
    <r>
      <t>    </t>
    </r>
    <r>
      <rPr>
        <i/>
        <sz val="12"/>
        <color rgb="FF403838"/>
        <rFont val="Inherit"/>
      </rPr>
      <t>vps30</t>
    </r>
    <r>
      <rPr>
        <sz val="12"/>
        <color rgb="FF403838"/>
        <rFont val="Courier New"/>
      </rPr>
      <t>Δ</t>
    </r>
  </si>
  <si>
    <t>Subunit of PI3-kinase complexes I and II</t>
  </si>
  <si>
    <r>
      <t>    </t>
    </r>
    <r>
      <rPr>
        <i/>
        <sz val="12"/>
        <color rgb="FF403838"/>
        <rFont val="Inherit"/>
      </rPr>
      <t>vps38</t>
    </r>
    <r>
      <rPr>
        <sz val="12"/>
        <color rgb="FF403838"/>
        <rFont val="Courier New"/>
      </rPr>
      <t>Δ</t>
    </r>
  </si>
  <si>
    <t>Subunit of PI3-kinase complex I</t>
  </si>
  <si>
    <t>Retromer</t>
  </si>
  <si>
    <r>
      <t>    </t>
    </r>
    <r>
      <rPr>
        <i/>
        <sz val="12"/>
        <color rgb="FF403838"/>
        <rFont val="Inherit"/>
      </rPr>
      <t>pep8</t>
    </r>
    <r>
      <rPr>
        <sz val="12"/>
        <color rgb="FF403838"/>
        <rFont val="Courier New"/>
      </rPr>
      <t>Δ </t>
    </r>
    <r>
      <rPr>
        <i/>
        <sz val="12"/>
        <color rgb="FF403838"/>
        <rFont val="Inherit"/>
      </rPr>
      <t>(vps26</t>
    </r>
    <r>
      <rPr>
        <sz val="12"/>
        <color rgb="FF403838"/>
        <rFont val="Courier New"/>
      </rPr>
      <t>Δ</t>
    </r>
    <r>
      <rPr>
        <i/>
        <sz val="12"/>
        <color rgb="FF403838"/>
        <rFont val="Inherit"/>
      </rPr>
      <t>)</t>
    </r>
  </si>
  <si>
    <t>Retromer subunit</t>
  </si>
  <si>
    <r>
      <t>    </t>
    </r>
    <r>
      <rPr>
        <i/>
        <sz val="12"/>
        <color rgb="FF403838"/>
        <rFont val="Inherit"/>
      </rPr>
      <t>vps5</t>
    </r>
    <r>
      <rPr>
        <sz val="12"/>
        <color rgb="FF403838"/>
        <rFont val="Courier New"/>
      </rPr>
      <t>Δ</t>
    </r>
  </si>
  <si>
    <r>
      <t>    </t>
    </r>
    <r>
      <rPr>
        <i/>
        <sz val="12"/>
        <color rgb="FF403838"/>
        <rFont val="Inherit"/>
      </rPr>
      <t>vps35</t>
    </r>
    <r>
      <rPr>
        <sz val="12"/>
        <color rgb="FF403838"/>
        <rFont val="Courier New"/>
      </rPr>
      <t>Δ</t>
    </r>
  </si>
  <si>
    <t>Retromer subunit, cargo binding</t>
  </si>
  <si>
    <r>
      <t>    </t>
    </r>
    <r>
      <rPr>
        <i/>
        <sz val="12"/>
        <color rgb="FF403838"/>
        <rFont val="Inherit"/>
      </rPr>
      <t>vps29</t>
    </r>
    <r>
      <rPr>
        <sz val="12"/>
        <color rgb="FF403838"/>
        <rFont val="Courier New"/>
      </rPr>
      <t>Δ</t>
    </r>
  </si>
  <si>
    <r>
      <t>    </t>
    </r>
    <r>
      <rPr>
        <i/>
        <sz val="12"/>
        <color rgb="FF403838"/>
        <rFont val="Inherit"/>
      </rPr>
      <t>vps17</t>
    </r>
    <r>
      <rPr>
        <sz val="12"/>
        <color rgb="FF403838"/>
        <rFont val="Courier New"/>
      </rPr>
      <t>Δ</t>
    </r>
  </si>
  <si>
    <r>
      <t>v-type H</t>
    </r>
    <r>
      <rPr>
        <sz val="10.199999999999999"/>
        <color rgb="FF403838"/>
        <rFont val="Inherit"/>
      </rPr>
      <t>+</t>
    </r>
    <r>
      <rPr>
        <sz val="12"/>
        <color rgb="FF403838"/>
        <rFont val="Courier New"/>
      </rPr>
      <t>-A TPase</t>
    </r>
  </si>
  <si>
    <r>
      <t>    </t>
    </r>
    <r>
      <rPr>
        <i/>
        <sz val="12"/>
        <color rgb="FF403838"/>
        <rFont val="Inherit"/>
      </rPr>
      <t>tfp1</t>
    </r>
    <r>
      <rPr>
        <sz val="12"/>
        <color rgb="FF403838"/>
        <rFont val="Courier New"/>
      </rPr>
      <t>Δ</t>
    </r>
  </si>
  <si>
    <r>
      <t>Subunit A of V</t>
    </r>
    <r>
      <rPr>
        <vertAlign val="subscript"/>
        <sz val="10.199999999999999"/>
        <color rgb="FF403838"/>
        <rFont val="Inherit"/>
      </rPr>
      <t>1</t>
    </r>
    <r>
      <rPr>
        <sz val="12"/>
        <color rgb="FF403838"/>
        <rFont val="Courier New"/>
      </rPr>
      <t>domain</t>
    </r>
  </si>
  <si>
    <t>    vma2Δa</t>
  </si>
  <si>
    <r>
      <t>Subunit B of V</t>
    </r>
    <r>
      <rPr>
        <vertAlign val="subscript"/>
        <sz val="10.199999999999999"/>
        <color rgb="FF403838"/>
        <rFont val="Inherit"/>
      </rPr>
      <t>1</t>
    </r>
    <r>
      <rPr>
        <sz val="12"/>
        <color rgb="FF403838"/>
        <rFont val="Courier New"/>
      </rPr>
      <t>domain</t>
    </r>
  </si>
  <si>
    <t>    vma5Δa</t>
  </si>
  <si>
    <r>
      <t>Subunit C of V</t>
    </r>
    <r>
      <rPr>
        <vertAlign val="subscript"/>
        <sz val="10.199999999999999"/>
        <color rgb="FF403838"/>
        <rFont val="Inherit"/>
      </rPr>
      <t>1</t>
    </r>
    <r>
      <rPr>
        <sz val="12"/>
        <color rgb="FF403838"/>
        <rFont val="Courier New"/>
      </rPr>
      <t>domain</t>
    </r>
  </si>
  <si>
    <t>    vma8Δa</t>
  </si>
  <si>
    <r>
      <t>Subunit D of V</t>
    </r>
    <r>
      <rPr>
        <vertAlign val="subscript"/>
        <sz val="10.199999999999999"/>
        <color rgb="FF403838"/>
        <rFont val="Inherit"/>
      </rPr>
      <t>1</t>
    </r>
    <r>
      <rPr>
        <sz val="12"/>
        <color rgb="FF403838"/>
        <rFont val="Courier New"/>
      </rPr>
      <t>domain</t>
    </r>
  </si>
  <si>
    <r>
      <t>    </t>
    </r>
    <r>
      <rPr>
        <i/>
        <sz val="12"/>
        <color rgb="FF403838"/>
        <rFont val="Inherit"/>
      </rPr>
      <t>vma7</t>
    </r>
    <r>
      <rPr>
        <sz val="12"/>
        <color rgb="FF403838"/>
        <rFont val="Courier New"/>
      </rPr>
      <t>Δ</t>
    </r>
  </si>
  <si>
    <r>
      <t>Subunit F of V</t>
    </r>
    <r>
      <rPr>
        <vertAlign val="subscript"/>
        <sz val="10.199999999999999"/>
        <color rgb="FF403838"/>
        <rFont val="Inherit"/>
      </rPr>
      <t>1</t>
    </r>
    <r>
      <rPr>
        <sz val="12"/>
        <color rgb="FF403838"/>
        <rFont val="Courier New"/>
      </rPr>
      <t>domain</t>
    </r>
  </si>
  <si>
    <r>
      <t>    </t>
    </r>
    <r>
      <rPr>
        <i/>
        <sz val="12"/>
        <color rgb="FF403838"/>
        <rFont val="Inherit"/>
      </rPr>
      <t>vma10</t>
    </r>
    <r>
      <rPr>
        <sz val="12"/>
        <color rgb="FF403838"/>
        <rFont val="Courier New"/>
      </rPr>
      <t>Δ</t>
    </r>
  </si>
  <si>
    <r>
      <t>Subunit G of V</t>
    </r>
    <r>
      <rPr>
        <vertAlign val="subscript"/>
        <sz val="10.199999999999999"/>
        <color rgb="FF403838"/>
        <rFont val="Inherit"/>
      </rPr>
      <t>1</t>
    </r>
    <r>
      <rPr>
        <sz val="12"/>
        <color rgb="FF403838"/>
        <rFont val="Courier New"/>
      </rPr>
      <t>domain</t>
    </r>
  </si>
  <si>
    <t>&lt;0.05</t>
  </si>
  <si>
    <r>
      <t>    </t>
    </r>
    <r>
      <rPr>
        <i/>
        <sz val="12"/>
        <color rgb="FF403838"/>
        <rFont val="Inherit"/>
      </rPr>
      <t>vph1</t>
    </r>
    <r>
      <rPr>
        <sz val="12"/>
        <color rgb="FF403838"/>
        <rFont val="Courier New"/>
      </rPr>
      <t>Δ</t>
    </r>
  </si>
  <si>
    <r>
      <t>Subunit a of V</t>
    </r>
    <r>
      <rPr>
        <vertAlign val="subscript"/>
        <sz val="10.199999999999999"/>
        <color rgb="FF403838"/>
        <rFont val="Inherit"/>
      </rPr>
      <t>0</t>
    </r>
    <r>
      <rPr>
        <sz val="12"/>
        <color rgb="FF403838"/>
        <rFont val="Courier New"/>
      </rPr>
      <t>domain</t>
    </r>
  </si>
  <si>
    <r>
      <t>    </t>
    </r>
    <r>
      <rPr>
        <i/>
        <sz val="12"/>
        <color rgb="FF403838"/>
        <rFont val="Inherit"/>
      </rPr>
      <t>cup5</t>
    </r>
    <r>
      <rPr>
        <sz val="12"/>
        <color rgb="FF403838"/>
        <rFont val="Courier New"/>
      </rPr>
      <t>Δ</t>
    </r>
  </si>
  <si>
    <r>
      <t>Subunit c of V</t>
    </r>
    <r>
      <rPr>
        <vertAlign val="subscript"/>
        <sz val="10.199999999999999"/>
        <color rgb="FF403838"/>
        <rFont val="Inherit"/>
      </rPr>
      <t>0</t>
    </r>
    <r>
      <rPr>
        <sz val="12"/>
        <color rgb="FF403838"/>
        <rFont val="Courier New"/>
      </rPr>
      <t>domain</t>
    </r>
  </si>
  <si>
    <r>
      <t>    </t>
    </r>
    <r>
      <rPr>
        <i/>
        <sz val="12"/>
        <color rgb="FF403838"/>
        <rFont val="Inherit"/>
      </rPr>
      <t>tfp3</t>
    </r>
    <r>
      <rPr>
        <sz val="12"/>
        <color rgb="FF403838"/>
        <rFont val="Courier New"/>
      </rPr>
      <t>Δ</t>
    </r>
  </si>
  <si>
    <r>
      <t>Subunit c′ of V</t>
    </r>
    <r>
      <rPr>
        <vertAlign val="subscript"/>
        <sz val="10.199999999999999"/>
        <color rgb="FF403838"/>
        <rFont val="Inherit"/>
      </rPr>
      <t>0</t>
    </r>
    <r>
      <rPr>
        <sz val="12"/>
        <color rgb="FF403838"/>
        <rFont val="Courier New"/>
      </rPr>
      <t>domain</t>
    </r>
  </si>
  <si>
    <r>
      <t>    </t>
    </r>
    <r>
      <rPr>
        <i/>
        <sz val="12"/>
        <color rgb="FF403838"/>
        <rFont val="Inherit"/>
      </rPr>
      <t>ppa1</t>
    </r>
    <r>
      <rPr>
        <sz val="12"/>
        <color rgb="FF403838"/>
        <rFont val="Courier New"/>
      </rPr>
      <t>Δ</t>
    </r>
  </si>
  <si>
    <r>
      <t>Subunit c″ of V</t>
    </r>
    <r>
      <rPr>
        <vertAlign val="subscript"/>
        <sz val="10.199999999999999"/>
        <color rgb="FF403838"/>
        <rFont val="Inherit"/>
      </rPr>
      <t>0</t>
    </r>
    <r>
      <rPr>
        <sz val="12"/>
        <color rgb="FF403838"/>
        <rFont val="Courier New"/>
      </rPr>
      <t>domain</t>
    </r>
  </si>
  <si>
    <r>
      <t>    </t>
    </r>
    <r>
      <rPr>
        <i/>
        <sz val="12"/>
        <color rgb="FF403838"/>
        <rFont val="Inherit"/>
      </rPr>
      <t>vma6</t>
    </r>
    <r>
      <rPr>
        <sz val="12"/>
        <color rgb="FF403838"/>
        <rFont val="Courier New"/>
      </rPr>
      <t>Δ</t>
    </r>
  </si>
  <si>
    <r>
      <t>Subunit c‴ of V</t>
    </r>
    <r>
      <rPr>
        <vertAlign val="subscript"/>
        <sz val="10.199999999999999"/>
        <color rgb="FF403838"/>
        <rFont val="Inherit"/>
      </rPr>
      <t>0</t>
    </r>
    <r>
      <rPr>
        <sz val="12"/>
        <color rgb="FF403838"/>
        <rFont val="Courier New"/>
      </rPr>
      <t>domain</t>
    </r>
  </si>
  <si>
    <r>
      <t>    </t>
    </r>
    <r>
      <rPr>
        <i/>
        <sz val="12"/>
        <color rgb="FF403838"/>
        <rFont val="Inherit"/>
      </rPr>
      <t>vph2</t>
    </r>
    <r>
      <rPr>
        <sz val="12"/>
        <color rgb="FF403838"/>
        <rFont val="Courier New"/>
      </rPr>
      <t>Δ</t>
    </r>
  </si>
  <si>
    <t>v-ATPase assembly</t>
  </si>
  <si>
    <r>
      <t>    </t>
    </r>
    <r>
      <rPr>
        <i/>
        <sz val="12"/>
        <color rgb="FF403838"/>
        <rFont val="Inherit"/>
      </rPr>
      <t>vma22</t>
    </r>
    <r>
      <rPr>
        <sz val="12"/>
        <color rgb="FF403838"/>
        <rFont val="Courier New"/>
      </rPr>
      <t>Δ</t>
    </r>
  </si>
  <si>
    <t>Miscellaneous</t>
  </si>
  <si>
    <r>
      <t>    </t>
    </r>
    <r>
      <rPr>
        <i/>
        <sz val="12"/>
        <color rgb="FF403838"/>
        <rFont val="Inherit"/>
      </rPr>
      <t>yck3</t>
    </r>
    <r>
      <rPr>
        <sz val="12"/>
        <color rgb="FF403838"/>
        <rFont val="Courier New"/>
      </rPr>
      <t>Δ</t>
    </r>
  </si>
  <si>
    <t>Type I caseine kinase involved in homotypic vacuole fusion</t>
  </si>
  <si>
    <r>
      <t>    </t>
    </r>
    <r>
      <rPr>
        <i/>
        <sz val="12"/>
        <color rgb="FF403838"/>
        <rFont val="Inherit"/>
      </rPr>
      <t>svp26</t>
    </r>
    <r>
      <rPr>
        <sz val="12"/>
        <color rgb="FF403838"/>
        <rFont val="Courier New"/>
      </rPr>
      <t>Δ</t>
    </r>
  </si>
  <si>
    <t>Adaptor for sorting ALP into COP-II vesicles at ER</t>
  </si>
  <si>
    <r>
      <t>    </t>
    </r>
    <r>
      <rPr>
        <i/>
        <sz val="12"/>
        <color rgb="FF403838"/>
        <rFont val="Inherit"/>
      </rPr>
      <t>ccz1</t>
    </r>
    <r>
      <rPr>
        <sz val="12"/>
        <color rgb="FF403838"/>
        <rFont val="Courier New"/>
      </rPr>
      <t>Δ</t>
    </r>
  </si>
  <si>
    <t>Acts in vesicle fusion to the vacuole in a complex with Mon1p</t>
  </si>
  <si>
    <r>
      <t>    </t>
    </r>
    <r>
      <rPr>
        <i/>
        <sz val="12"/>
        <color rgb="FF403838"/>
        <rFont val="Inherit"/>
      </rPr>
      <t>mon1</t>
    </r>
    <r>
      <rPr>
        <sz val="12"/>
        <color rgb="FF403838"/>
        <rFont val="Courier New"/>
      </rPr>
      <t>Δ</t>
    </r>
  </si>
  <si>
    <t>Acts in vesicle fusion to the vacuole in a complex with Ccz1p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</si>
</sst>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403838"/>
      <name val="Courier New"/>
    </font>
    <font>
      <sz val="12"/>
      <color rgb="FF403838"/>
      <name val="Courier New"/>
    </font>
    <font>
      <i/>
      <sz val="12"/>
      <color rgb="FF403838"/>
      <name val="Inherit"/>
    </font>
    <font>
      <sz val="10.199999999999999"/>
      <color rgb="FF403838"/>
      <name val="Inherit"/>
    </font>
    <font>
      <vertAlign val="subscript"/>
      <sz val="10.199999999999999"/>
      <color rgb="FF403838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biolcell.org/content/20/5/1592/T1.expansion.html" TargetMode="External"/><Relationship Id="rId2" Type="http://schemas.openxmlformats.org/officeDocument/2006/relationships/hyperlink" Target="http://www.molbiolcell.org/content/20/5/1592/T1.expansion.html" TargetMode="External"/><Relationship Id="rId3" Type="http://schemas.openxmlformats.org/officeDocument/2006/relationships/hyperlink" Target="http://www.molbiolcell.org/content/20/5/1592/T1.expan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0" sqref="A20"/>
    </sheetView>
  </sheetViews>
  <sheetFormatPr baseColWidth="10" defaultRowHeight="16" x14ac:dyDescent="0.2"/>
  <cols>
    <col min="1" max="1" width="23.6640625" customWidth="1"/>
  </cols>
  <sheetData>
    <row r="1" spans="1:5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5">
      <c r="A2" s="2" t="s">
        <v>5</v>
      </c>
      <c r="B2" s="2"/>
      <c r="C2" s="2"/>
      <c r="D2" s="2"/>
      <c r="E2" s="2"/>
    </row>
    <row r="3" spans="1:5" ht="17" x14ac:dyDescent="0.25">
      <c r="A3" s="2" t="s">
        <v>6</v>
      </c>
      <c r="B3" s="2" t="s">
        <v>7</v>
      </c>
      <c r="C3" s="2">
        <v>3.1</v>
      </c>
      <c r="D3" s="2" t="s">
        <v>8</v>
      </c>
      <c r="E3" s="2" t="s">
        <v>9</v>
      </c>
    </row>
    <row r="4" spans="1:5" ht="17" x14ac:dyDescent="0.25">
      <c r="A4" s="2" t="s">
        <v>10</v>
      </c>
      <c r="B4" s="2" t="s">
        <v>11</v>
      </c>
      <c r="C4" s="2">
        <v>3.1</v>
      </c>
      <c r="D4" s="2" t="s">
        <v>8</v>
      </c>
      <c r="E4" s="2" t="s">
        <v>9</v>
      </c>
    </row>
    <row r="5" spans="1:5" ht="17" x14ac:dyDescent="0.25">
      <c r="A5" s="2" t="s">
        <v>12</v>
      </c>
      <c r="B5" s="2" t="s">
        <v>13</v>
      </c>
      <c r="C5" s="2">
        <v>2.2999999999999998</v>
      </c>
      <c r="D5" s="2" t="s">
        <v>8</v>
      </c>
      <c r="E5" s="2" t="s">
        <v>9</v>
      </c>
    </row>
    <row r="6" spans="1:5" ht="17" x14ac:dyDescent="0.25">
      <c r="A6" s="2" t="s">
        <v>14</v>
      </c>
      <c r="B6" s="2" t="s">
        <v>15</v>
      </c>
      <c r="C6" s="2">
        <v>3.1</v>
      </c>
      <c r="D6" s="2" t="s">
        <v>8</v>
      </c>
      <c r="E6" s="2" t="s">
        <v>9</v>
      </c>
    </row>
    <row r="7" spans="1:5" ht="17" x14ac:dyDescent="0.25">
      <c r="A7" s="2" t="s">
        <v>16</v>
      </c>
      <c r="B7" s="2"/>
      <c r="C7" s="2"/>
      <c r="D7" s="2"/>
      <c r="E7" s="2"/>
    </row>
    <row r="8" spans="1:5" ht="17" x14ac:dyDescent="0.25">
      <c r="A8" s="2" t="s">
        <v>17</v>
      </c>
      <c r="B8" s="2" t="s">
        <v>18</v>
      </c>
      <c r="C8" s="2">
        <v>2.7</v>
      </c>
      <c r="D8" s="2" t="s">
        <v>19</v>
      </c>
      <c r="E8" s="2" t="s">
        <v>9</v>
      </c>
    </row>
    <row r="9" spans="1:5" ht="17" x14ac:dyDescent="0.25">
      <c r="A9" s="2" t="s">
        <v>20</v>
      </c>
      <c r="B9" s="2" t="s">
        <v>21</v>
      </c>
      <c r="C9" s="2">
        <v>2.2999999999999998</v>
      </c>
      <c r="D9" s="2" t="s">
        <v>19</v>
      </c>
      <c r="E9" s="2" t="s">
        <v>9</v>
      </c>
    </row>
    <row r="10" spans="1:5" ht="17" x14ac:dyDescent="0.25">
      <c r="A10" s="2" t="s">
        <v>22</v>
      </c>
      <c r="B10" s="2" t="s">
        <v>23</v>
      </c>
      <c r="C10" s="2">
        <v>3.2</v>
      </c>
      <c r="D10" s="2" t="s">
        <v>19</v>
      </c>
      <c r="E10" s="2" t="s">
        <v>9</v>
      </c>
    </row>
    <row r="11" spans="1:5" ht="17" x14ac:dyDescent="0.25">
      <c r="A11" s="2" t="s">
        <v>24</v>
      </c>
      <c r="B11" s="2"/>
      <c r="C11" s="2"/>
      <c r="D11" s="2"/>
      <c r="E11" s="2"/>
    </row>
    <row r="12" spans="1:5" ht="17" x14ac:dyDescent="0.25">
      <c r="A12" s="2" t="s">
        <v>25</v>
      </c>
      <c r="B12" s="2" t="s">
        <v>26</v>
      </c>
      <c r="C12" s="2">
        <v>7.2</v>
      </c>
      <c r="D12" s="2" t="s">
        <v>27</v>
      </c>
      <c r="E12" s="2" t="s">
        <v>9</v>
      </c>
    </row>
    <row r="13" spans="1:5" ht="17" x14ac:dyDescent="0.25">
      <c r="A13" s="2" t="s">
        <v>28</v>
      </c>
      <c r="B13" s="2" t="s">
        <v>29</v>
      </c>
      <c r="C13" s="2">
        <v>5.3</v>
      </c>
      <c r="D13" s="2" t="s">
        <v>19</v>
      </c>
      <c r="E13" s="2" t="s">
        <v>9</v>
      </c>
    </row>
    <row r="14" spans="1:5" ht="17" x14ac:dyDescent="0.25">
      <c r="A14" s="2" t="s">
        <v>30</v>
      </c>
      <c r="B14" s="2"/>
      <c r="C14" s="2"/>
      <c r="D14" s="2"/>
      <c r="E14" s="2"/>
    </row>
    <row r="15" spans="1:5" ht="17" x14ac:dyDescent="0.25">
      <c r="A15" s="2" t="s">
        <v>31</v>
      </c>
      <c r="B15" s="2" t="s">
        <v>32</v>
      </c>
      <c r="C15" s="2">
        <v>6.3</v>
      </c>
      <c r="D15" s="2" t="s">
        <v>27</v>
      </c>
      <c r="E15" s="2" t="s">
        <v>9</v>
      </c>
    </row>
    <row r="16" spans="1:5" ht="17" x14ac:dyDescent="0.25">
      <c r="A16" s="2" t="s">
        <v>33</v>
      </c>
      <c r="B16" s="2" t="s">
        <v>34</v>
      </c>
      <c r="C16" s="2">
        <v>6.5</v>
      </c>
      <c r="D16" s="2" t="s">
        <v>27</v>
      </c>
      <c r="E16" s="2" t="s">
        <v>9</v>
      </c>
    </row>
    <row r="17" spans="1:5" ht="17" x14ac:dyDescent="0.25">
      <c r="A17" s="2" t="s">
        <v>35</v>
      </c>
      <c r="B17" s="2" t="s">
        <v>36</v>
      </c>
      <c r="C17" s="2">
        <v>7.2</v>
      </c>
      <c r="D17" s="2" t="s">
        <v>27</v>
      </c>
      <c r="E17" s="2" t="s">
        <v>9</v>
      </c>
    </row>
    <row r="18" spans="1:5" ht="17" x14ac:dyDescent="0.25">
      <c r="A18" s="2" t="s">
        <v>37</v>
      </c>
      <c r="B18" s="2" t="s">
        <v>36</v>
      </c>
      <c r="C18" s="2">
        <v>7.4</v>
      </c>
      <c r="D18" s="2" t="s">
        <v>27</v>
      </c>
      <c r="E18" s="2" t="s">
        <v>9</v>
      </c>
    </row>
    <row r="19" spans="1:5" ht="17" x14ac:dyDescent="0.25">
      <c r="A19" s="2" t="s">
        <v>38</v>
      </c>
      <c r="B19" s="2" t="s">
        <v>36</v>
      </c>
      <c r="C19" s="2">
        <v>7.5</v>
      </c>
      <c r="D19" s="2" t="s">
        <v>27</v>
      </c>
      <c r="E19" s="2" t="s">
        <v>9</v>
      </c>
    </row>
    <row r="20" spans="1:5" ht="17" x14ac:dyDescent="0.25">
      <c r="A20" s="2" t="s">
        <v>39</v>
      </c>
      <c r="B20" s="2" t="s">
        <v>40</v>
      </c>
      <c r="C20" s="2">
        <v>2.2999999999999998</v>
      </c>
      <c r="D20" s="2" t="s">
        <v>19</v>
      </c>
      <c r="E20" s="2" t="s">
        <v>9</v>
      </c>
    </row>
    <row r="21" spans="1:5" ht="17" x14ac:dyDescent="0.25">
      <c r="A21" s="2" t="s">
        <v>41</v>
      </c>
      <c r="B21" s="2" t="s">
        <v>42</v>
      </c>
      <c r="C21" s="2">
        <v>3.8</v>
      </c>
      <c r="D21" s="2" t="s">
        <v>27</v>
      </c>
      <c r="E21" s="2" t="s">
        <v>9</v>
      </c>
    </row>
    <row r="22" spans="1:5" ht="17" x14ac:dyDescent="0.25">
      <c r="A22" s="2" t="s">
        <v>43</v>
      </c>
      <c r="B22" s="2"/>
      <c r="C22" s="2"/>
      <c r="D22" s="2"/>
      <c r="E22" s="2"/>
    </row>
    <row r="23" spans="1:5" ht="17" x14ac:dyDescent="0.25">
      <c r="A23" s="2" t="s">
        <v>44</v>
      </c>
      <c r="B23" s="2" t="s">
        <v>45</v>
      </c>
      <c r="C23" s="2">
        <v>5.6</v>
      </c>
      <c r="D23" s="2" t="s">
        <v>27</v>
      </c>
      <c r="E23" s="2" t="s">
        <v>9</v>
      </c>
    </row>
    <row r="24" spans="1:5" ht="17" x14ac:dyDescent="0.25">
      <c r="A24" s="2" t="s">
        <v>46</v>
      </c>
      <c r="B24" s="2" t="s">
        <v>47</v>
      </c>
      <c r="C24" s="2">
        <v>3.8</v>
      </c>
      <c r="D24" s="2" t="s">
        <v>27</v>
      </c>
      <c r="E24" s="2" t="s">
        <v>48</v>
      </c>
    </row>
    <row r="25" spans="1:5" ht="17" x14ac:dyDescent="0.25">
      <c r="A25" s="2" t="s">
        <v>49</v>
      </c>
      <c r="B25" s="2" t="s">
        <v>50</v>
      </c>
      <c r="C25" s="2">
        <v>1.8</v>
      </c>
      <c r="D25" s="2" t="s">
        <v>19</v>
      </c>
      <c r="E25" s="2" t="s">
        <v>9</v>
      </c>
    </row>
    <row r="26" spans="1:5" ht="17" x14ac:dyDescent="0.25">
      <c r="A26" s="2" t="s">
        <v>51</v>
      </c>
      <c r="B26" s="2" t="s">
        <v>52</v>
      </c>
      <c r="C26" s="2">
        <v>3.6</v>
      </c>
      <c r="D26" s="2" t="s">
        <v>27</v>
      </c>
      <c r="E26" s="2" t="s">
        <v>9</v>
      </c>
    </row>
    <row r="27" spans="1:5" ht="17" x14ac:dyDescent="0.25">
      <c r="A27" s="2" t="s">
        <v>53</v>
      </c>
      <c r="B27" s="2"/>
      <c r="C27" s="2"/>
      <c r="D27" s="2"/>
      <c r="E27" s="2"/>
    </row>
    <row r="28" spans="1:5" ht="17" x14ac:dyDescent="0.25">
      <c r="A28" s="2" t="s">
        <v>54</v>
      </c>
      <c r="B28" s="2" t="s">
        <v>55</v>
      </c>
      <c r="C28" s="2">
        <v>6.2</v>
      </c>
      <c r="D28" s="2" t="s">
        <v>27</v>
      </c>
      <c r="E28" s="2" t="s">
        <v>9</v>
      </c>
    </row>
    <row r="29" spans="1:5" ht="17" x14ac:dyDescent="0.25">
      <c r="A29" s="2" t="s">
        <v>56</v>
      </c>
      <c r="B29" s="2" t="s">
        <v>55</v>
      </c>
      <c r="C29" s="2">
        <v>6.2</v>
      </c>
      <c r="D29" s="2" t="s">
        <v>27</v>
      </c>
      <c r="E29" s="2" t="s">
        <v>9</v>
      </c>
    </row>
    <row r="30" spans="1:5" ht="17" x14ac:dyDescent="0.25">
      <c r="A30" s="2" t="s">
        <v>57</v>
      </c>
      <c r="B30" s="2" t="s">
        <v>58</v>
      </c>
      <c r="C30" s="2">
        <v>4.5999999999999996</v>
      </c>
      <c r="D30" s="2" t="s">
        <v>27</v>
      </c>
      <c r="E30" s="2" t="s">
        <v>9</v>
      </c>
    </row>
    <row r="31" spans="1:5" ht="17" x14ac:dyDescent="0.25">
      <c r="A31" s="2" t="s">
        <v>59</v>
      </c>
      <c r="B31" s="2"/>
      <c r="C31" s="2"/>
      <c r="D31" s="2"/>
      <c r="E31" s="2"/>
    </row>
    <row r="32" spans="1:5" ht="17" x14ac:dyDescent="0.25">
      <c r="A32" s="2" t="s">
        <v>60</v>
      </c>
      <c r="B32" s="2" t="s">
        <v>61</v>
      </c>
      <c r="C32" s="2">
        <v>3.4</v>
      </c>
      <c r="D32" s="2" t="s">
        <v>19</v>
      </c>
      <c r="E32" s="2" t="s">
        <v>9</v>
      </c>
    </row>
    <row r="33" spans="1:5" ht="17" x14ac:dyDescent="0.25">
      <c r="A33" s="2" t="s">
        <v>62</v>
      </c>
      <c r="B33" s="2" t="s">
        <v>63</v>
      </c>
      <c r="C33" s="2">
        <v>4.8</v>
      </c>
      <c r="D33" s="2" t="s">
        <v>27</v>
      </c>
      <c r="E33" s="2" t="s">
        <v>9</v>
      </c>
    </row>
    <row r="34" spans="1:5" ht="17" x14ac:dyDescent="0.25">
      <c r="A34" s="2" t="s">
        <v>64</v>
      </c>
      <c r="B34" s="2"/>
      <c r="C34" s="2"/>
      <c r="D34" s="2"/>
      <c r="E34" s="2"/>
    </row>
    <row r="35" spans="1:5" ht="17" x14ac:dyDescent="0.25">
      <c r="A35" s="2" t="s">
        <v>65</v>
      </c>
      <c r="B35" s="2" t="s">
        <v>66</v>
      </c>
      <c r="C35" s="2">
        <v>4</v>
      </c>
      <c r="D35" s="2" t="s">
        <v>19</v>
      </c>
      <c r="E35" s="2" t="s">
        <v>48</v>
      </c>
    </row>
    <row r="36" spans="1:5" ht="17" x14ac:dyDescent="0.25">
      <c r="A36" s="2" t="s">
        <v>67</v>
      </c>
      <c r="B36" s="2" t="s">
        <v>68</v>
      </c>
      <c r="C36" s="2">
        <v>2.9</v>
      </c>
      <c r="D36" s="2" t="s">
        <v>19</v>
      </c>
      <c r="E36" s="2" t="s">
        <v>9</v>
      </c>
    </row>
    <row r="37" spans="1:5" ht="17" x14ac:dyDescent="0.25">
      <c r="A37" s="2" t="s">
        <v>69</v>
      </c>
      <c r="B37" s="2" t="s">
        <v>70</v>
      </c>
      <c r="C37" s="2">
        <v>5</v>
      </c>
      <c r="D37" s="2" t="s">
        <v>27</v>
      </c>
      <c r="E37" s="2" t="s">
        <v>9</v>
      </c>
    </row>
    <row r="38" spans="1:5" ht="17" x14ac:dyDescent="0.25">
      <c r="A38" s="2" t="s">
        <v>71</v>
      </c>
      <c r="B38" s="2" t="s">
        <v>72</v>
      </c>
      <c r="C38" s="2">
        <v>6.2</v>
      </c>
      <c r="D38" s="2" t="s">
        <v>27</v>
      </c>
      <c r="E38" s="2" t="s">
        <v>9</v>
      </c>
    </row>
    <row r="39" spans="1:5" ht="17" x14ac:dyDescent="0.25">
      <c r="A39" s="2" t="s">
        <v>73</v>
      </c>
      <c r="B39" s="2" t="s">
        <v>74</v>
      </c>
      <c r="C39" s="2">
        <v>2.9</v>
      </c>
      <c r="D39" s="2" t="s">
        <v>19</v>
      </c>
      <c r="E39" s="2" t="s">
        <v>9</v>
      </c>
    </row>
    <row r="40" spans="1:5" ht="17" x14ac:dyDescent="0.25">
      <c r="A40" s="2" t="s">
        <v>75</v>
      </c>
      <c r="B40" s="2" t="s">
        <v>76</v>
      </c>
      <c r="C40" s="2">
        <v>3.2</v>
      </c>
      <c r="D40" s="2" t="s">
        <v>19</v>
      </c>
      <c r="E40" s="2" t="s">
        <v>9</v>
      </c>
    </row>
    <row r="41" spans="1:5" ht="17" x14ac:dyDescent="0.25">
      <c r="A41" s="2" t="s">
        <v>77</v>
      </c>
      <c r="B41" s="2"/>
      <c r="C41" s="2"/>
      <c r="D41" s="2"/>
      <c r="E41" s="2"/>
    </row>
    <row r="42" spans="1:5" ht="17" x14ac:dyDescent="0.25">
      <c r="A42" s="2" t="s">
        <v>78</v>
      </c>
      <c r="B42" s="2" t="s">
        <v>79</v>
      </c>
      <c r="C42" s="2">
        <v>1.7</v>
      </c>
      <c r="D42" s="2" t="s">
        <v>19</v>
      </c>
      <c r="E42" s="2" t="s">
        <v>48</v>
      </c>
    </row>
    <row r="43" spans="1:5" ht="17" x14ac:dyDescent="0.25">
      <c r="A43" s="2" t="s">
        <v>80</v>
      </c>
      <c r="B43" s="2" t="s">
        <v>79</v>
      </c>
      <c r="C43" s="2">
        <v>1.6</v>
      </c>
      <c r="D43" s="2" t="s">
        <v>19</v>
      </c>
      <c r="E43" s="2">
        <f>0.001</f>
        <v>1E-3</v>
      </c>
    </row>
    <row r="44" spans="1:5" ht="17" x14ac:dyDescent="0.25">
      <c r="A44" s="2" t="s">
        <v>81</v>
      </c>
      <c r="B44" s="2" t="s">
        <v>82</v>
      </c>
      <c r="C44" s="2">
        <v>2.2999999999999998</v>
      </c>
      <c r="D44" s="2" t="s">
        <v>19</v>
      </c>
      <c r="E44" s="2" t="s">
        <v>9</v>
      </c>
    </row>
    <row r="45" spans="1:5" ht="17" x14ac:dyDescent="0.25">
      <c r="A45" s="2" t="s">
        <v>83</v>
      </c>
      <c r="B45" s="2" t="s">
        <v>79</v>
      </c>
      <c r="C45" s="2">
        <v>2.4</v>
      </c>
      <c r="D45" s="2" t="s">
        <v>19</v>
      </c>
      <c r="E45" s="2" t="s">
        <v>48</v>
      </c>
    </row>
    <row r="46" spans="1:5" ht="17" x14ac:dyDescent="0.25">
      <c r="A46" s="2" t="s">
        <v>84</v>
      </c>
      <c r="B46" s="2" t="s">
        <v>79</v>
      </c>
      <c r="C46" s="2">
        <v>1.4</v>
      </c>
      <c r="D46" s="2" t="s">
        <v>19</v>
      </c>
      <c r="E46" s="2">
        <f>0.02</f>
        <v>0.02</v>
      </c>
    </row>
    <row r="47" spans="1:5" ht="17" x14ac:dyDescent="0.25">
      <c r="A47" s="2" t="s">
        <v>85</v>
      </c>
      <c r="B47" s="2"/>
      <c r="C47" s="2"/>
      <c r="D47" s="2"/>
      <c r="E47" s="2"/>
    </row>
    <row r="48" spans="1:5" ht="17" x14ac:dyDescent="0.25">
      <c r="A48" s="2" t="s">
        <v>86</v>
      </c>
      <c r="B48" s="2" t="s">
        <v>87</v>
      </c>
      <c r="C48" s="2">
        <v>4</v>
      </c>
      <c r="D48" s="2" t="s">
        <v>27</v>
      </c>
      <c r="E48" s="2">
        <f>0.02</f>
        <v>0.02</v>
      </c>
    </row>
    <row r="49" spans="1:5" ht="17" x14ac:dyDescent="0.25">
      <c r="A49" s="3" t="s">
        <v>88</v>
      </c>
      <c r="B49" s="2" t="s">
        <v>89</v>
      </c>
      <c r="C49" s="2">
        <v>1.7</v>
      </c>
      <c r="D49" s="2" t="s">
        <v>19</v>
      </c>
      <c r="E49" s="2" t="s">
        <v>48</v>
      </c>
    </row>
    <row r="50" spans="1:5" ht="17" x14ac:dyDescent="0.25">
      <c r="A50" s="3" t="s">
        <v>90</v>
      </c>
      <c r="B50" s="2" t="s">
        <v>91</v>
      </c>
      <c r="C50" s="2">
        <v>1.4</v>
      </c>
      <c r="D50" s="2" t="s">
        <v>19</v>
      </c>
      <c r="E50" s="2" t="s">
        <v>9</v>
      </c>
    </row>
    <row r="51" spans="1:5" ht="17" x14ac:dyDescent="0.25">
      <c r="A51" s="3" t="s">
        <v>92</v>
      </c>
      <c r="B51" s="2" t="s">
        <v>93</v>
      </c>
      <c r="C51" s="2">
        <v>1.6</v>
      </c>
      <c r="D51" s="2" t="s">
        <v>19</v>
      </c>
      <c r="E51" s="2" t="s">
        <v>9</v>
      </c>
    </row>
    <row r="52" spans="1:5" ht="17" x14ac:dyDescent="0.25">
      <c r="A52" s="2" t="s">
        <v>94</v>
      </c>
      <c r="B52" s="2" t="s">
        <v>95</v>
      </c>
      <c r="C52" s="2">
        <v>3.2</v>
      </c>
      <c r="D52" s="2" t="s">
        <v>27</v>
      </c>
      <c r="E52" s="2" t="s">
        <v>9</v>
      </c>
    </row>
    <row r="53" spans="1:5" ht="17" x14ac:dyDescent="0.25">
      <c r="A53" s="2" t="s">
        <v>96</v>
      </c>
      <c r="B53" s="2" t="s">
        <v>97</v>
      </c>
      <c r="C53" s="2">
        <v>1.7</v>
      </c>
      <c r="D53" s="2" t="s">
        <v>19</v>
      </c>
      <c r="E53" s="2" t="s">
        <v>98</v>
      </c>
    </row>
    <row r="54" spans="1:5" ht="17" x14ac:dyDescent="0.25">
      <c r="A54" s="2" t="s">
        <v>99</v>
      </c>
      <c r="B54" s="2" t="s">
        <v>100</v>
      </c>
      <c r="C54" s="2">
        <v>3.3</v>
      </c>
      <c r="D54" s="2" t="s">
        <v>19</v>
      </c>
      <c r="E54" s="2" t="s">
        <v>9</v>
      </c>
    </row>
    <row r="55" spans="1:5" ht="17" x14ac:dyDescent="0.25">
      <c r="A55" s="2" t="s">
        <v>101</v>
      </c>
      <c r="B55" s="2" t="s">
        <v>102</v>
      </c>
      <c r="C55" s="2">
        <v>3.7</v>
      </c>
      <c r="D55" s="2" t="s">
        <v>27</v>
      </c>
      <c r="E55" s="2" t="s">
        <v>9</v>
      </c>
    </row>
    <row r="56" spans="1:5" ht="17" x14ac:dyDescent="0.25">
      <c r="A56" s="2" t="s">
        <v>103</v>
      </c>
      <c r="B56" s="2" t="s">
        <v>104</v>
      </c>
      <c r="C56" s="2">
        <v>2.9</v>
      </c>
      <c r="D56" s="2" t="s">
        <v>27</v>
      </c>
      <c r="E56" s="2">
        <f>0.1</f>
        <v>0.1</v>
      </c>
    </row>
    <row r="57" spans="1:5" ht="17" x14ac:dyDescent="0.25">
      <c r="A57" s="2" t="s">
        <v>105</v>
      </c>
      <c r="B57" s="2" t="s">
        <v>106</v>
      </c>
      <c r="C57" s="2">
        <v>2</v>
      </c>
      <c r="D57" s="2" t="s">
        <v>27</v>
      </c>
      <c r="E57" s="2" t="s">
        <v>98</v>
      </c>
    </row>
    <row r="58" spans="1:5" ht="17" x14ac:dyDescent="0.25">
      <c r="A58" s="2" t="s">
        <v>107</v>
      </c>
      <c r="B58" s="2" t="s">
        <v>108</v>
      </c>
      <c r="C58" s="2">
        <v>5.4</v>
      </c>
      <c r="D58" s="2" t="s">
        <v>27</v>
      </c>
      <c r="E58" s="2" t="s">
        <v>98</v>
      </c>
    </row>
    <row r="59" spans="1:5" ht="17" x14ac:dyDescent="0.25">
      <c r="A59" s="2" t="s">
        <v>109</v>
      </c>
      <c r="B59" s="2" t="s">
        <v>110</v>
      </c>
      <c r="C59" s="2">
        <v>5.3</v>
      </c>
      <c r="D59" s="2" t="s">
        <v>27</v>
      </c>
      <c r="E59" s="2" t="s">
        <v>48</v>
      </c>
    </row>
    <row r="60" spans="1:5" ht="17" x14ac:dyDescent="0.25">
      <c r="A60" s="2" t="s">
        <v>111</v>
      </c>
      <c r="B60" s="2" t="s">
        <v>110</v>
      </c>
      <c r="C60" s="2">
        <v>3.8</v>
      </c>
      <c r="D60" s="2" t="s">
        <v>27</v>
      </c>
      <c r="E60" s="2">
        <f>0.01</f>
        <v>0.01</v>
      </c>
    </row>
    <row r="61" spans="1:5" ht="17" x14ac:dyDescent="0.25">
      <c r="A61" s="2" t="s">
        <v>112</v>
      </c>
      <c r="B61" s="2"/>
      <c r="C61" s="2"/>
      <c r="D61" s="2"/>
      <c r="E61" s="2"/>
    </row>
    <row r="62" spans="1:5" ht="17" x14ac:dyDescent="0.25">
      <c r="A62" s="2" t="s">
        <v>113</v>
      </c>
      <c r="B62" s="2" t="s">
        <v>114</v>
      </c>
      <c r="C62" s="2">
        <v>3.2</v>
      </c>
      <c r="D62" s="2" t="s">
        <v>8</v>
      </c>
      <c r="E62" s="2" t="s">
        <v>9</v>
      </c>
    </row>
    <row r="63" spans="1:5" ht="17" x14ac:dyDescent="0.25">
      <c r="A63" s="2" t="s">
        <v>115</v>
      </c>
      <c r="B63" s="2" t="s">
        <v>116</v>
      </c>
      <c r="C63" s="2">
        <v>4.2</v>
      </c>
      <c r="D63" s="2" t="s">
        <v>8</v>
      </c>
      <c r="E63" s="2" t="s">
        <v>9</v>
      </c>
    </row>
    <row r="64" spans="1:5" ht="17" x14ac:dyDescent="0.25">
      <c r="A64" s="2" t="s">
        <v>117</v>
      </c>
      <c r="B64" s="2" t="s">
        <v>118</v>
      </c>
      <c r="C64" s="2">
        <v>4.4000000000000004</v>
      </c>
      <c r="D64" s="2" t="s">
        <v>19</v>
      </c>
      <c r="E64" s="2" t="s">
        <v>9</v>
      </c>
    </row>
    <row r="65" spans="1:5" ht="17" x14ac:dyDescent="0.25">
      <c r="A65" s="2" t="s">
        <v>119</v>
      </c>
      <c r="B65" s="2" t="s">
        <v>120</v>
      </c>
      <c r="C65" s="2">
        <v>4.4000000000000004</v>
      </c>
      <c r="D65" s="2" t="s">
        <v>19</v>
      </c>
      <c r="E65" s="2" t="s">
        <v>9</v>
      </c>
    </row>
  </sheetData>
  <hyperlinks>
    <hyperlink ref="A49" r:id="rId1" location="fn-2"/>
    <hyperlink ref="A50" r:id="rId2" location="fn-2"/>
    <hyperlink ref="A51" r:id="rId3" location="fn-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2017-05-07T18:38:15Z</dcterms:created>
  <dcterms:modified xsi:type="dcterms:W3CDTF">2017-05-07T18:38:51Z</dcterms:modified>
</cp:coreProperties>
</file>