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codeName="ThisWorkbook"/>
  <xr:revisionPtr revIDLastSave="0" documentId="8_{1EAF9D5F-520E-436A-806C-B541EBF545AE}" xr6:coauthVersionLast="43" xr6:coauthVersionMax="43"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11" l="1"/>
  <c r="K4" i="11" s="1"/>
  <c r="K15" i="11" l="1"/>
  <c r="K32" i="11"/>
  <c r="K9" i="11"/>
  <c r="K28" i="11"/>
  <c r="K10" i="11"/>
  <c r="K30" i="11"/>
  <c r="K7" i="11"/>
  <c r="K18" i="11"/>
  <c r="K33" i="11"/>
  <c r="K22" i="11"/>
  <c r="K25" i="11"/>
  <c r="K11" i="11"/>
  <c r="K24" i="11"/>
  <c r="L5" i="11"/>
  <c r="L26" i="11" s="1"/>
  <c r="K19" i="11"/>
  <c r="K14" i="11"/>
  <c r="K27" i="11"/>
  <c r="K12" i="11"/>
  <c r="K26" i="11"/>
  <c r="K13" i="11"/>
  <c r="K20" i="11"/>
  <c r="K31" i="11"/>
  <c r="K23" i="11"/>
  <c r="K29" i="11"/>
  <c r="K21" i="11"/>
  <c r="K17" i="11"/>
  <c r="K16" i="11"/>
  <c r="L17" i="11" l="1"/>
  <c r="L19" i="11"/>
  <c r="L20" i="11"/>
  <c r="L30" i="11"/>
  <c r="L13" i="11"/>
  <c r="L31" i="11"/>
  <c r="L21" i="11"/>
  <c r="L15" i="11"/>
  <c r="L22" i="11"/>
  <c r="L14" i="11"/>
  <c r="L28" i="11"/>
  <c r="L11" i="11"/>
  <c r="L24" i="11"/>
  <c r="L10" i="11"/>
  <c r="L9" i="11"/>
  <c r="L23" i="11"/>
  <c r="L7" i="11"/>
  <c r="L33" i="11"/>
  <c r="L32" i="11"/>
  <c r="L29" i="11"/>
  <c r="L16" i="11"/>
  <c r="L18" i="11"/>
  <c r="L27" i="11"/>
  <c r="L12" i="11"/>
  <c r="M5" i="11"/>
  <c r="L25" i="11"/>
  <c r="M14" i="11" l="1"/>
  <c r="M10" i="11"/>
  <c r="M19" i="11"/>
  <c r="M26" i="11"/>
  <c r="M18" i="11"/>
  <c r="N5" i="11"/>
  <c r="N29" i="11" s="1"/>
  <c r="M23" i="11"/>
  <c r="M11" i="11"/>
  <c r="M9" i="11"/>
  <c r="M22" i="11"/>
  <c r="M25" i="11"/>
  <c r="M13" i="11"/>
  <c r="M33" i="11"/>
  <c r="M17" i="11"/>
  <c r="M20" i="11"/>
  <c r="M24" i="11"/>
  <c r="M30" i="11"/>
  <c r="M16" i="11"/>
  <c r="M29" i="11"/>
  <c r="M31" i="11"/>
  <c r="M12" i="11"/>
  <c r="M27" i="11"/>
  <c r="M32" i="11"/>
  <c r="M21" i="11"/>
  <c r="M15" i="11"/>
  <c r="M28" i="11"/>
  <c r="M7" i="11"/>
  <c r="N7" i="11" l="1"/>
  <c r="N26" i="11"/>
  <c r="N33" i="11"/>
  <c r="N18" i="11"/>
  <c r="N11" i="11"/>
  <c r="N21" i="11"/>
  <c r="N12" i="11"/>
  <c r="N30" i="11"/>
  <c r="N28" i="11"/>
  <c r="N31" i="11"/>
  <c r="N10" i="11"/>
  <c r="N27" i="11"/>
  <c r="N19" i="11"/>
  <c r="N15" i="11"/>
  <c r="N14" i="11"/>
  <c r="N9" i="11"/>
  <c r="N13" i="11"/>
  <c r="N20" i="11"/>
  <c r="O5" i="11"/>
  <c r="O24" i="11" s="1"/>
  <c r="N23" i="11"/>
  <c r="N16" i="11"/>
  <c r="N17" i="11"/>
  <c r="N24" i="11"/>
  <c r="N25" i="11"/>
  <c r="N22" i="11"/>
  <c r="N32" i="11"/>
  <c r="O22" i="11" l="1"/>
  <c r="O13" i="11"/>
  <c r="P5" i="11"/>
  <c r="P16" i="11" s="1"/>
  <c r="O32" i="11"/>
  <c r="O14" i="11"/>
  <c r="O15" i="11"/>
  <c r="O33" i="11"/>
  <c r="O23" i="11"/>
  <c r="O17" i="11"/>
  <c r="O19" i="11"/>
  <c r="O9" i="11"/>
  <c r="O26" i="11"/>
  <c r="O29" i="11"/>
  <c r="O10" i="11"/>
  <c r="O18" i="11"/>
  <c r="O31" i="11"/>
  <c r="O11" i="11"/>
  <c r="O27" i="11"/>
  <c r="O12" i="11"/>
  <c r="O20" i="11"/>
  <c r="O25" i="11"/>
  <c r="O7" i="11"/>
  <c r="O21" i="11"/>
  <c r="O28" i="11"/>
  <c r="O30" i="11"/>
  <c r="O16" i="11"/>
  <c r="P25" i="11"/>
  <c r="Q5" i="11" l="1"/>
  <c r="Q13" i="11" s="1"/>
  <c r="P27" i="11"/>
  <c r="P23" i="11"/>
  <c r="P24" i="11"/>
  <c r="P18" i="11"/>
  <c r="P12" i="11"/>
  <c r="P29" i="11"/>
  <c r="P26" i="11"/>
  <c r="P21" i="11"/>
  <c r="P22" i="11"/>
  <c r="P15" i="11"/>
  <c r="P32" i="11"/>
  <c r="P14" i="11"/>
  <c r="P31" i="11"/>
  <c r="P9" i="11"/>
  <c r="P33" i="11"/>
  <c r="P13" i="11"/>
  <c r="P28" i="11"/>
  <c r="P10" i="11"/>
  <c r="P20" i="11"/>
  <c r="P19" i="11"/>
  <c r="P7" i="11"/>
  <c r="P11" i="11"/>
  <c r="P30" i="11"/>
  <c r="P17" i="11"/>
  <c r="Q18" i="11" l="1"/>
  <c r="Q12" i="11"/>
  <c r="Q30" i="11"/>
  <c r="Q7" i="11"/>
  <c r="Q33" i="11"/>
  <c r="Q25" i="11"/>
  <c r="Q32" i="11"/>
  <c r="Q27" i="11"/>
  <c r="Q23" i="11"/>
  <c r="Q19" i="11"/>
  <c r="Q21" i="11"/>
  <c r="Q16" i="11"/>
  <c r="Q22" i="11"/>
  <c r="Q15" i="11"/>
  <c r="R5" i="11"/>
  <c r="S5" i="11" s="1"/>
  <c r="Q28" i="11"/>
  <c r="Q26" i="11"/>
  <c r="Q20" i="11"/>
  <c r="Q9" i="11"/>
  <c r="Q14" i="11"/>
  <c r="Q11" i="11"/>
  <c r="Q31" i="11"/>
  <c r="Q24" i="11"/>
  <c r="Q17" i="11"/>
  <c r="Q10" i="11"/>
  <c r="Q29" i="11"/>
  <c r="R18" i="11" l="1"/>
  <c r="R29" i="11"/>
  <c r="R13" i="11"/>
  <c r="R23" i="11"/>
  <c r="R4" i="11"/>
  <c r="R12" i="11"/>
  <c r="R11" i="11"/>
  <c r="R10" i="11"/>
  <c r="R33" i="11"/>
  <c r="R17" i="11"/>
  <c r="R28" i="11"/>
  <c r="R19" i="11"/>
  <c r="R9" i="11"/>
  <c r="R26" i="11"/>
  <c r="R30" i="11"/>
  <c r="R31" i="11"/>
  <c r="R15" i="11"/>
  <c r="R7" i="11"/>
  <c r="R16" i="11"/>
  <c r="R25" i="11"/>
  <c r="R22" i="11"/>
  <c r="R24" i="11"/>
  <c r="R14" i="11"/>
  <c r="R27" i="11"/>
  <c r="R21" i="11"/>
  <c r="R32" i="11"/>
  <c r="R20" i="11"/>
  <c r="S23" i="11"/>
  <c r="S11" i="11"/>
  <c r="S16" i="11"/>
  <c r="S17" i="11"/>
  <c r="S12" i="11"/>
  <c r="S9" i="11"/>
  <c r="S24" i="11"/>
  <c r="S19" i="11"/>
  <c r="S20" i="11"/>
  <c r="S14" i="11"/>
  <c r="S15" i="11"/>
  <c r="S13" i="11"/>
  <c r="S28" i="11"/>
  <c r="S33" i="11"/>
  <c r="S18" i="11"/>
  <c r="S7" i="11"/>
  <c r="S31" i="11"/>
  <c r="S21" i="11"/>
  <c r="S25" i="11"/>
  <c r="S22" i="11"/>
  <c r="S27" i="11"/>
  <c r="S30" i="11"/>
  <c r="S29" i="11"/>
  <c r="S10" i="11"/>
  <c r="S26" i="11"/>
  <c r="S32" i="11"/>
  <c r="T5" i="11"/>
  <c r="T16" i="11" l="1"/>
  <c r="T23" i="11"/>
  <c r="T9" i="11"/>
  <c r="T18" i="11"/>
  <c r="T12" i="11"/>
  <c r="T11" i="11"/>
  <c r="T19" i="11"/>
  <c r="T13" i="11"/>
  <c r="T24" i="11"/>
  <c r="T10" i="11"/>
  <c r="T15" i="11"/>
  <c r="T20" i="11"/>
  <c r="T17" i="11"/>
  <c r="T25" i="11"/>
  <c r="T22" i="11"/>
  <c r="T32" i="11"/>
  <c r="T7" i="11"/>
  <c r="T28" i="11"/>
  <c r="T29" i="11"/>
  <c r="T27" i="11"/>
  <c r="T31" i="11"/>
  <c r="T33" i="11"/>
  <c r="T14" i="11"/>
  <c r="T30" i="11"/>
  <c r="T21" i="11"/>
  <c r="T26" i="11"/>
  <c r="U5" i="11"/>
  <c r="U27" i="11" l="1"/>
  <c r="U16" i="11"/>
  <c r="U24" i="11"/>
  <c r="U21" i="11"/>
  <c r="U19" i="11"/>
  <c r="U15" i="11"/>
  <c r="U10" i="11"/>
  <c r="U12" i="11"/>
  <c r="V5" i="11"/>
  <c r="U28" i="11"/>
  <c r="U7" i="11"/>
  <c r="U32" i="11"/>
  <c r="U14" i="11"/>
  <c r="U18" i="11"/>
  <c r="U9" i="11"/>
  <c r="U17" i="11"/>
  <c r="U11" i="11"/>
  <c r="U20" i="11"/>
  <c r="U29" i="11"/>
  <c r="U13" i="11"/>
  <c r="U22" i="11"/>
  <c r="U25" i="11"/>
  <c r="U23" i="11"/>
  <c r="U33" i="11"/>
  <c r="U31" i="11"/>
  <c r="U30" i="11"/>
  <c r="U26" i="11"/>
  <c r="V11" i="11" l="1"/>
  <c r="V18" i="11"/>
  <c r="V32" i="11"/>
  <c r="V12" i="11"/>
  <c r="V17" i="11"/>
  <c r="V9" i="11"/>
  <c r="W5" i="11"/>
  <c r="V13" i="11"/>
  <c r="V24" i="11"/>
  <c r="V19" i="11"/>
  <c r="V21" i="11"/>
  <c r="V20" i="11"/>
  <c r="V25" i="11"/>
  <c r="V16" i="11"/>
  <c r="V33" i="11"/>
  <c r="V14" i="11"/>
  <c r="V30" i="11"/>
  <c r="V29" i="11"/>
  <c r="V31" i="11"/>
  <c r="V23" i="11"/>
  <c r="V27" i="11"/>
  <c r="V26" i="11"/>
  <c r="V22" i="11"/>
  <c r="V15" i="11"/>
  <c r="V10" i="11"/>
  <c r="V7" i="11"/>
  <c r="V28" i="11"/>
  <c r="W16" i="11" l="1"/>
  <c r="W24" i="11"/>
  <c r="W10" i="11"/>
  <c r="W7" i="11"/>
  <c r="W28" i="11"/>
  <c r="W23" i="11"/>
  <c r="W11" i="11"/>
  <c r="W21" i="11"/>
  <c r="W9" i="11"/>
  <c r="W15" i="11"/>
  <c r="W22" i="11"/>
  <c r="X5" i="11"/>
  <c r="X11" i="11" s="1"/>
  <c r="W27" i="11"/>
  <c r="W12" i="11"/>
  <c r="W17" i="11"/>
  <c r="W31" i="11"/>
  <c r="W30" i="11"/>
  <c r="W29" i="11"/>
  <c r="W18" i="11"/>
  <c r="W14" i="11"/>
  <c r="W33" i="11"/>
  <c r="W19" i="11"/>
  <c r="W26" i="11"/>
  <c r="W25" i="11"/>
  <c r="W20" i="11"/>
  <c r="W13" i="11"/>
  <c r="W32" i="11"/>
  <c r="X15" i="11" l="1"/>
  <c r="X18" i="11"/>
  <c r="X31" i="11"/>
  <c r="X29" i="11"/>
  <c r="X23" i="11"/>
  <c r="X7" i="11"/>
  <c r="Y5" i="11"/>
  <c r="X16" i="11"/>
  <c r="X24" i="11"/>
  <c r="X27" i="11"/>
  <c r="X25" i="11"/>
  <c r="X12" i="11"/>
  <c r="X17" i="11"/>
  <c r="X14" i="11"/>
  <c r="X30" i="11"/>
  <c r="X13" i="11"/>
  <c r="X32" i="11"/>
  <c r="X19" i="11"/>
  <c r="X26" i="11"/>
  <c r="X28" i="11"/>
  <c r="X10" i="11"/>
  <c r="X33" i="11"/>
  <c r="X20" i="11"/>
  <c r="X9" i="11"/>
  <c r="X22" i="11"/>
  <c r="X21" i="11"/>
  <c r="Y17" i="11" l="1"/>
  <c r="Y22" i="11"/>
  <c r="Y31" i="11"/>
  <c r="Y21" i="11"/>
  <c r="Y28" i="11"/>
  <c r="Y16" i="11"/>
  <c r="Y18" i="11"/>
  <c r="Z5" i="11"/>
  <c r="Y26" i="11"/>
  <c r="Y10" i="11"/>
  <c r="Y13" i="11"/>
  <c r="Y4" i="11"/>
  <c r="Y11" i="11"/>
  <c r="Y14" i="11"/>
  <c r="Y12" i="11"/>
  <c r="Y9" i="11"/>
  <c r="Y19" i="11"/>
  <c r="Y25" i="11"/>
  <c r="Y23" i="11"/>
  <c r="Y27" i="11"/>
  <c r="Y30" i="11"/>
  <c r="Y29" i="11"/>
  <c r="Y32" i="11"/>
  <c r="Y15" i="11"/>
  <c r="Y33" i="11"/>
  <c r="Y7" i="11"/>
  <c r="Y20" i="11"/>
  <c r="Y24" i="11"/>
  <c r="Z27" i="11" l="1"/>
  <c r="Z22" i="11"/>
  <c r="Z30" i="11"/>
  <c r="Z15" i="11"/>
  <c r="Z16" i="11"/>
  <c r="Z24" i="11"/>
  <c r="Z31" i="11"/>
  <c r="Z26" i="11"/>
  <c r="Z21" i="11"/>
  <c r="Z23" i="11"/>
  <c r="Z11" i="11"/>
  <c r="Z29" i="11"/>
  <c r="AA5" i="11"/>
  <c r="Z19" i="11"/>
  <c r="Z10" i="11"/>
  <c r="Z17" i="11"/>
  <c r="Z25" i="11"/>
  <c r="Z33" i="11"/>
  <c r="Z32" i="11"/>
  <c r="Z7" i="11"/>
  <c r="Z18" i="11"/>
  <c r="Z20" i="11"/>
  <c r="Z28" i="11"/>
  <c r="Z13" i="11"/>
  <c r="Z9" i="11"/>
  <c r="Z12" i="11"/>
  <c r="Z14" i="11"/>
  <c r="AA19" i="11" l="1"/>
  <c r="AA10" i="11"/>
  <c r="AA14" i="11"/>
  <c r="AA21" i="11"/>
  <c r="AA20" i="11"/>
  <c r="AA29" i="11"/>
  <c r="AA28" i="11"/>
  <c r="AA32" i="11"/>
  <c r="AA15" i="11"/>
  <c r="AA30" i="11"/>
  <c r="AA17" i="11"/>
  <c r="AA13" i="11"/>
  <c r="AA22" i="11"/>
  <c r="AB5" i="11"/>
  <c r="AA11" i="11"/>
  <c r="AA12" i="11"/>
  <c r="AA25" i="11"/>
  <c r="AA31" i="11"/>
  <c r="AA33" i="11"/>
  <c r="AA16" i="11"/>
  <c r="AA9" i="11"/>
  <c r="AA27" i="11"/>
  <c r="AA24" i="11"/>
  <c r="AA23" i="11"/>
  <c r="AA26" i="11"/>
  <c r="AA7" i="11"/>
  <c r="AA18" i="11"/>
  <c r="AB30" i="11" l="1"/>
  <c r="AB11" i="11"/>
  <c r="AB24" i="11"/>
  <c r="AB16" i="11"/>
  <c r="AB17" i="11"/>
  <c r="AB7" i="11"/>
  <c r="AB18" i="11"/>
  <c r="AB10" i="11"/>
  <c r="AB22" i="11"/>
  <c r="AB26" i="11"/>
  <c r="AB9" i="11"/>
  <c r="AB28" i="11"/>
  <c r="AB25" i="11"/>
  <c r="AB21" i="11"/>
  <c r="AB31" i="11"/>
  <c r="AB23" i="11"/>
  <c r="AB19" i="11"/>
  <c r="AB20" i="11"/>
  <c r="AB33" i="11"/>
  <c r="AB15" i="11"/>
  <c r="AB13" i="11"/>
  <c r="AB12" i="11"/>
  <c r="AB27" i="11"/>
  <c r="AB14" i="11"/>
  <c r="AC5" i="11"/>
  <c r="AB29" i="11"/>
  <c r="AB32" i="11"/>
  <c r="AC21" i="11" l="1"/>
  <c r="AC26" i="11"/>
  <c r="AC11" i="11"/>
  <c r="AC30" i="11"/>
  <c r="AC10" i="11"/>
  <c r="AC22" i="11"/>
  <c r="AD5" i="11"/>
  <c r="AC28" i="11"/>
  <c r="AC18" i="11"/>
  <c r="AC13" i="11"/>
  <c r="AC12" i="11"/>
  <c r="AC29" i="11"/>
  <c r="AC24" i="11"/>
  <c r="AC23" i="11"/>
  <c r="AC31" i="11"/>
  <c r="AC9" i="11"/>
  <c r="AC27" i="11"/>
  <c r="AC17" i="11"/>
  <c r="AC15" i="11"/>
  <c r="AC25" i="11"/>
  <c r="AC32" i="11"/>
  <c r="AC7" i="11"/>
  <c r="AC14" i="11"/>
  <c r="AC16" i="11"/>
  <c r="AC33" i="11"/>
  <c r="AC20" i="11"/>
  <c r="AC19" i="11"/>
  <c r="AD31" i="11" l="1"/>
  <c r="AD25" i="11"/>
  <c r="AD32" i="11"/>
  <c r="AD27" i="11"/>
  <c r="AD10" i="11"/>
  <c r="AD11" i="11"/>
  <c r="AD7" i="11"/>
  <c r="AD28" i="11"/>
  <c r="AD29" i="11"/>
  <c r="AD13" i="11"/>
  <c r="AD30" i="11"/>
  <c r="AD12" i="11"/>
  <c r="AD22" i="11"/>
  <c r="AD18" i="11"/>
  <c r="AD21" i="11"/>
  <c r="AD14" i="11"/>
  <c r="AD16" i="11"/>
  <c r="AD9" i="11"/>
  <c r="AD15" i="11"/>
  <c r="AD23" i="11"/>
  <c r="AD33" i="11"/>
  <c r="AD26" i="11"/>
  <c r="AD17" i="11"/>
  <c r="AD24" i="11"/>
  <c r="AD19" i="11"/>
  <c r="AD20" i="11"/>
  <c r="AE5" i="11"/>
  <c r="AE18" i="11" l="1"/>
  <c r="AE27" i="11"/>
  <c r="AE19" i="11"/>
  <c r="AE24" i="11"/>
  <c r="AE28" i="11"/>
  <c r="AE32" i="11"/>
  <c r="AE9" i="11"/>
  <c r="AE12" i="11"/>
  <c r="AE33" i="11"/>
  <c r="AE30" i="11"/>
  <c r="AE11" i="11"/>
  <c r="AE13" i="11"/>
  <c r="AE14" i="11"/>
  <c r="AE17" i="11"/>
  <c r="AF5" i="11"/>
  <c r="AE7" i="11"/>
  <c r="AE10" i="11"/>
  <c r="AE21" i="11"/>
  <c r="AE29" i="11"/>
  <c r="AE23" i="11"/>
  <c r="AE22" i="11"/>
  <c r="AE31" i="11"/>
  <c r="AE16" i="11"/>
  <c r="AE15" i="11"/>
  <c r="AE26" i="11"/>
  <c r="AE20" i="11"/>
  <c r="AE25" i="11"/>
  <c r="AF29" i="11" l="1"/>
  <c r="AF15" i="11"/>
  <c r="AF4" i="11"/>
  <c r="AF32" i="11"/>
  <c r="AF20" i="11"/>
  <c r="AF23" i="11"/>
  <c r="AF10" i="11"/>
  <c r="AF25" i="11"/>
  <c r="AF24" i="11"/>
  <c r="AF11" i="11"/>
  <c r="AF13" i="11"/>
  <c r="AF30" i="11"/>
  <c r="AF19" i="11"/>
  <c r="AG5" i="11"/>
  <c r="AF17" i="11"/>
  <c r="AF16" i="11"/>
  <c r="AF26" i="11"/>
  <c r="AF28" i="11"/>
  <c r="AF14" i="11"/>
  <c r="AF18" i="11"/>
  <c r="AF7" i="11"/>
  <c r="AF33" i="11"/>
  <c r="AF21" i="11"/>
  <c r="AF9" i="11"/>
  <c r="AF27" i="11"/>
  <c r="AF22" i="11"/>
  <c r="AF12" i="11"/>
  <c r="AF31" i="11"/>
  <c r="AG11" i="11" l="1"/>
  <c r="AG9" i="11"/>
  <c r="AG22" i="11"/>
  <c r="AG12" i="11"/>
  <c r="AG26" i="11"/>
  <c r="AG25" i="11"/>
  <c r="AG16" i="11"/>
  <c r="AG7" i="11"/>
  <c r="AG29" i="11"/>
  <c r="AG32" i="11"/>
  <c r="AG15" i="11"/>
  <c r="AG24" i="11"/>
  <c r="AG33" i="11"/>
  <c r="AG27" i="11"/>
  <c r="AG23" i="11"/>
  <c r="AG18" i="11"/>
  <c r="AG14" i="11"/>
  <c r="AG20" i="11"/>
  <c r="AG19" i="11"/>
  <c r="AG30" i="11"/>
  <c r="AG21" i="11"/>
  <c r="AG28" i="11"/>
  <c r="AH5" i="11"/>
  <c r="AG13" i="11"/>
  <c r="AG31" i="11"/>
  <c r="AG10" i="11"/>
  <c r="AG17" i="11"/>
  <c r="AH31" i="11" l="1"/>
  <c r="AH7" i="11"/>
  <c r="AH18" i="11"/>
  <c r="AH11" i="11"/>
  <c r="AH16" i="11"/>
  <c r="AH30" i="11"/>
  <c r="AH17" i="11"/>
  <c r="AH27" i="11"/>
  <c r="AH24" i="11"/>
  <c r="AH26" i="11"/>
  <c r="AH23" i="11"/>
  <c r="AH32" i="11"/>
  <c r="AH28" i="11"/>
  <c r="AH22" i="11"/>
  <c r="AH25" i="11"/>
  <c r="AH15" i="11"/>
  <c r="AH19" i="11"/>
  <c r="AH10" i="11"/>
  <c r="AH20" i="11"/>
  <c r="AH33" i="11"/>
  <c r="AH12" i="11"/>
  <c r="AH21" i="11"/>
  <c r="AH14" i="11"/>
  <c r="AH29" i="11"/>
  <c r="AH13" i="11"/>
  <c r="AH9" i="11"/>
  <c r="AI5" i="11"/>
  <c r="AI20" i="11" l="1"/>
  <c r="AI14" i="11"/>
  <c r="AI25" i="11"/>
  <c r="AI30" i="11"/>
  <c r="AI26" i="11"/>
  <c r="AI28" i="11"/>
  <c r="AI23" i="11"/>
  <c r="AI9" i="11"/>
  <c r="AI31" i="11"/>
  <c r="AI27" i="11"/>
  <c r="AI15" i="11"/>
  <c r="AI22" i="11"/>
  <c r="AI11" i="11"/>
  <c r="AI29" i="11"/>
  <c r="AI32" i="11"/>
  <c r="AI21" i="11"/>
  <c r="AI7" i="11"/>
  <c r="AI17" i="11"/>
  <c r="AI24" i="11"/>
  <c r="AI16" i="11"/>
  <c r="AI10" i="11"/>
  <c r="AI19" i="11"/>
  <c r="AJ5" i="11"/>
  <c r="AI33" i="11"/>
  <c r="AI18" i="11"/>
  <c r="AI13" i="11"/>
  <c r="AI12" i="11"/>
  <c r="AJ22" i="11" l="1"/>
  <c r="AJ21" i="11"/>
  <c r="AJ7" i="11"/>
  <c r="AJ25" i="11"/>
  <c r="AJ15" i="11"/>
  <c r="AJ14" i="11"/>
  <c r="AJ32" i="11"/>
  <c r="AJ11" i="11"/>
  <c r="AJ19" i="11"/>
  <c r="AJ12" i="11"/>
  <c r="AJ9" i="11"/>
  <c r="AJ20" i="11"/>
  <c r="AK5" i="11"/>
  <c r="AJ31" i="11"/>
  <c r="AJ24" i="11"/>
  <c r="AJ10" i="11"/>
  <c r="AJ23" i="11"/>
  <c r="AJ28" i="11"/>
  <c r="AJ13" i="11"/>
  <c r="AJ30" i="11"/>
  <c r="AJ17" i="11"/>
  <c r="AJ33" i="11"/>
  <c r="AJ18" i="11"/>
  <c r="AJ16" i="11"/>
  <c r="AJ29" i="11"/>
  <c r="AJ27" i="11"/>
  <c r="AJ26" i="11"/>
  <c r="AK28" i="11" l="1"/>
  <c r="AK20" i="11"/>
  <c r="AK13" i="11"/>
  <c r="AK23" i="11"/>
  <c r="AK11" i="11"/>
  <c r="AK30" i="11"/>
  <c r="AK18" i="11"/>
  <c r="AL5" i="11"/>
  <c r="AK22" i="11"/>
  <c r="AK31" i="11"/>
  <c r="AK7" i="11"/>
  <c r="AK9" i="11"/>
  <c r="AK19" i="11"/>
  <c r="AK32" i="11"/>
  <c r="AK26" i="11"/>
  <c r="AK21" i="11"/>
  <c r="AK15" i="11"/>
  <c r="AK33" i="11"/>
  <c r="AK16" i="11"/>
  <c r="AK29" i="11"/>
  <c r="AK17" i="11"/>
  <c r="AK14" i="11"/>
  <c r="AK10" i="11"/>
  <c r="AK25" i="11"/>
  <c r="AK27" i="11"/>
  <c r="AK12" i="11"/>
  <c r="AK24" i="11"/>
  <c r="AL20" i="11" l="1"/>
  <c r="AL22" i="11"/>
  <c r="AL10" i="11"/>
  <c r="AL28" i="11"/>
  <c r="AL24" i="11"/>
  <c r="AL25" i="11"/>
  <c r="AL14" i="11"/>
  <c r="AL7" i="11"/>
  <c r="AL32" i="11"/>
  <c r="AL12" i="11"/>
  <c r="AL16" i="11"/>
  <c r="AL17" i="11"/>
  <c r="AL21" i="11"/>
  <c r="AL18" i="11"/>
  <c r="AL26" i="11"/>
  <c r="AM5" i="11"/>
  <c r="AL27" i="11"/>
  <c r="AL15" i="11"/>
  <c r="AL33" i="11"/>
  <c r="AL19" i="11"/>
  <c r="AL29" i="11"/>
  <c r="AL30" i="11"/>
  <c r="AL9" i="11"/>
  <c r="AL13" i="11"/>
  <c r="AL31" i="11"/>
  <c r="AL11" i="11"/>
  <c r="AL23" i="11"/>
  <c r="AM29" i="11" l="1"/>
  <c r="AM7" i="11"/>
  <c r="AM12" i="11"/>
  <c r="AM4" i="11"/>
  <c r="AM17" i="11"/>
  <c r="AM13" i="11"/>
  <c r="AM10" i="11"/>
  <c r="AM28" i="11"/>
  <c r="AM15" i="11"/>
  <c r="AM18" i="11"/>
  <c r="AM19" i="11"/>
  <c r="AM32" i="11"/>
  <c r="AM21" i="11"/>
  <c r="AM33" i="11"/>
  <c r="AM20" i="11"/>
  <c r="AM23" i="11"/>
  <c r="AM14" i="11"/>
  <c r="AM11" i="11"/>
  <c r="AM24" i="11"/>
  <c r="AM16" i="11"/>
  <c r="AM31" i="11"/>
  <c r="AM26" i="11"/>
  <c r="AM9" i="11"/>
  <c r="AM25" i="11"/>
  <c r="AM22" i="11"/>
  <c r="AM30" i="11"/>
  <c r="AM27" i="11"/>
  <c r="AN5" i="11"/>
  <c r="AN33" i="11" l="1"/>
  <c r="AN27" i="11"/>
  <c r="AN18" i="11"/>
  <c r="AN31" i="11"/>
  <c r="AN19" i="11"/>
  <c r="AN23" i="11"/>
  <c r="AN12" i="11"/>
  <c r="AN11" i="11"/>
  <c r="AN30" i="11"/>
  <c r="AN7" i="11"/>
  <c r="AN32" i="11"/>
  <c r="AN26" i="11"/>
  <c r="AN22" i="11"/>
  <c r="AN17" i="11"/>
  <c r="AO5" i="11"/>
  <c r="AN14" i="11"/>
  <c r="AN13" i="11"/>
  <c r="AN21" i="11"/>
  <c r="AN29" i="11"/>
  <c r="AN24" i="11"/>
  <c r="AN10" i="11"/>
  <c r="AN28" i="11"/>
  <c r="AN9" i="11"/>
  <c r="AN25" i="11"/>
  <c r="AN20" i="11"/>
  <c r="AN15" i="11"/>
  <c r="AN16" i="11"/>
  <c r="AO32" i="11" l="1"/>
  <c r="AO28" i="11"/>
  <c r="AO14" i="11"/>
  <c r="AO10" i="11"/>
  <c r="AO25" i="11"/>
  <c r="AO24" i="11"/>
  <c r="AO26" i="11"/>
  <c r="AO17" i="11"/>
  <c r="AO29" i="11"/>
  <c r="AO7" i="11"/>
  <c r="AO11" i="11"/>
  <c r="AO22" i="11"/>
  <c r="AO19" i="11"/>
  <c r="AO21" i="11"/>
  <c r="AP5" i="11"/>
  <c r="AO30" i="11"/>
  <c r="AO18" i="11"/>
  <c r="AO20" i="11"/>
  <c r="AO15" i="11"/>
  <c r="AO16" i="11"/>
  <c r="AO9" i="11"/>
  <c r="AO27" i="11"/>
  <c r="AO23" i="11"/>
  <c r="AO12" i="11"/>
  <c r="AO31" i="11"/>
  <c r="AO33" i="11"/>
  <c r="AO13" i="11"/>
  <c r="AP21" i="11" l="1"/>
  <c r="AP10" i="11"/>
  <c r="AP32" i="11"/>
  <c r="AP24" i="11"/>
  <c r="AP29" i="11"/>
  <c r="AP14" i="11"/>
  <c r="AQ5" i="11"/>
  <c r="AP7" i="11"/>
  <c r="AP11" i="11"/>
  <c r="AP18" i="11"/>
  <c r="AP19" i="11"/>
  <c r="AP26" i="11"/>
  <c r="AP25" i="11"/>
  <c r="AP16" i="11"/>
  <c r="AP27" i="11"/>
  <c r="AP20" i="11"/>
  <c r="AP13" i="11"/>
  <c r="AP30" i="11"/>
  <c r="AP31" i="11"/>
  <c r="AP23" i="11"/>
  <c r="AP9" i="11"/>
  <c r="AP33" i="11"/>
  <c r="AP22" i="11"/>
  <c r="AP12" i="11"/>
  <c r="AP15" i="11"/>
  <c r="AP28" i="11"/>
  <c r="AP17" i="11"/>
  <c r="AQ18" i="11" l="1"/>
  <c r="AQ14" i="11"/>
  <c r="AQ9" i="11"/>
  <c r="AQ20" i="11"/>
  <c r="AQ22" i="11"/>
  <c r="AQ7" i="11"/>
  <c r="AQ21" i="11"/>
  <c r="AQ16" i="11"/>
  <c r="AQ11" i="11"/>
  <c r="AQ29" i="11"/>
  <c r="AQ27" i="11"/>
  <c r="AQ13" i="11"/>
  <c r="AR5" i="11"/>
  <c r="AQ19" i="11"/>
  <c r="AQ10" i="11"/>
  <c r="AQ33" i="11"/>
  <c r="AQ26" i="11"/>
  <c r="AQ23" i="11"/>
  <c r="AQ12" i="11"/>
  <c r="AQ17" i="11"/>
  <c r="AQ25" i="11"/>
  <c r="AQ24" i="11"/>
  <c r="AQ15" i="11"/>
  <c r="AQ30" i="11"/>
  <c r="AQ31" i="11"/>
  <c r="AQ32" i="11"/>
  <c r="AQ28" i="11"/>
  <c r="AR11" i="11" l="1"/>
  <c r="AR10" i="11"/>
  <c r="AR32" i="11"/>
  <c r="AR9" i="11"/>
  <c r="AR22" i="11"/>
  <c r="AR13" i="11"/>
  <c r="AR7" i="11"/>
  <c r="AR26" i="11"/>
  <c r="AR28" i="11"/>
  <c r="AR16" i="11"/>
  <c r="AR17" i="11"/>
  <c r="AR29" i="11"/>
  <c r="AR23" i="11"/>
  <c r="AR12" i="11"/>
  <c r="AR21" i="11"/>
  <c r="AR25" i="11"/>
  <c r="AR14" i="11"/>
  <c r="AR33" i="11"/>
  <c r="AR31" i="11"/>
  <c r="AR30" i="11"/>
  <c r="AR15" i="11"/>
  <c r="AR27" i="11"/>
  <c r="AR18" i="11"/>
  <c r="AS5" i="11"/>
  <c r="AR20" i="11"/>
  <c r="AR19" i="11"/>
  <c r="AR24" i="11"/>
  <c r="AS12" i="11" l="1"/>
  <c r="AS11" i="11"/>
  <c r="AS32" i="11"/>
  <c r="AS21" i="11"/>
  <c r="AS13" i="11"/>
  <c r="AS17" i="11"/>
  <c r="AS10" i="11"/>
  <c r="AT5" i="11"/>
  <c r="AS22" i="11"/>
  <c r="AS19" i="11"/>
  <c r="AS9" i="11"/>
  <c r="AS25" i="11"/>
  <c r="AS20" i="11"/>
  <c r="AS31" i="11"/>
  <c r="AS30" i="11"/>
  <c r="AS27" i="11"/>
  <c r="AS18" i="11"/>
  <c r="AS24" i="11"/>
  <c r="AS15" i="11"/>
  <c r="AS26" i="11"/>
  <c r="AS7" i="11"/>
  <c r="AS14" i="11"/>
  <c r="AS23" i="11"/>
  <c r="AS16" i="11"/>
  <c r="AS28" i="11"/>
  <c r="AS33" i="11"/>
  <c r="AS29" i="11"/>
  <c r="AT21" i="11" l="1"/>
  <c r="AT13" i="11"/>
  <c r="AT31" i="11"/>
  <c r="AT10" i="11"/>
  <c r="AT17" i="11"/>
  <c r="AT9" i="11"/>
  <c r="AT4" i="11"/>
  <c r="AT23" i="11"/>
  <c r="AT33" i="11"/>
  <c r="AT26" i="11"/>
  <c r="AT28" i="11"/>
  <c r="AT7" i="11"/>
  <c r="AT12" i="11"/>
  <c r="AT30" i="11"/>
  <c r="AT25" i="11"/>
  <c r="AT24" i="11"/>
  <c r="AT29" i="11"/>
  <c r="AT19" i="11"/>
  <c r="AT32" i="11"/>
  <c r="AT18" i="11"/>
  <c r="AT15" i="11"/>
  <c r="AT16" i="11"/>
  <c r="AT11" i="11"/>
  <c r="AT22" i="11"/>
  <c r="AT27" i="11"/>
  <c r="AT14" i="11"/>
  <c r="AT20" i="11"/>
  <c r="AU5" i="11"/>
  <c r="AU22" i="11" l="1"/>
  <c r="AU7" i="11"/>
  <c r="AU16" i="11"/>
  <c r="AU21" i="11"/>
  <c r="AU31" i="11"/>
  <c r="AU28" i="11"/>
  <c r="AU26" i="11"/>
  <c r="AU24" i="11"/>
  <c r="AU33" i="11"/>
  <c r="AU15" i="11"/>
  <c r="AU17" i="11"/>
  <c r="AU9" i="11"/>
  <c r="AU20" i="11"/>
  <c r="AU10" i="11"/>
  <c r="AU14" i="11"/>
  <c r="AU32" i="11"/>
  <c r="AU12" i="11"/>
  <c r="AU27" i="11"/>
  <c r="AU29" i="11"/>
  <c r="AU25" i="11"/>
  <c r="AU13" i="11"/>
  <c r="AU19" i="11"/>
  <c r="AU23" i="11"/>
  <c r="AU11" i="11"/>
  <c r="AU30" i="11"/>
  <c r="AU18" i="11"/>
  <c r="AV5" i="11"/>
  <c r="AV33" i="11" l="1"/>
  <c r="AV18" i="11"/>
  <c r="AV16" i="11"/>
  <c r="AV27" i="11"/>
  <c r="AV25" i="11"/>
  <c r="AV17" i="11"/>
  <c r="AV19" i="11"/>
  <c r="AV11" i="11"/>
  <c r="AV12" i="11"/>
  <c r="AV30" i="11"/>
  <c r="AV9" i="11"/>
  <c r="AV21" i="11"/>
  <c r="AV29" i="11"/>
  <c r="AV32" i="11"/>
  <c r="AV14" i="11"/>
  <c r="AV20" i="11"/>
  <c r="AV31" i="11"/>
  <c r="AV10" i="11"/>
  <c r="AV7" i="11"/>
  <c r="AV13" i="11"/>
  <c r="AV28" i="11"/>
  <c r="AV22" i="11"/>
  <c r="AV24" i="11"/>
  <c r="AV15" i="11"/>
  <c r="AW5" i="11"/>
  <c r="AV26" i="11"/>
  <c r="AV23" i="11"/>
  <c r="AW10" i="11" l="1"/>
  <c r="AW23" i="11"/>
  <c r="AW30" i="11"/>
  <c r="AW28" i="11"/>
  <c r="AW26" i="11"/>
  <c r="AW7" i="11"/>
  <c r="AW29" i="11"/>
  <c r="AW11" i="11"/>
  <c r="AW15" i="11"/>
  <c r="AW22" i="11"/>
  <c r="AW31" i="11"/>
  <c r="AW19" i="11"/>
  <c r="AW25" i="11"/>
  <c r="AX5" i="11"/>
  <c r="AW32" i="11"/>
  <c r="AW27" i="11"/>
  <c r="AW21" i="11"/>
  <c r="AW20" i="11"/>
  <c r="AW24" i="11"/>
  <c r="AW12" i="11"/>
  <c r="AW17" i="11"/>
  <c r="AW14" i="11"/>
  <c r="AW16" i="11"/>
  <c r="AW33" i="11"/>
  <c r="AW9" i="11"/>
  <c r="AW18" i="11"/>
  <c r="AW13" i="11"/>
  <c r="AX11" i="11" l="1"/>
  <c r="AX18" i="11"/>
  <c r="AX15" i="11"/>
  <c r="AX30" i="11"/>
  <c r="AX24" i="11"/>
  <c r="AY5" i="11"/>
  <c r="AX25" i="11"/>
  <c r="AX7" i="11"/>
  <c r="AX32" i="11"/>
  <c r="AX28" i="11"/>
  <c r="AX33" i="11"/>
  <c r="AX9" i="11"/>
  <c r="AX20" i="11"/>
  <c r="AX10" i="11"/>
  <c r="AX14" i="11"/>
  <c r="AX17" i="11"/>
  <c r="AX26" i="11"/>
  <c r="AX19" i="11"/>
  <c r="AX13" i="11"/>
  <c r="AX12" i="11"/>
  <c r="AX16" i="11"/>
  <c r="AX21" i="11"/>
  <c r="AX23" i="11"/>
  <c r="AX31" i="11"/>
  <c r="AX29" i="11"/>
  <c r="AX22" i="11"/>
  <c r="AX27" i="11"/>
  <c r="AY27" i="11" l="1"/>
  <c r="AY7" i="11"/>
  <c r="AY16" i="11"/>
  <c r="AY14" i="11"/>
  <c r="AY12" i="11"/>
  <c r="AY24" i="11"/>
  <c r="AY31" i="11"/>
  <c r="AY30" i="11"/>
  <c r="AY28" i="11"/>
  <c r="AY18" i="11"/>
  <c r="AY13" i="11"/>
  <c r="AY29" i="11"/>
  <c r="AY17" i="11"/>
  <c r="AY25" i="11"/>
  <c r="AY9" i="11"/>
  <c r="AY20" i="11"/>
  <c r="AY23" i="11"/>
  <c r="AY21" i="11"/>
  <c r="AY26" i="11"/>
  <c r="AY15" i="11"/>
  <c r="AY19" i="11"/>
  <c r="AY22" i="11"/>
  <c r="AY11" i="11"/>
  <c r="AZ5" i="11"/>
  <c r="AY32" i="11"/>
  <c r="AY33" i="11"/>
  <c r="AY10" i="11"/>
  <c r="AZ32" i="11" l="1"/>
  <c r="AZ10" i="11"/>
  <c r="AZ17" i="11"/>
  <c r="AZ26" i="11"/>
  <c r="AZ13" i="11"/>
  <c r="AZ19" i="11"/>
  <c r="AZ12" i="11"/>
  <c r="AZ14" i="11"/>
  <c r="AZ33" i="11"/>
  <c r="AZ30" i="11"/>
  <c r="AZ11" i="11"/>
  <c r="AZ24" i="11"/>
  <c r="AZ15" i="11"/>
  <c r="AZ7" i="11"/>
  <c r="AZ20" i="11"/>
  <c r="AZ29" i="11"/>
  <c r="AZ23" i="11"/>
  <c r="AZ22" i="11"/>
  <c r="AZ27" i="11"/>
  <c r="AZ21" i="11"/>
  <c r="AZ28" i="11"/>
  <c r="AZ18" i="11"/>
  <c r="AZ25" i="11"/>
  <c r="AZ16" i="11"/>
  <c r="AZ9" i="11"/>
  <c r="AZ31" i="11"/>
  <c r="BA5" i="11"/>
  <c r="BA17" i="11" l="1"/>
  <c r="BA27" i="11"/>
  <c r="BA23" i="11"/>
  <c r="BA7" i="11"/>
  <c r="BA16" i="11"/>
  <c r="BA4" i="11"/>
  <c r="BA29" i="11"/>
  <c r="BA33" i="11"/>
  <c r="BA10" i="11"/>
  <c r="BA14" i="11"/>
  <c r="BA13" i="11"/>
  <c r="BA30" i="11"/>
  <c r="BA15" i="11"/>
  <c r="BA32" i="11"/>
  <c r="BA19" i="11"/>
  <c r="BA24" i="11"/>
  <c r="BA22" i="11"/>
  <c r="BA21" i="11"/>
  <c r="BA11" i="11"/>
  <c r="BA31" i="11"/>
  <c r="BA25" i="11"/>
  <c r="BA12" i="11"/>
  <c r="BA9" i="11"/>
  <c r="BA26" i="11"/>
  <c r="BA18" i="11"/>
  <c r="BA20" i="11"/>
  <c r="BA28" i="11"/>
  <c r="BB5" i="11"/>
  <c r="BB15" i="11" l="1"/>
  <c r="BB22" i="11"/>
  <c r="BB23" i="11"/>
  <c r="BB17" i="11"/>
  <c r="BB16" i="11"/>
  <c r="BB31" i="11"/>
  <c r="BB12" i="11"/>
  <c r="BB33" i="11"/>
  <c r="BB10" i="11"/>
  <c r="BB27" i="11"/>
  <c r="BB24" i="11"/>
  <c r="BB7" i="11"/>
  <c r="BB29" i="11"/>
  <c r="BC5" i="11"/>
  <c r="BB11" i="11"/>
  <c r="BB28" i="11"/>
  <c r="BB9" i="11"/>
  <c r="BB26" i="11"/>
  <c r="BB13" i="11"/>
  <c r="BB32" i="11"/>
  <c r="BB19" i="11"/>
  <c r="BB21" i="11"/>
  <c r="BB30" i="11"/>
  <c r="BB14" i="11"/>
  <c r="BB20" i="11"/>
  <c r="BB25" i="11"/>
  <c r="BB18" i="11"/>
  <c r="BC14" i="11" l="1"/>
  <c r="BC12" i="11"/>
  <c r="BC16" i="11"/>
  <c r="BC26" i="11"/>
  <c r="BC30" i="11"/>
  <c r="BC24" i="11"/>
  <c r="BC28" i="11"/>
  <c r="BC13" i="11"/>
  <c r="BC23" i="11"/>
  <c r="BC9" i="11"/>
  <c r="BC7" i="11"/>
  <c r="BC27" i="11"/>
  <c r="BC19" i="11"/>
  <c r="BC10" i="11"/>
  <c r="BC20" i="11"/>
  <c r="BC29" i="11"/>
  <c r="BC11" i="11"/>
  <c r="BC33" i="11"/>
  <c r="BC31" i="11"/>
  <c r="BD5" i="11"/>
  <c r="BC18" i="11"/>
  <c r="BC22" i="11"/>
  <c r="BC25" i="11"/>
  <c r="BC32" i="11"/>
  <c r="BC15" i="11"/>
  <c r="BC17" i="11"/>
  <c r="BC21" i="11"/>
  <c r="BD16" i="11" l="1"/>
  <c r="BD10" i="11"/>
  <c r="BD27" i="11"/>
  <c r="BD12" i="11"/>
  <c r="BD11" i="11"/>
  <c r="BD22" i="11"/>
  <c r="BE5" i="11"/>
  <c r="BD20" i="11"/>
  <c r="BD15" i="11"/>
  <c r="BD31" i="11"/>
  <c r="BD17" i="11"/>
  <c r="BD23" i="11"/>
  <c r="BD28" i="11"/>
  <c r="BD32" i="11"/>
  <c r="BD13" i="11"/>
  <c r="BD14" i="11"/>
  <c r="BD18" i="11"/>
  <c r="BD9" i="11"/>
  <c r="BD29" i="11"/>
  <c r="BD19" i="11"/>
  <c r="BD26" i="11"/>
  <c r="BD24" i="11"/>
  <c r="BD33" i="11"/>
  <c r="BD30" i="11"/>
  <c r="BD21" i="11"/>
  <c r="BD25" i="11"/>
  <c r="BD7" i="11"/>
  <c r="BE14" i="11" l="1"/>
  <c r="BE19" i="11"/>
  <c r="BE23" i="11"/>
  <c r="BE21" i="11"/>
  <c r="BE16" i="11"/>
  <c r="BE17" i="11"/>
  <c r="BE22" i="11"/>
  <c r="BE7" i="11"/>
  <c r="BE26" i="11"/>
  <c r="BE11" i="11"/>
  <c r="BE31" i="11"/>
  <c r="BE24" i="11"/>
  <c r="BE9" i="11"/>
  <c r="BE20" i="11"/>
  <c r="BE29" i="11"/>
  <c r="BE15" i="11"/>
  <c r="BE18" i="11"/>
  <c r="BE25" i="11"/>
  <c r="BE27" i="11"/>
  <c r="BE12" i="11"/>
  <c r="BE10" i="11"/>
  <c r="BE28" i="11"/>
  <c r="BE30" i="11"/>
  <c r="BE13" i="11"/>
  <c r="BE33" i="11"/>
  <c r="BE32" i="11"/>
  <c r="BF5" i="11"/>
  <c r="BF26" i="11" l="1"/>
  <c r="BF25" i="11"/>
  <c r="BF27" i="11"/>
  <c r="BF31" i="11"/>
  <c r="BF10" i="11"/>
  <c r="BF12" i="11"/>
  <c r="BF32" i="11"/>
  <c r="BF17" i="11"/>
  <c r="BF24" i="11"/>
  <c r="BF13" i="11"/>
  <c r="BF28" i="11"/>
  <c r="BF9" i="11"/>
  <c r="BF19" i="11"/>
  <c r="BF11" i="11"/>
  <c r="BF22" i="11"/>
  <c r="BG5" i="11"/>
  <c r="BF20" i="11"/>
  <c r="BF16" i="11"/>
  <c r="BF33" i="11"/>
  <c r="BF29" i="11"/>
  <c r="BF23" i="11"/>
  <c r="BF7" i="11"/>
  <c r="BF30" i="11"/>
  <c r="BF14" i="11"/>
  <c r="BF18" i="11"/>
  <c r="BF15" i="11"/>
  <c r="BF21" i="11"/>
  <c r="BG27" i="11" l="1"/>
  <c r="BG17" i="11"/>
  <c r="BG26" i="11"/>
  <c r="BG20" i="11"/>
  <c r="BG13" i="11"/>
  <c r="BG16" i="11"/>
  <c r="BG9" i="11"/>
  <c r="BG14" i="11"/>
  <c r="BG30" i="11"/>
  <c r="BG22" i="11"/>
  <c r="BG29" i="11"/>
  <c r="BG18" i="11"/>
  <c r="BG32" i="11"/>
  <c r="BG21" i="11"/>
  <c r="BG23" i="11"/>
  <c r="BG33" i="11"/>
  <c r="BG11" i="11"/>
  <c r="BG12" i="11"/>
  <c r="BG15" i="11"/>
  <c r="BG24" i="11"/>
  <c r="BH5" i="11"/>
  <c r="BG19" i="11"/>
  <c r="BG10" i="11"/>
  <c r="BG31" i="11"/>
  <c r="BG7" i="11"/>
  <c r="BG25" i="11"/>
  <c r="BG28" i="11"/>
  <c r="BH21" i="11" l="1"/>
  <c r="BH25" i="11"/>
  <c r="BH31" i="11"/>
  <c r="BH29" i="11"/>
  <c r="BH27" i="11"/>
  <c r="BH13" i="11"/>
  <c r="BH15" i="11"/>
  <c r="BH17" i="11"/>
  <c r="BH22" i="11"/>
  <c r="BH26" i="11"/>
  <c r="BH16" i="11"/>
  <c r="BH9" i="11"/>
  <c r="BH18" i="11"/>
  <c r="BH19" i="11"/>
  <c r="BH28" i="11"/>
  <c r="BH32" i="11"/>
  <c r="BH30" i="11"/>
  <c r="BH4" i="11"/>
  <c r="BH24" i="11"/>
  <c r="BH11" i="11"/>
  <c r="BH14" i="11"/>
  <c r="BH23" i="11"/>
  <c r="BH7" i="11"/>
  <c r="BH33" i="11"/>
  <c r="BI5" i="11"/>
  <c r="BH10" i="11"/>
  <c r="BH20" i="11"/>
  <c r="BH12" i="11"/>
  <c r="BI17" i="11" l="1"/>
  <c r="BI10" i="11"/>
  <c r="BI30" i="11"/>
  <c r="BI31" i="11"/>
  <c r="BI13" i="11"/>
  <c r="BI24" i="11"/>
  <c r="BI27" i="11"/>
  <c r="BI28" i="11"/>
  <c r="BI16" i="11"/>
  <c r="BI11" i="11"/>
  <c r="BI20" i="11"/>
  <c r="BI9" i="11"/>
  <c r="BI15" i="11"/>
  <c r="BI19" i="11"/>
  <c r="BI25" i="11"/>
  <c r="BI22" i="11"/>
  <c r="BI26" i="11"/>
  <c r="BI33" i="11"/>
  <c r="BI29" i="11"/>
  <c r="BI14" i="11"/>
  <c r="BI12" i="11"/>
  <c r="BJ5" i="11"/>
  <c r="BI32" i="11"/>
  <c r="BI21" i="11"/>
  <c r="BI18" i="11"/>
  <c r="BI23" i="11"/>
  <c r="BI7" i="11"/>
  <c r="BJ29" i="11" l="1"/>
  <c r="BJ22" i="11"/>
  <c r="BJ32" i="11"/>
  <c r="BJ13" i="11"/>
  <c r="BJ31" i="11"/>
  <c r="BJ27" i="11"/>
  <c r="BJ17" i="11"/>
  <c r="BJ33" i="11"/>
  <c r="BJ24" i="11"/>
  <c r="BJ16" i="11"/>
  <c r="BJ18" i="11"/>
  <c r="BJ10" i="11"/>
  <c r="BJ9" i="11"/>
  <c r="BJ15" i="11"/>
  <c r="BJ26" i="11"/>
  <c r="BJ14" i="11"/>
  <c r="BJ25" i="11"/>
  <c r="BJ20" i="11"/>
  <c r="BJ19" i="11"/>
  <c r="BJ21" i="11"/>
  <c r="BJ28" i="11"/>
  <c r="BJ7" i="11"/>
  <c r="BJ12" i="11"/>
  <c r="BJ11" i="11"/>
  <c r="BJ23" i="11"/>
  <c r="BK5" i="11"/>
  <c r="BJ30" i="11"/>
  <c r="BK23" i="11" l="1"/>
  <c r="BK11" i="11"/>
  <c r="BK15" i="11"/>
  <c r="BK28" i="11"/>
  <c r="BK27" i="11"/>
  <c r="BK26" i="11"/>
  <c r="BK30" i="11"/>
  <c r="BK32" i="11"/>
  <c r="BK19" i="11"/>
  <c r="BK20" i="11"/>
  <c r="BK18" i="11"/>
  <c r="BK29" i="11"/>
  <c r="BL5" i="11"/>
  <c r="BK10" i="11"/>
  <c r="BK33" i="11"/>
  <c r="BK22" i="11"/>
  <c r="BK12" i="11"/>
  <c r="BK21" i="11"/>
  <c r="BK25" i="11"/>
  <c r="BK17" i="11"/>
  <c r="BK24" i="11"/>
  <c r="BK13" i="11"/>
  <c r="BK7" i="11"/>
  <c r="BK9" i="11"/>
  <c r="BK31" i="11"/>
  <c r="BK16" i="11"/>
  <c r="BK14" i="11"/>
  <c r="BL10" i="11" l="1"/>
  <c r="BL32" i="11"/>
  <c r="BL20" i="11"/>
  <c r="BM5" i="11"/>
  <c r="BL7" i="11"/>
  <c r="BL13" i="11"/>
  <c r="BL22" i="11"/>
  <c r="BL24" i="11"/>
  <c r="BL23" i="11"/>
  <c r="BL25" i="11"/>
  <c r="BL12" i="11"/>
  <c r="BL26" i="11"/>
  <c r="BL28" i="11"/>
  <c r="BL29" i="11"/>
  <c r="BL27" i="11"/>
  <c r="BL9" i="11"/>
  <c r="BL11" i="11"/>
  <c r="BL15" i="11"/>
  <c r="BL31" i="11"/>
  <c r="BL18" i="11"/>
  <c r="BL19" i="11"/>
  <c r="BL33" i="11"/>
  <c r="BL21" i="11"/>
  <c r="BL17" i="11"/>
  <c r="BL30" i="11"/>
  <c r="BL14" i="11"/>
  <c r="BL16" i="11"/>
  <c r="BM16" i="11" l="1"/>
  <c r="BM13" i="11"/>
  <c r="BM17" i="11"/>
  <c r="BM7" i="11"/>
  <c r="BM27" i="11"/>
  <c r="BM11" i="11"/>
  <c r="BN5" i="11"/>
  <c r="BM14" i="11"/>
  <c r="BM26" i="11"/>
  <c r="BM20" i="11"/>
  <c r="BM21" i="11"/>
  <c r="BM25" i="11"/>
  <c r="BM31" i="11"/>
  <c r="BM10" i="11"/>
  <c r="BM24" i="11"/>
  <c r="BM19" i="11"/>
  <c r="BM28" i="11"/>
  <c r="BM22" i="11"/>
  <c r="BM15" i="11"/>
  <c r="BM12" i="11"/>
  <c r="BM29" i="11"/>
  <c r="BM23" i="11"/>
  <c r="BM9" i="11"/>
  <c r="BM18" i="11"/>
  <c r="BM30" i="11"/>
  <c r="BM32" i="11"/>
  <c r="BM33" i="11"/>
  <c r="BN15" i="11" l="1"/>
  <c r="BN22" i="11"/>
  <c r="BN18" i="11"/>
  <c r="BN32" i="11"/>
  <c r="BN20" i="11"/>
  <c r="BN31" i="11"/>
  <c r="BN17" i="11"/>
  <c r="BN10" i="11"/>
  <c r="BN16" i="11"/>
  <c r="BN29" i="11"/>
  <c r="BN13" i="11"/>
  <c r="BN23" i="11"/>
  <c r="BN12" i="11"/>
  <c r="BN24" i="11"/>
  <c r="BN14" i="11"/>
  <c r="BN33" i="11"/>
  <c r="BN19" i="11"/>
  <c r="BN7" i="11"/>
  <c r="BN26" i="11"/>
  <c r="BN25" i="11"/>
  <c r="BN27" i="11"/>
  <c r="BN11" i="11"/>
  <c r="BN30" i="11"/>
  <c r="BN28" i="11"/>
  <c r="BN21" i="11"/>
  <c r="BN9" i="11"/>
</calcChain>
</file>

<file path=xl/sharedStrings.xml><?xml version="1.0" encoding="utf-8"?>
<sst xmlns="http://schemas.openxmlformats.org/spreadsheetml/2006/main" count="122" uniqueCount="69">
  <si>
    <t>About This Template</t>
  </si>
  <si>
    <t>Guide for Screen Readers</t>
  </si>
  <si>
    <t>This is an empty row</t>
  </si>
  <si>
    <t>No. Days</t>
  </si>
  <si>
    <t>Category</t>
  </si>
  <si>
    <t>Goal</t>
  </si>
  <si>
    <t>Assigned To</t>
  </si>
  <si>
    <t>Progress</t>
  </si>
  <si>
    <t>Start</t>
  </si>
  <si>
    <t>Title 1</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</si>
  <si>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</si>
  <si>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</si>
  <si>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</si>
  <si>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</si>
  <si>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</si>
  <si>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</si>
  <si>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</si>
  <si>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</si>
  <si>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</si>
  <si>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</si>
  <si>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</si>
  <si>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</si>
  <si>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</si>
  <si>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</si>
  <si>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</si>
  <si>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</si>
  <si>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</si>
  <si>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</si>
  <si>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</si>
  <si>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</si>
  <si>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</si>
  <si>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</si>
  <si>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</si>
  <si>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Understand the theories from papers</t>
  </si>
  <si>
    <t>Technology Review</t>
  </si>
  <si>
    <t>Create the basic repository of the project</t>
  </si>
  <si>
    <t>Build the environment for the project</t>
  </si>
  <si>
    <t>Create a Gantt Chart</t>
  </si>
  <si>
    <t>Finalize use cases and confirm with Novo Nordisk</t>
  </si>
  <si>
    <t>Go over sample repo and understand all concepts</t>
  </si>
  <si>
    <t>Data Cleaning</t>
  </si>
  <si>
    <t>Combine publicly available datasets shared by Novo Nordisk</t>
  </si>
  <si>
    <t>Parse through data and make it uniform</t>
  </si>
  <si>
    <t>Cross-validate existing models</t>
  </si>
  <si>
    <t>Regularize the motif sequences</t>
  </si>
  <si>
    <t>Pair transcription factor effects with protein expression</t>
  </si>
  <si>
    <t>Apply the cleaned data from the databases to the existing model</t>
  </si>
  <si>
    <t>Figure out how to modify the model</t>
  </si>
  <si>
    <t>Create test function in Travis</t>
  </si>
  <si>
    <t>Create new functions for the yeast model</t>
  </si>
  <si>
    <t>Develop different approaches to define the yeast model</t>
  </si>
  <si>
    <t>Build the yeast model using a CNN</t>
  </si>
  <si>
    <t>Test the yeast model using data from yeastract.com</t>
  </si>
  <si>
    <t>Refine the yeast model accordingly</t>
  </si>
  <si>
    <t>Update documentation</t>
  </si>
  <si>
    <t>Create the poster</t>
  </si>
  <si>
    <t>Prepare for the presentation</t>
  </si>
  <si>
    <t>Final cleaning and submission</t>
  </si>
  <si>
    <t>End</t>
  </si>
  <si>
    <t>In Progress</t>
  </si>
  <si>
    <t>Completed</t>
  </si>
  <si>
    <t>Not Started</t>
  </si>
  <si>
    <t>All</t>
  </si>
  <si>
    <t>Joe</t>
  </si>
  <si>
    <t>Guoyao, 
Keertana</t>
  </si>
  <si>
    <t>Status</t>
  </si>
  <si>
    <t>ExpressYeaself Gantt Chart</t>
  </si>
  <si>
    <t>UW DIRECT Capstone (Sponsored by Novo Nordisk)</t>
  </si>
  <si>
    <t>Joe Abbott, Guoyao Chen, Keertana Krishnan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</si>
</sst>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
    <numFmt numFmtId="165" formatCode="yy\-mm\-d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0"/>
      <color rgb="FF000000"/>
      <name val="Arial"/>
      <family val="2"/>
    </font>
    <font>
      <sz val="10"/>
      <color rgb="FF00000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8FC16D"/>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8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20" fillId="0" borderId="0" xfId="0" applyFont="1" applyAlignment="1">
      <alignment horizontal="left" vertical="top" wrapText="1"/>
    </xf>
    <xf numFmtId="0" fontId="21" fillId="0" borderId="0" xfId="0" applyFont="1" applyAlignment="1">
      <alignment horizontal="left" vertical="top" wrapText="1"/>
    </xf>
    <xf numFmtId="14" fontId="6" fillId="0" borderId="14" xfId="9" applyBorder="1">
      <alignment horizontal="center" vertical="center"/>
    </xf>
    <xf numFmtId="0" fontId="0" fillId="0" borderId="0" xfId="0" applyNumberFormat="1" applyBorder="1" applyAlignment="1">
      <alignment horizontal="center" vertical="center"/>
    </xf>
    <xf numFmtId="165" fontId="20" fillId="0" borderId="0" xfId="0" applyNumberFormat="1" applyFont="1" applyAlignment="1">
      <alignment horizontal="left" vertical="top"/>
    </xf>
    <xf numFmtId="165" fontId="21" fillId="0" borderId="0" xfId="0" applyNumberFormat="1" applyFont="1" applyAlignment="1">
      <alignment horizontal="left" vertical="top"/>
    </xf>
    <xf numFmtId="37" fontId="0" fillId="0" borderId="0" xfId="10" applyFont="1">
      <alignment horizontal="center" vertical="center"/>
    </xf>
    <xf numFmtId="0" fontId="0" fillId="11" borderId="0" xfId="0" applyFill="1"/>
    <xf numFmtId="0" fontId="0" fillId="12" borderId="0" xfId="0" applyFill="1"/>
    <xf numFmtId="0" fontId="0" fillId="13" borderId="0" xfId="0" applyFill="1"/>
    <xf numFmtId="0" fontId="1" fillId="0" borderId="0" xfId="0" applyFont="1" applyAlignment="1">
      <alignment horizontal="center"/>
    </xf>
    <xf numFmtId="0" fontId="0" fillId="0" borderId="0" xfId="0" applyBorder="1" applyAlignment="1">
      <alignment horizontal="center"/>
    </xf>
    <xf numFmtId="0" fontId="20" fillId="0" borderId="0" xfId="0" applyFont="1" applyAlignment="1">
      <alignment horizontal="center" vertical="top"/>
    </xf>
    <xf numFmtId="0" fontId="21" fillId="0" borderId="0" xfId="0" applyFont="1" applyAlignment="1">
      <alignment horizontal="center" vertical="top"/>
    </xf>
    <xf numFmtId="0" fontId="21" fillId="0" borderId="0" xfId="0" applyFont="1" applyAlignment="1">
      <alignment horizontal="center" vertical="top" wrapText="1"/>
    </xf>
    <xf numFmtId="0" fontId="9" fillId="0" borderId="0" xfId="0" applyFont="1" applyAlignment="1">
      <alignment horizontal="center"/>
    </xf>
    <xf numFmtId="0" fontId="10" fillId="0" borderId="0" xfId="1" applyFont="1" applyAlignment="1" applyProtection="1">
      <alignment horizont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9">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fill>
        <patternFill>
          <bgColor theme="9" tint="0.39994506668294322"/>
        </patternFill>
      </fill>
    </dxf>
    <dxf>
      <fill>
        <patternFill>
          <bgColor rgb="FFFF8B8B"/>
        </patternFill>
      </fill>
    </dxf>
    <dxf>
      <fill>
        <patternFill>
          <bgColor theme="7" tint="0.59996337778862885"/>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8"/>
      <tableStyleElement type="headerRow" dxfId="37"/>
      <tableStyleElement type="firstRowStripe" dxfId="36"/>
    </tableStyle>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FC16D"/>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28575</xdr:colOff>
          <xdr:row>5</xdr:row>
          <xdr:rowOff>57150</xdr:rowOff>
        </xdr:from>
        <xdr:to>
          <xdr:col>65</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I34" totalsRowShown="0">
  <autoFilter ref="B7:I34" xr:uid="{29E5A880-80D5-4B65-B5FB-8FB3913D3D2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E48C34E-B98C-4BBA-90C8-388E8655DD6D}" name="Milestone Description" dataDxfId="26"/>
    <tableColumn id="2" xr3:uid="{B8ACC97F-C189-49BA-91CF-CB5671185BCF}" name="Category" dataDxfId="2"/>
    <tableColumn id="3" xr3:uid="{5419FA1B-A035-4F0A-9257-1AA4BCB5E6CF}" name="Assigned To" dataDxfId="0"/>
    <tableColumn id="8" xr3:uid="{53B282EF-1DD9-40CE-9744-7228F47E3FE8}" name="Status" dataDxfId="1"/>
    <tableColumn id="4" xr3:uid="{A60A6524-18F0-48B7-BB3C-2F4A35799FF7}" name="Progress"/>
    <tableColumn id="5" xr3:uid="{59612C1F-9AAB-483B-A6A5-3563E9D77941}" name="Start" dataCellStyle="Date"/>
    <tableColumn id="7" xr3:uid="{41393D24-D0BA-4AE8-8885-676CE25C5709}" name="End" dataDxfId="25"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8"/>
  <sheetViews>
    <sheetView showGridLines="0" tabSelected="1" showRuler="0" zoomScaleNormal="100" zoomScalePageLayoutView="70" workbookViewId="0">
      <selection activeCell="B5" sqref="B5:J5"/>
    </sheetView>
  </sheetViews>
  <sheetFormatPr defaultRowHeight="30" customHeight="1" x14ac:dyDescent="0.25"/>
  <cols>
    <col min="1" max="1" width="2.7109375" style="14" customWidth="1"/>
    <col min="2" max="2" width="19.85546875" customWidth="1"/>
    <col min="3" max="3" width="10.5703125" style="20" customWidth="1"/>
    <col min="4" max="4" width="13.7109375" style="3" customWidth="1"/>
    <col min="5" max="5" width="20.5703125" style="20" customWidth="1"/>
    <col min="6" max="6" width="10.7109375" customWidth="1"/>
    <col min="7" max="8" width="10.42578125" style="3" customWidth="1"/>
    <col min="9" max="9" width="10.42578125" customWidth="1"/>
    <col min="10" max="10" width="2.7109375" customWidth="1"/>
    <col min="11" max="66" width="3.5703125" customWidth="1"/>
    <col min="71" max="72" width="10.28515625"/>
  </cols>
  <sheetData>
    <row r="1" spans="1:66" ht="30" customHeight="1" x14ac:dyDescent="0.45">
      <c r="A1" s="15" t="s">
        <v>28</v>
      </c>
      <c r="B1" s="17" t="s">
        <v>66</v>
      </c>
      <c r="C1" s="17"/>
      <c r="D1" s="73"/>
      <c r="E1" s="1"/>
      <c r="G1"/>
      <c r="H1" s="20"/>
      <c r="I1" s="7"/>
      <c r="K1" s="40" t="s">
        <v>16</v>
      </c>
      <c r="L1" s="8"/>
      <c r="M1" s="20"/>
      <c r="N1" s="20"/>
      <c r="O1" s="20"/>
      <c r="P1" s="20"/>
      <c r="Q1" s="20"/>
      <c r="R1" s="20"/>
      <c r="S1" s="20"/>
      <c r="T1" s="20"/>
      <c r="U1" s="20"/>
      <c r="V1" s="20"/>
      <c r="W1" s="20"/>
      <c r="X1" s="20"/>
      <c r="Y1" s="20"/>
      <c r="Z1" s="20"/>
      <c r="AA1" s="20"/>
      <c r="AB1" s="20"/>
      <c r="AC1" s="20"/>
      <c r="AD1" s="20"/>
      <c r="AE1" s="20"/>
      <c r="AF1" s="20"/>
      <c r="AG1" s="20"/>
      <c r="AH1" s="20"/>
      <c r="AI1" s="20"/>
    </row>
    <row r="2" spans="1:66" ht="30" customHeight="1" x14ac:dyDescent="0.3">
      <c r="A2" s="15" t="s">
        <v>20</v>
      </c>
      <c r="B2" s="18" t="s">
        <v>67</v>
      </c>
      <c r="C2" s="18"/>
      <c r="G2" s="23"/>
      <c r="H2" s="23"/>
      <c r="I2" s="21"/>
      <c r="K2" s="60" t="s">
        <v>14</v>
      </c>
      <c r="L2" s="60"/>
      <c r="M2" s="60"/>
      <c r="N2" s="60"/>
      <c r="P2" s="61" t="s">
        <v>12</v>
      </c>
      <c r="Q2" s="61"/>
      <c r="R2" s="61"/>
      <c r="S2" s="61"/>
      <c r="T2" s="20"/>
      <c r="U2" s="62" t="s">
        <v>11</v>
      </c>
      <c r="V2" s="62"/>
      <c r="W2" s="62"/>
      <c r="X2" s="62"/>
      <c r="Y2" s="20"/>
      <c r="Z2" s="53" t="s">
        <v>13</v>
      </c>
      <c r="AA2" s="53"/>
      <c r="AB2" s="53"/>
      <c r="AC2" s="53"/>
      <c r="AD2" s="20"/>
      <c r="AE2" s="54" t="s">
        <v>17</v>
      </c>
      <c r="AF2" s="54"/>
      <c r="AG2" s="54"/>
      <c r="AH2" s="54"/>
    </row>
    <row r="3" spans="1:66" ht="30" customHeight="1" x14ac:dyDescent="0.25">
      <c r="A3" s="15" t="s">
        <v>29</v>
      </c>
      <c r="B3" s="19" t="s">
        <v>68</v>
      </c>
      <c r="C3" s="19"/>
      <c r="D3" s="55" t="s">
        <v>15</v>
      </c>
      <c r="E3" s="55"/>
      <c r="F3" s="56"/>
      <c r="G3" s="58">
        <v>43556</v>
      </c>
      <c r="H3" s="65"/>
      <c r="I3" s="59"/>
      <c r="J3" s="22"/>
    </row>
    <row r="4" spans="1:66" ht="30" customHeight="1" x14ac:dyDescent="0.35">
      <c r="A4" s="15" t="s">
        <v>21</v>
      </c>
      <c r="D4" s="55" t="s">
        <v>10</v>
      </c>
      <c r="E4" s="55"/>
      <c r="F4" s="56"/>
      <c r="G4" s="45">
        <v>0</v>
      </c>
      <c r="H4" s="66"/>
      <c r="K4" s="44" t="str">
        <f ca="1">TEXT(K5,"mmmm")</f>
        <v>April</v>
      </c>
      <c r="L4" s="44"/>
      <c r="M4" s="44"/>
      <c r="N4" s="44"/>
      <c r="O4" s="44"/>
      <c r="P4" s="44"/>
      <c r="Q4" s="44"/>
      <c r="R4" s="44" t="str">
        <f ca="1">IF(TEXT(R5,"mmmm")=K4,"",TEXT(R5,"mmmm"))</f>
        <v/>
      </c>
      <c r="S4" s="44"/>
      <c r="T4" s="44"/>
      <c r="U4" s="44"/>
      <c r="V4" s="44"/>
      <c r="W4" s="44"/>
      <c r="X4" s="44"/>
      <c r="Y4" s="44" t="str">
        <f ca="1">IF(OR(TEXT(Y5,"mmmm")=R4,TEXT(Y5,"mmmm")=K4),"",TEXT(Y5,"mmmm"))</f>
        <v/>
      </c>
      <c r="Z4" s="44"/>
      <c r="AA4" s="44"/>
      <c r="AB4" s="44"/>
      <c r="AC4" s="44"/>
      <c r="AD4" s="44"/>
      <c r="AE4" s="44"/>
      <c r="AF4" s="44" t="str">
        <f ca="1">IF(OR(TEXT(AF5,"mmmm")=Y4,TEXT(AF5,"mmmm")=R4,TEXT(AF5,"mmmm")=K4),"",TEXT(AF5,"mmmm"))</f>
        <v/>
      </c>
      <c r="AG4" s="44"/>
      <c r="AH4" s="44"/>
      <c r="AI4" s="44"/>
      <c r="AJ4" s="44"/>
      <c r="AK4" s="44"/>
      <c r="AL4" s="44"/>
      <c r="AM4" s="44" t="str">
        <f ca="1">IF(OR(TEXT(AM5,"mmmm")=AF4,TEXT(AM5,"mmmm")=Y4,TEXT(AM5,"mmmm")=R4,TEXT(AM5,"mmmm")=K4),"",TEXT(AM5,"mmmm"))</f>
        <v/>
      </c>
      <c r="AN4" s="44"/>
      <c r="AO4" s="44"/>
      <c r="AP4" s="44"/>
      <c r="AQ4" s="44"/>
      <c r="AR4" s="44"/>
      <c r="AS4" s="44"/>
      <c r="AT4" s="44" t="str">
        <f ca="1">IF(OR(TEXT(AT5,"mmmm")=AM4,TEXT(AT5,"mmmm")=AF4,TEXT(AT5,"mmmm")=Y4,TEXT(AT5,"mmmm")=R4),"",TEXT(AT5,"mmmm"))</f>
        <v>May</v>
      </c>
      <c r="AU4" s="44"/>
      <c r="AV4" s="44"/>
      <c r="AW4" s="44"/>
      <c r="AX4" s="44"/>
      <c r="AY4" s="44"/>
      <c r="AZ4" s="44"/>
      <c r="BA4" s="44" t="str">
        <f ca="1">IF(OR(TEXT(BA5,"mmmm")=AT4,TEXT(BA5,"mmmm")=AM4,TEXT(BA5,"mmmm")=AF4,TEXT(BA5,"mmmm")=Y4),"",TEXT(BA5,"mmmm"))</f>
        <v/>
      </c>
      <c r="BB4" s="44"/>
      <c r="BC4" s="44"/>
      <c r="BD4" s="44"/>
      <c r="BE4" s="44"/>
      <c r="BF4" s="44"/>
      <c r="BG4" s="44"/>
      <c r="BH4" s="44" t="str">
        <f ca="1">IF(OR(TEXT(BH5,"mmmm")=BA4,TEXT(BH5,"mmmm")=AT4,TEXT(BH5,"mmmm")=AM4,TEXT(BH5,"mmmm")=AF4),"",TEXT(BH5,"mmmm"))</f>
        <v/>
      </c>
      <c r="BI4" s="44"/>
      <c r="BJ4" s="44"/>
      <c r="BK4" s="44"/>
      <c r="BL4" s="44"/>
      <c r="BM4" s="44"/>
      <c r="BN4" s="44"/>
    </row>
    <row r="5" spans="1:66" ht="15" customHeight="1" x14ac:dyDescent="0.25">
      <c r="A5" s="15" t="s">
        <v>22</v>
      </c>
      <c r="B5" s="57"/>
      <c r="C5" s="57"/>
      <c r="D5" s="57"/>
      <c r="E5" s="57"/>
      <c r="F5" s="57"/>
      <c r="G5" s="57"/>
      <c r="H5" s="57"/>
      <c r="I5" s="57"/>
      <c r="J5" s="57"/>
      <c r="K5" s="49">
        <f ca="1">IFERROR(Project_Start+Scrolling_Increment,TODAY())</f>
        <v>43556</v>
      </c>
      <c r="L5" s="50">
        <f ca="1">K5+1</f>
        <v>43557</v>
      </c>
      <c r="M5" s="50">
        <f t="shared" ref="M5:AZ5" ca="1" si="0">L5+1</f>
        <v>43558</v>
      </c>
      <c r="N5" s="50">
        <f t="shared" ca="1" si="0"/>
        <v>43559</v>
      </c>
      <c r="O5" s="50">
        <f t="shared" ca="1" si="0"/>
        <v>43560</v>
      </c>
      <c r="P5" s="50">
        <f t="shared" ca="1" si="0"/>
        <v>43561</v>
      </c>
      <c r="Q5" s="51">
        <f t="shared" ca="1" si="0"/>
        <v>43562</v>
      </c>
      <c r="R5" s="49">
        <f ca="1">Q5+1</f>
        <v>43563</v>
      </c>
      <c r="S5" s="50">
        <f ca="1">R5+1</f>
        <v>43564</v>
      </c>
      <c r="T5" s="50">
        <f t="shared" ca="1" si="0"/>
        <v>43565</v>
      </c>
      <c r="U5" s="50">
        <f t="shared" ca="1" si="0"/>
        <v>43566</v>
      </c>
      <c r="V5" s="50">
        <f t="shared" ca="1" si="0"/>
        <v>43567</v>
      </c>
      <c r="W5" s="50">
        <f t="shared" ca="1" si="0"/>
        <v>43568</v>
      </c>
      <c r="X5" s="51">
        <f t="shared" ca="1" si="0"/>
        <v>43569</v>
      </c>
      <c r="Y5" s="49">
        <f ca="1">X5+1</f>
        <v>43570</v>
      </c>
      <c r="Z5" s="50">
        <f ca="1">Y5+1</f>
        <v>43571</v>
      </c>
      <c r="AA5" s="50">
        <f t="shared" ca="1" si="0"/>
        <v>43572</v>
      </c>
      <c r="AB5" s="50">
        <f t="shared" ca="1" si="0"/>
        <v>43573</v>
      </c>
      <c r="AC5" s="50">
        <f t="shared" ca="1" si="0"/>
        <v>43574</v>
      </c>
      <c r="AD5" s="50">
        <f t="shared" ca="1" si="0"/>
        <v>43575</v>
      </c>
      <c r="AE5" s="51">
        <f t="shared" ca="1" si="0"/>
        <v>43576</v>
      </c>
      <c r="AF5" s="49">
        <f ca="1">AE5+1</f>
        <v>43577</v>
      </c>
      <c r="AG5" s="50">
        <f ca="1">AF5+1</f>
        <v>43578</v>
      </c>
      <c r="AH5" s="50">
        <f t="shared" ca="1" si="0"/>
        <v>43579</v>
      </c>
      <c r="AI5" s="50">
        <f t="shared" ca="1" si="0"/>
        <v>43580</v>
      </c>
      <c r="AJ5" s="50">
        <f t="shared" ca="1" si="0"/>
        <v>43581</v>
      </c>
      <c r="AK5" s="50">
        <f t="shared" ca="1" si="0"/>
        <v>43582</v>
      </c>
      <c r="AL5" s="51">
        <f t="shared" ca="1" si="0"/>
        <v>43583</v>
      </c>
      <c r="AM5" s="49">
        <f ca="1">AL5+1</f>
        <v>43584</v>
      </c>
      <c r="AN5" s="50">
        <f ca="1">AM5+1</f>
        <v>43585</v>
      </c>
      <c r="AO5" s="50">
        <f t="shared" ca="1" si="0"/>
        <v>43586</v>
      </c>
      <c r="AP5" s="50">
        <f t="shared" ca="1" si="0"/>
        <v>43587</v>
      </c>
      <c r="AQ5" s="50">
        <f t="shared" ca="1" si="0"/>
        <v>43588</v>
      </c>
      <c r="AR5" s="50">
        <f t="shared" ca="1" si="0"/>
        <v>43589</v>
      </c>
      <c r="AS5" s="51">
        <f t="shared" ca="1" si="0"/>
        <v>43590</v>
      </c>
      <c r="AT5" s="49">
        <f ca="1">AS5+1</f>
        <v>43591</v>
      </c>
      <c r="AU5" s="50">
        <f ca="1">AT5+1</f>
        <v>43592</v>
      </c>
      <c r="AV5" s="50">
        <f t="shared" ca="1" si="0"/>
        <v>43593</v>
      </c>
      <c r="AW5" s="50">
        <f t="shared" ca="1" si="0"/>
        <v>43594</v>
      </c>
      <c r="AX5" s="50">
        <f t="shared" ca="1" si="0"/>
        <v>43595</v>
      </c>
      <c r="AY5" s="50">
        <f t="shared" ca="1" si="0"/>
        <v>43596</v>
      </c>
      <c r="AZ5" s="51">
        <f t="shared" ca="1" si="0"/>
        <v>43597</v>
      </c>
      <c r="BA5" s="49">
        <f ca="1">AZ5+1</f>
        <v>43598</v>
      </c>
      <c r="BB5" s="50">
        <f ca="1">BA5+1</f>
        <v>43599</v>
      </c>
      <c r="BC5" s="50">
        <f t="shared" ref="BC5:BG5" ca="1" si="1">BB5+1</f>
        <v>43600</v>
      </c>
      <c r="BD5" s="50">
        <f t="shared" ca="1" si="1"/>
        <v>43601</v>
      </c>
      <c r="BE5" s="50">
        <f t="shared" ca="1" si="1"/>
        <v>43602</v>
      </c>
      <c r="BF5" s="50">
        <f t="shared" ca="1" si="1"/>
        <v>43603</v>
      </c>
      <c r="BG5" s="51">
        <f t="shared" ca="1" si="1"/>
        <v>43604</v>
      </c>
      <c r="BH5" s="49">
        <f ca="1">BG5+1</f>
        <v>43605</v>
      </c>
      <c r="BI5" s="50">
        <f ca="1">BH5+1</f>
        <v>43606</v>
      </c>
      <c r="BJ5" s="50">
        <f t="shared" ref="BJ5:BN5" ca="1" si="2">BI5+1</f>
        <v>43607</v>
      </c>
      <c r="BK5" s="50">
        <f t="shared" ca="1" si="2"/>
        <v>43608</v>
      </c>
      <c r="BL5" s="50">
        <f t="shared" ca="1" si="2"/>
        <v>43609</v>
      </c>
      <c r="BM5" s="50">
        <f t="shared" ca="1" si="2"/>
        <v>43610</v>
      </c>
      <c r="BN5" s="51">
        <f t="shared" ca="1" si="2"/>
        <v>43611</v>
      </c>
    </row>
    <row r="6" spans="1:66" s="20" customFormat="1" ht="25.15" customHeight="1" x14ac:dyDescent="0.25">
      <c r="A6" s="15" t="s">
        <v>23</v>
      </c>
      <c r="B6" s="35"/>
      <c r="C6" s="35"/>
      <c r="D6" s="74"/>
      <c r="E6" s="52"/>
      <c r="F6" s="35"/>
      <c r="G6" s="35"/>
      <c r="H6" s="52"/>
      <c r="I6" s="35"/>
      <c r="J6" s="35"/>
      <c r="K6" s="46"/>
      <c r="L6" s="47"/>
      <c r="M6" s="47"/>
      <c r="N6" s="47"/>
      <c r="O6" s="47"/>
      <c r="P6" s="47"/>
      <c r="Q6" s="48"/>
      <c r="R6" s="46"/>
      <c r="S6" s="47"/>
      <c r="T6" s="47"/>
      <c r="U6" s="47"/>
      <c r="V6" s="47"/>
      <c r="W6" s="47"/>
      <c r="X6" s="48"/>
      <c r="Y6" s="46"/>
      <c r="Z6" s="47"/>
      <c r="AA6" s="47"/>
      <c r="AB6" s="47"/>
      <c r="AC6" s="47"/>
      <c r="AD6" s="47"/>
      <c r="AE6" s="48"/>
      <c r="AF6" s="46"/>
      <c r="AG6" s="47"/>
      <c r="AH6" s="47"/>
      <c r="AI6" s="47"/>
      <c r="AJ6" s="47"/>
      <c r="AK6" s="47"/>
      <c r="AL6" s="48"/>
      <c r="AM6" s="46"/>
      <c r="AN6" s="47"/>
      <c r="AO6" s="47"/>
      <c r="AP6" s="47"/>
      <c r="AQ6" s="47"/>
      <c r="AR6" s="47"/>
      <c r="AS6" s="48"/>
      <c r="AT6" s="46"/>
      <c r="AU6" s="47"/>
      <c r="AV6" s="47"/>
      <c r="AW6" s="47"/>
      <c r="AX6" s="47"/>
      <c r="AY6" s="47"/>
      <c r="AZ6" s="48"/>
      <c r="BA6" s="46"/>
      <c r="BB6" s="47"/>
      <c r="BC6" s="47"/>
      <c r="BD6" s="47"/>
      <c r="BE6" s="47"/>
      <c r="BF6" s="47"/>
      <c r="BG6" s="48"/>
      <c r="BH6" s="46"/>
      <c r="BI6" s="47"/>
      <c r="BJ6" s="47"/>
      <c r="BK6" s="47"/>
      <c r="BL6" s="47"/>
      <c r="BM6" s="47"/>
      <c r="BN6" s="48"/>
    </row>
    <row r="7" spans="1:66" ht="30.95" customHeight="1" thickBot="1" x14ac:dyDescent="0.3">
      <c r="A7" s="15" t="s">
        <v>24</v>
      </c>
      <c r="B7" s="28" t="s">
        <v>18</v>
      </c>
      <c r="C7" s="29" t="s">
        <v>4</v>
      </c>
      <c r="D7" s="29" t="s">
        <v>6</v>
      </c>
      <c r="E7" s="29" t="s">
        <v>65</v>
      </c>
      <c r="F7" s="29" t="s">
        <v>7</v>
      </c>
      <c r="G7" s="29" t="s">
        <v>8</v>
      </c>
      <c r="H7" s="29" t="s">
        <v>58</v>
      </c>
      <c r="I7" s="29" t="s">
        <v>3</v>
      </c>
      <c r="J7" s="27"/>
      <c r="K7" s="25" t="str">
        <f t="shared" ref="K7" ca="1" si="3">LEFT(TEXT(K5,"ddd"),1)</f>
        <v>M</v>
      </c>
      <c r="L7" s="25" t="str">
        <f t="shared" ref="L7:AT7" ca="1" si="4">LEFT(TEXT(L5,"ddd"),1)</f>
        <v>T</v>
      </c>
      <c r="M7" s="25" t="str">
        <f t="shared" ca="1" si="4"/>
        <v>W</v>
      </c>
      <c r="N7" s="25" t="str">
        <f t="shared" ca="1" si="4"/>
        <v>T</v>
      </c>
      <c r="O7" s="25" t="str">
        <f t="shared" ca="1" si="4"/>
        <v>F</v>
      </c>
      <c r="P7" s="25" t="str">
        <f t="shared" ca="1" si="4"/>
        <v>S</v>
      </c>
      <c r="Q7" s="25" t="str">
        <f t="shared" ca="1" si="4"/>
        <v>S</v>
      </c>
      <c r="R7" s="25" t="str">
        <f t="shared" ca="1" si="4"/>
        <v>M</v>
      </c>
      <c r="S7" s="25" t="str">
        <f t="shared" ca="1" si="4"/>
        <v>T</v>
      </c>
      <c r="T7" s="25" t="str">
        <f t="shared" ca="1" si="4"/>
        <v>W</v>
      </c>
      <c r="U7" s="25" t="str">
        <f t="shared" ca="1" si="4"/>
        <v>T</v>
      </c>
      <c r="V7" s="25" t="str">
        <f t="shared" ca="1" si="4"/>
        <v>F</v>
      </c>
      <c r="W7" s="25" t="str">
        <f t="shared" ca="1" si="4"/>
        <v>S</v>
      </c>
      <c r="X7" s="25" t="str">
        <f t="shared" ca="1" si="4"/>
        <v>S</v>
      </c>
      <c r="Y7" s="25" t="str">
        <f t="shared" ca="1" si="4"/>
        <v>M</v>
      </c>
      <c r="Z7" s="25" t="str">
        <f t="shared" ca="1" si="4"/>
        <v>T</v>
      </c>
      <c r="AA7" s="25" t="str">
        <f t="shared" ca="1" si="4"/>
        <v>W</v>
      </c>
      <c r="AB7" s="25" t="str">
        <f t="shared" ca="1" si="4"/>
        <v>T</v>
      </c>
      <c r="AC7" s="25" t="str">
        <f t="shared" ca="1" si="4"/>
        <v>F</v>
      </c>
      <c r="AD7" s="25" t="str">
        <f t="shared" ca="1" si="4"/>
        <v>S</v>
      </c>
      <c r="AE7" s="25" t="str">
        <f t="shared" ca="1" si="4"/>
        <v>S</v>
      </c>
      <c r="AF7" s="25" t="str">
        <f t="shared" ca="1" si="4"/>
        <v>M</v>
      </c>
      <c r="AG7" s="25" t="str">
        <f t="shared" ca="1" si="4"/>
        <v>T</v>
      </c>
      <c r="AH7" s="25" t="str">
        <f t="shared" ca="1" si="4"/>
        <v>W</v>
      </c>
      <c r="AI7" s="25" t="str">
        <f t="shared" ca="1" si="4"/>
        <v>T</v>
      </c>
      <c r="AJ7" s="25" t="str">
        <f t="shared" ca="1" si="4"/>
        <v>F</v>
      </c>
      <c r="AK7" s="25" t="str">
        <f t="shared" ca="1" si="4"/>
        <v>S</v>
      </c>
      <c r="AL7" s="25" t="str">
        <f t="shared" ca="1" si="4"/>
        <v>S</v>
      </c>
      <c r="AM7" s="25" t="str">
        <f t="shared" ca="1" si="4"/>
        <v>M</v>
      </c>
      <c r="AN7" s="25" t="str">
        <f t="shared" ca="1" si="4"/>
        <v>T</v>
      </c>
      <c r="AO7" s="25" t="str">
        <f t="shared" ca="1" si="4"/>
        <v>W</v>
      </c>
      <c r="AP7" s="25" t="str">
        <f t="shared" ca="1" si="4"/>
        <v>T</v>
      </c>
      <c r="AQ7" s="25" t="str">
        <f t="shared" ca="1" si="4"/>
        <v>F</v>
      </c>
      <c r="AR7" s="25" t="str">
        <f t="shared" ca="1" si="4"/>
        <v>S</v>
      </c>
      <c r="AS7" s="25" t="str">
        <f t="shared" ca="1" si="4"/>
        <v>S</v>
      </c>
      <c r="AT7" s="25" t="str">
        <f t="shared" ca="1" si="4"/>
        <v>M</v>
      </c>
      <c r="AU7" s="25" t="str">
        <f t="shared" ref="AU7:BN7" ca="1" si="5">LEFT(TEXT(AU5,"ddd"),1)</f>
        <v>T</v>
      </c>
      <c r="AV7" s="25" t="str">
        <f t="shared" ca="1" si="5"/>
        <v>W</v>
      </c>
      <c r="AW7" s="25" t="str">
        <f t="shared" ca="1" si="5"/>
        <v>T</v>
      </c>
      <c r="AX7" s="25" t="str">
        <f t="shared" ca="1" si="5"/>
        <v>F</v>
      </c>
      <c r="AY7" s="25" t="str">
        <f t="shared" ca="1" si="5"/>
        <v>S</v>
      </c>
      <c r="AZ7" s="25" t="str">
        <f t="shared" ca="1" si="5"/>
        <v>S</v>
      </c>
      <c r="BA7" s="25" t="str">
        <f t="shared" ca="1" si="5"/>
        <v>M</v>
      </c>
      <c r="BB7" s="25" t="str">
        <f t="shared" ca="1" si="5"/>
        <v>T</v>
      </c>
      <c r="BC7" s="25" t="str">
        <f t="shared" ca="1" si="5"/>
        <v>W</v>
      </c>
      <c r="BD7" s="25" t="str">
        <f t="shared" ca="1" si="5"/>
        <v>T</v>
      </c>
      <c r="BE7" s="25" t="str">
        <f t="shared" ca="1" si="5"/>
        <v>F</v>
      </c>
      <c r="BF7" s="25" t="str">
        <f t="shared" ca="1" si="5"/>
        <v>S</v>
      </c>
      <c r="BG7" s="25" t="str">
        <f t="shared" ca="1" si="5"/>
        <v>S</v>
      </c>
      <c r="BH7" s="25" t="str">
        <f t="shared" ca="1" si="5"/>
        <v>M</v>
      </c>
      <c r="BI7" s="25" t="str">
        <f t="shared" ca="1" si="5"/>
        <v>T</v>
      </c>
      <c r="BJ7" s="25" t="str">
        <f t="shared" ca="1" si="5"/>
        <v>W</v>
      </c>
      <c r="BK7" s="25" t="str">
        <f t="shared" ca="1" si="5"/>
        <v>T</v>
      </c>
      <c r="BL7" s="25" t="str">
        <f t="shared" ca="1" si="5"/>
        <v>F</v>
      </c>
      <c r="BM7" s="25" t="str">
        <f t="shared" ca="1" si="5"/>
        <v>S</v>
      </c>
      <c r="BN7" s="25" t="str">
        <f t="shared" ca="1" si="5"/>
        <v>S</v>
      </c>
    </row>
    <row r="8" spans="1:66" ht="30" hidden="1" customHeight="1" thickBot="1" x14ac:dyDescent="0.3">
      <c r="A8" s="14" t="s">
        <v>30</v>
      </c>
      <c r="B8" s="41"/>
      <c r="C8" s="30"/>
      <c r="D8" s="29"/>
      <c r="E8" s="29"/>
      <c r="F8" s="31"/>
      <c r="G8" s="32"/>
      <c r="H8" s="32"/>
      <c r="I8" s="33"/>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row>
    <row r="9" spans="1:66" s="2" customFormat="1" ht="30" customHeight="1" x14ac:dyDescent="0.25">
      <c r="A9" s="15" t="s">
        <v>25</v>
      </c>
      <c r="B9" s="42" t="s">
        <v>9</v>
      </c>
      <c r="C9" s="34"/>
      <c r="D9" s="34"/>
      <c r="E9" s="34"/>
      <c r="F9" s="31"/>
      <c r="G9" s="32"/>
      <c r="H9" s="32"/>
      <c r="I9" s="33"/>
      <c r="J9" s="26"/>
      <c r="K9" s="38" t="str">
        <f ca="1">IF(AND($C9="Goal",K$5&gt;=$G9,K$5&lt;=$G9+$I9-1),2,IF(AND($C9="Milestone",K$5&gt;=$G9,K$5&lt;=$G9+$I9-1),1,""))</f>
        <v/>
      </c>
      <c r="L9" s="38" t="str">
        <f ca="1">IF(AND($C9="Goal",L$5&gt;=$G9,L$5&lt;=$G9+$I9-1),2,IF(AND($C9="Milestone",L$5&gt;=$G9,L$5&lt;=$G9+$I9-1),1,""))</f>
        <v/>
      </c>
      <c r="M9" s="38" t="str">
        <f ca="1">IF(AND($C9="Goal",M$5&gt;=$G9,M$5&lt;=$G9+$I9-1),2,IF(AND($C9="Milestone",M$5&gt;=$G9,M$5&lt;=$G9+$I9-1),1,""))</f>
        <v/>
      </c>
      <c r="N9" s="38" t="str">
        <f ca="1">IF(AND($C9="Goal",N$5&gt;=$G9,N$5&lt;=$G9+$I9-1),2,IF(AND($C9="Milestone",N$5&gt;=$G9,N$5&lt;=$G9+$I9-1),1,""))</f>
        <v/>
      </c>
      <c r="O9" s="38" t="str">
        <f ca="1">IF(AND($C9="Goal",O$5&gt;=$G9,O$5&lt;=$G9+$I9-1),2,IF(AND($C9="Milestone",O$5&gt;=$G9,O$5&lt;=$G9+$I9-1),1,""))</f>
        <v/>
      </c>
      <c r="P9" s="38" t="str">
        <f ca="1">IF(AND($C9="Goal",P$5&gt;=$G9,P$5&lt;=$G9+$I9-1),2,IF(AND($C9="Milestone",P$5&gt;=$G9,P$5&lt;=$G9+$I9-1),1,""))</f>
        <v/>
      </c>
      <c r="Q9" s="38" t="str">
        <f ca="1">IF(AND($C9="Goal",Q$5&gt;=$G9,Q$5&lt;=$G9+$I9-1),2,IF(AND($C9="Milestone",Q$5&gt;=$G9,Q$5&lt;=$G9+$I9-1),1,""))</f>
        <v/>
      </c>
      <c r="R9" s="38" t="str">
        <f ca="1">IF(AND($C9="Goal",R$5&gt;=$G9,R$5&lt;=$G9+$I9-1),2,IF(AND($C9="Milestone",R$5&gt;=$G9,R$5&lt;=$G9+$I9-1),1,""))</f>
        <v/>
      </c>
      <c r="S9" s="38" t="str">
        <f ca="1">IF(AND($C9="Goal",S$5&gt;=$G9,S$5&lt;=$G9+$I9-1),2,IF(AND($C9="Milestone",S$5&gt;=$G9,S$5&lt;=$G9+$I9-1),1,""))</f>
        <v/>
      </c>
      <c r="T9" s="38" t="str">
        <f ca="1">IF(AND($C9="Goal",T$5&gt;=$G9,T$5&lt;=$G9+$I9-1),2,IF(AND($C9="Milestone",T$5&gt;=$G9,T$5&lt;=$G9+$I9-1),1,""))</f>
        <v/>
      </c>
      <c r="U9" s="38" t="str">
        <f ca="1">IF(AND($C9="Goal",U$5&gt;=$G9,U$5&lt;=$G9+$I9-1),2,IF(AND($C9="Milestone",U$5&gt;=$G9,U$5&lt;=$G9+$I9-1),1,""))</f>
        <v/>
      </c>
      <c r="V9" s="38" t="str">
        <f ca="1">IF(AND($C9="Goal",V$5&gt;=$G9,V$5&lt;=$G9+$I9-1),2,IF(AND($C9="Milestone",V$5&gt;=$G9,V$5&lt;=$G9+$I9-1),1,""))</f>
        <v/>
      </c>
      <c r="W9" s="38" t="str">
        <f ca="1">IF(AND($C9="Goal",W$5&gt;=$G9,W$5&lt;=$G9+$I9-1),2,IF(AND($C9="Milestone",W$5&gt;=$G9,W$5&lt;=$G9+$I9-1),1,""))</f>
        <v/>
      </c>
      <c r="X9" s="38" t="str">
        <f ca="1">IF(AND($C9="Goal",X$5&gt;=$G9,X$5&lt;=$G9+$I9-1),2,IF(AND($C9="Milestone",X$5&gt;=$G9,X$5&lt;=$G9+$I9-1),1,""))</f>
        <v/>
      </c>
      <c r="Y9" s="38" t="str">
        <f ca="1">IF(AND($C9="Goal",Y$5&gt;=$G9,Y$5&lt;=$G9+$I9-1),2,IF(AND($C9="Milestone",Y$5&gt;=$G9,Y$5&lt;=$G9+$I9-1),1,""))</f>
        <v/>
      </c>
      <c r="Z9" s="38" t="str">
        <f ca="1">IF(AND($C9="Goal",Z$5&gt;=$G9,Z$5&lt;=$G9+$I9-1),2,IF(AND($C9="Milestone",Z$5&gt;=$G9,Z$5&lt;=$G9+$I9-1),1,""))</f>
        <v/>
      </c>
      <c r="AA9" s="38" t="str">
        <f ca="1">IF(AND($C9="Goal",AA$5&gt;=$G9,AA$5&lt;=$G9+$I9-1),2,IF(AND($C9="Milestone",AA$5&gt;=$G9,AA$5&lt;=$G9+$I9-1),1,""))</f>
        <v/>
      </c>
      <c r="AB9" s="38" t="str">
        <f ca="1">IF(AND($C9="Goal",AB$5&gt;=$G9,AB$5&lt;=$G9+$I9-1),2,IF(AND($C9="Milestone",AB$5&gt;=$G9,AB$5&lt;=$G9+$I9-1),1,""))</f>
        <v/>
      </c>
      <c r="AC9" s="38" t="str">
        <f ca="1">IF(AND($C9="Goal",AC$5&gt;=$G9,AC$5&lt;=$G9+$I9-1),2,IF(AND($C9="Milestone",AC$5&gt;=$G9,AC$5&lt;=$G9+$I9-1),1,""))</f>
        <v/>
      </c>
      <c r="AD9" s="38" t="str">
        <f ca="1">IF(AND($C9="Goal",AD$5&gt;=$G9,AD$5&lt;=$G9+$I9-1),2,IF(AND($C9="Milestone",AD$5&gt;=$G9,AD$5&lt;=$G9+$I9-1),1,""))</f>
        <v/>
      </c>
      <c r="AE9" s="38" t="str">
        <f ca="1">IF(AND($C9="Goal",AE$5&gt;=$G9,AE$5&lt;=$G9+$I9-1),2,IF(AND($C9="Milestone",AE$5&gt;=$G9,AE$5&lt;=$G9+$I9-1),1,""))</f>
        <v/>
      </c>
      <c r="AF9" s="38" t="str">
        <f ca="1">IF(AND($C9="Goal",AF$5&gt;=$G9,AF$5&lt;=$G9+$I9-1),2,IF(AND($C9="Milestone",AF$5&gt;=$G9,AF$5&lt;=$G9+$I9-1),1,""))</f>
        <v/>
      </c>
      <c r="AG9" s="38" t="str">
        <f ca="1">IF(AND($C9="Goal",AG$5&gt;=$G9,AG$5&lt;=$G9+$I9-1),2,IF(AND($C9="Milestone",AG$5&gt;=$G9,AG$5&lt;=$G9+$I9-1),1,""))</f>
        <v/>
      </c>
      <c r="AH9" s="38" t="str">
        <f ca="1">IF(AND($C9="Goal",AH$5&gt;=$G9,AH$5&lt;=$G9+$I9-1),2,IF(AND($C9="Milestone",AH$5&gt;=$G9,AH$5&lt;=$G9+$I9-1),1,""))</f>
        <v/>
      </c>
      <c r="AI9" s="38" t="str">
        <f ca="1">IF(AND($C9="Goal",AI$5&gt;=$G9,AI$5&lt;=$G9+$I9-1),2,IF(AND($C9="Milestone",AI$5&gt;=$G9,AI$5&lt;=$G9+$I9-1),1,""))</f>
        <v/>
      </c>
      <c r="AJ9" s="38" t="str">
        <f ca="1">IF(AND($C9="Goal",AJ$5&gt;=$G9,AJ$5&lt;=$G9+$I9-1),2,IF(AND($C9="Milestone",AJ$5&gt;=$G9,AJ$5&lt;=$G9+$I9-1),1,""))</f>
        <v/>
      </c>
      <c r="AK9" s="38" t="str">
        <f ca="1">IF(AND($C9="Goal",AK$5&gt;=$G9,AK$5&lt;=$G9+$I9-1),2,IF(AND($C9="Milestone",AK$5&gt;=$G9,AK$5&lt;=$G9+$I9-1),1,""))</f>
        <v/>
      </c>
      <c r="AL9" s="38" t="str">
        <f ca="1">IF(AND($C9="Goal",AL$5&gt;=$G9,AL$5&lt;=$G9+$I9-1),2,IF(AND($C9="Milestone",AL$5&gt;=$G9,AL$5&lt;=$G9+$I9-1),1,""))</f>
        <v/>
      </c>
      <c r="AM9" s="38" t="str">
        <f ca="1">IF(AND($C9="Goal",AM$5&gt;=$G9,AM$5&lt;=$G9+$I9-1),2,IF(AND($C9="Milestone",AM$5&gt;=$G9,AM$5&lt;=$G9+$I9-1),1,""))</f>
        <v/>
      </c>
      <c r="AN9" s="38" t="str">
        <f ca="1">IF(AND($C9="Goal",AN$5&gt;=$G9,AN$5&lt;=$G9+$I9-1),2,IF(AND($C9="Milestone",AN$5&gt;=$G9,AN$5&lt;=$G9+$I9-1),1,""))</f>
        <v/>
      </c>
      <c r="AO9" s="38" t="str">
        <f ca="1">IF(AND($C9="Goal",AO$5&gt;=$G9,AO$5&lt;=$G9+$I9-1),2,IF(AND($C9="Milestone",AO$5&gt;=$G9,AO$5&lt;=$G9+$I9-1),1,""))</f>
        <v/>
      </c>
      <c r="AP9" s="38" t="str">
        <f ca="1">IF(AND($C9="Goal",AP$5&gt;=$G9,AP$5&lt;=$G9+$I9-1),2,IF(AND($C9="Milestone",AP$5&gt;=$G9,AP$5&lt;=$G9+$I9-1),1,""))</f>
        <v/>
      </c>
      <c r="AQ9" s="38" t="str">
        <f ca="1">IF(AND($C9="Goal",AQ$5&gt;=$G9,AQ$5&lt;=$G9+$I9-1),2,IF(AND($C9="Milestone",AQ$5&gt;=$G9,AQ$5&lt;=$G9+$I9-1),1,""))</f>
        <v/>
      </c>
      <c r="AR9" s="38" t="str">
        <f ca="1">IF(AND($C9="Goal",AR$5&gt;=$G9,AR$5&lt;=$G9+$I9-1),2,IF(AND($C9="Milestone",AR$5&gt;=$G9,AR$5&lt;=$G9+$I9-1),1,""))</f>
        <v/>
      </c>
      <c r="AS9" s="38" t="str">
        <f ca="1">IF(AND($C9="Goal",AS$5&gt;=$G9,AS$5&lt;=$G9+$I9-1),2,IF(AND($C9="Milestone",AS$5&gt;=$G9,AS$5&lt;=$G9+$I9-1),1,""))</f>
        <v/>
      </c>
      <c r="AT9" s="38" t="str">
        <f ca="1">IF(AND($C9="Goal",AT$5&gt;=$G9,AT$5&lt;=$G9+$I9-1),2,IF(AND($C9="Milestone",AT$5&gt;=$G9,AT$5&lt;=$G9+$I9-1),1,""))</f>
        <v/>
      </c>
      <c r="AU9" s="38" t="str">
        <f ca="1">IF(AND($C9="Goal",AU$5&gt;=$G9,AU$5&lt;=$G9+$I9-1),2,IF(AND($C9="Milestone",AU$5&gt;=$G9,AU$5&lt;=$G9+$I9-1),1,""))</f>
        <v/>
      </c>
      <c r="AV9" s="38" t="str">
        <f ca="1">IF(AND($C9="Goal",AV$5&gt;=$G9,AV$5&lt;=$G9+$I9-1),2,IF(AND($C9="Milestone",AV$5&gt;=$G9,AV$5&lt;=$G9+$I9-1),1,""))</f>
        <v/>
      </c>
      <c r="AW9" s="38" t="str">
        <f ca="1">IF(AND($C9="Goal",AW$5&gt;=$G9,AW$5&lt;=$G9+$I9-1),2,IF(AND($C9="Milestone",AW$5&gt;=$G9,AW$5&lt;=$G9+$I9-1),1,""))</f>
        <v/>
      </c>
      <c r="AX9" s="38" t="str">
        <f ca="1">IF(AND($C9="Goal",AX$5&gt;=$G9,AX$5&lt;=$G9+$I9-1),2,IF(AND($C9="Milestone",AX$5&gt;=$G9,AX$5&lt;=$G9+$I9-1),1,""))</f>
        <v/>
      </c>
      <c r="AY9" s="38" t="str">
        <f ca="1">IF(AND($C9="Goal",AY$5&gt;=$G9,AY$5&lt;=$G9+$I9-1),2,IF(AND($C9="Milestone",AY$5&gt;=$G9,AY$5&lt;=$G9+$I9-1),1,""))</f>
        <v/>
      </c>
      <c r="AZ9" s="38" t="str">
        <f ca="1">IF(AND($C9="Goal",AZ$5&gt;=$G9,AZ$5&lt;=$G9+$I9-1),2,IF(AND($C9="Milestone",AZ$5&gt;=$G9,AZ$5&lt;=$G9+$I9-1),1,""))</f>
        <v/>
      </c>
      <c r="BA9" s="38" t="str">
        <f ca="1">IF(AND($C9="Goal",BA$5&gt;=$G9,BA$5&lt;=$G9+$I9-1),2,IF(AND($C9="Milestone",BA$5&gt;=$G9,BA$5&lt;=$G9+$I9-1),1,""))</f>
        <v/>
      </c>
      <c r="BB9" s="38" t="str">
        <f ca="1">IF(AND($C9="Goal",BB$5&gt;=$G9,BB$5&lt;=$G9+$I9-1),2,IF(AND($C9="Milestone",BB$5&gt;=$G9,BB$5&lt;=$G9+$I9-1),1,""))</f>
        <v/>
      </c>
      <c r="BC9" s="38" t="str">
        <f ca="1">IF(AND($C9="Goal",BC$5&gt;=$G9,BC$5&lt;=$G9+$I9-1),2,IF(AND($C9="Milestone",BC$5&gt;=$G9,BC$5&lt;=$G9+$I9-1),1,""))</f>
        <v/>
      </c>
      <c r="BD9" s="38" t="str">
        <f ca="1">IF(AND($C9="Goal",BD$5&gt;=$G9,BD$5&lt;=$G9+$I9-1),2,IF(AND($C9="Milestone",BD$5&gt;=$G9,BD$5&lt;=$G9+$I9-1),1,""))</f>
        <v/>
      </c>
      <c r="BE9" s="38" t="str">
        <f ca="1">IF(AND($C9="Goal",BE$5&gt;=$G9,BE$5&lt;=$G9+$I9-1),2,IF(AND($C9="Milestone",BE$5&gt;=$G9,BE$5&lt;=$G9+$I9-1),1,""))</f>
        <v/>
      </c>
      <c r="BF9" s="38" t="str">
        <f ca="1">IF(AND($C9="Goal",BF$5&gt;=$G9,BF$5&lt;=$G9+$I9-1),2,IF(AND($C9="Milestone",BF$5&gt;=$G9,BF$5&lt;=$G9+$I9-1),1,""))</f>
        <v/>
      </c>
      <c r="BG9" s="38" t="str">
        <f ca="1">IF(AND($C9="Goal",BG$5&gt;=$G9,BG$5&lt;=$G9+$I9-1),2,IF(AND($C9="Milestone",BG$5&gt;=$G9,BG$5&lt;=$G9+$I9-1),1,""))</f>
        <v/>
      </c>
      <c r="BH9" s="38" t="str">
        <f ca="1">IF(AND($C9="Goal",BH$5&gt;=$G9,BH$5&lt;=$G9+$I9-1),2,IF(AND($C9="Milestone",BH$5&gt;=$G9,BH$5&lt;=$G9+$I9-1),1,""))</f>
        <v/>
      </c>
      <c r="BI9" s="38" t="str">
        <f ca="1">IF(AND($C9="Goal",BI$5&gt;=$G9,BI$5&lt;=$G9+$I9-1),2,IF(AND($C9="Milestone",BI$5&gt;=$G9,BI$5&lt;=$G9+$I9-1),1,""))</f>
        <v/>
      </c>
      <c r="BJ9" s="38" t="str">
        <f ca="1">IF(AND($C9="Goal",BJ$5&gt;=$G9,BJ$5&lt;=$G9+$I9-1),2,IF(AND($C9="Milestone",BJ$5&gt;=$G9,BJ$5&lt;=$G9+$I9-1),1,""))</f>
        <v/>
      </c>
      <c r="BK9" s="38" t="str">
        <f ca="1">IF(AND($C9="Goal",BK$5&gt;=$G9,BK$5&lt;=$G9+$I9-1),2,IF(AND($C9="Milestone",BK$5&gt;=$G9,BK$5&lt;=$G9+$I9-1),1,""))</f>
        <v/>
      </c>
      <c r="BL9" s="38" t="str">
        <f ca="1">IF(AND($C9="Goal",BL$5&gt;=$G9,BL$5&lt;=$G9+$I9-1),2,IF(AND($C9="Milestone",BL$5&gt;=$G9,BL$5&lt;=$G9+$I9-1),1,""))</f>
        <v/>
      </c>
      <c r="BM9" s="38" t="str">
        <f ca="1">IF(AND($C9="Goal",BM$5&gt;=$G9,BM$5&lt;=$G9+$I9-1),2,IF(AND($C9="Milestone",BM$5&gt;=$G9,BM$5&lt;=$G9+$I9-1),1,""))</f>
        <v/>
      </c>
      <c r="BN9" s="38" t="str">
        <f ca="1">IF(AND($C9="Goal",BN$5&gt;=$G9,BN$5&lt;=$G9+$I9-1),2,IF(AND($C9="Milestone",BN$5&gt;=$G9,BN$5&lt;=$G9+$I9-1),1,""))</f>
        <v/>
      </c>
    </row>
    <row r="10" spans="1:66" s="2" customFormat="1" ht="30" customHeight="1" x14ac:dyDescent="0.25">
      <c r="A10" s="15"/>
      <c r="B10" s="63" t="s">
        <v>33</v>
      </c>
      <c r="C10" s="34" t="s">
        <v>5</v>
      </c>
      <c r="D10" s="75" t="s">
        <v>62</v>
      </c>
      <c r="E10" s="34" t="s">
        <v>60</v>
      </c>
      <c r="F10" s="31">
        <v>0.8</v>
      </c>
      <c r="G10" s="67">
        <v>43558</v>
      </c>
      <c r="H10" s="67">
        <v>43570</v>
      </c>
      <c r="I10" s="33">
        <v>9</v>
      </c>
      <c r="J10" s="26"/>
      <c r="K10" s="38" t="str">
        <f ca="1">IF(AND($C10="Goal",K$5&gt;=$G10,K$5&lt;=$G10+$I10-1),2,IF(AND($C10="Milestone",K$5&gt;=$G10,K$5&lt;=$G10+$I10-1),1,""))</f>
        <v/>
      </c>
      <c r="L10" s="38" t="str">
        <f ca="1">IF(AND($C10="Goal",L$5&gt;=$G10,L$5&lt;=$G10+$I10-1),2,IF(AND($C10="Milestone",L$5&gt;=$G10,L$5&lt;=$G10+$I10-1),1,""))</f>
        <v/>
      </c>
      <c r="M10" s="38">
        <f ca="1">IF(AND($C10="Goal",M$5&gt;=$G10,M$5&lt;=$G10+$I10-1),2,IF(AND($C10="Milestone",M$5&gt;=$G10,M$5&lt;=$G10+$I10-1),1,""))</f>
        <v>2</v>
      </c>
      <c r="N10" s="38">
        <f ca="1">IF(AND($C10="Goal",N$5&gt;=$G10,N$5&lt;=$G10+$I10-1),2,IF(AND($C10="Milestone",N$5&gt;=$G10,N$5&lt;=$G10+$I10-1),1,""))</f>
        <v>2</v>
      </c>
      <c r="O10" s="38">
        <f ca="1">IF(AND($C10="Goal",O$5&gt;=$G10,O$5&lt;=$G10+$I10-1),2,IF(AND($C10="Milestone",O$5&gt;=$G10,O$5&lt;=$G10+$I10-1),1,""))</f>
        <v>2</v>
      </c>
      <c r="P10" s="38">
        <f ca="1">IF(AND($C10="Goal",P$5&gt;=$G10,P$5&lt;=$G10+$I10-1),2,IF(AND($C10="Milestone",P$5&gt;=$G10,P$5&lt;=$G10+$I10-1),1,""))</f>
        <v>2</v>
      </c>
      <c r="Q10" s="38">
        <f ca="1">IF(AND($C10="Goal",Q$5&gt;=$G10,Q$5&lt;=$G10+$I10-1),2,IF(AND($C10="Milestone",Q$5&gt;=$G10,Q$5&lt;=$G10+$I10-1),1,""))</f>
        <v>2</v>
      </c>
      <c r="R10" s="38">
        <f ca="1">IF(AND($C10="Goal",R$5&gt;=$G10,R$5&lt;=$G10+$I10-1),2,IF(AND($C10="Milestone",R$5&gt;=$G10,R$5&lt;=$G10+$I10-1),1,""))</f>
        <v>2</v>
      </c>
      <c r="S10" s="38">
        <f ca="1">IF(AND($C10="Goal",S$5&gt;=$G10,S$5&lt;=$G10+$I10-1),2,IF(AND($C10="Milestone",S$5&gt;=$G10,S$5&lt;=$G10+$I10-1),1,""))</f>
        <v>2</v>
      </c>
      <c r="T10" s="38">
        <f ca="1">IF(AND($C10="Goal",T$5&gt;=$G10,T$5&lt;=$G10+$I10-1),2,IF(AND($C10="Milestone",T$5&gt;=$G10,T$5&lt;=$G10+$I10-1),1,""))</f>
        <v>2</v>
      </c>
      <c r="U10" s="38">
        <f ca="1">IF(AND($C10="Goal",U$5&gt;=$G10,U$5&lt;=$G10+$I10-1),2,IF(AND($C10="Milestone",U$5&gt;=$G10,U$5&lt;=$G10+$I10-1),1,""))</f>
        <v>2</v>
      </c>
      <c r="V10" s="38" t="str">
        <f ca="1">IF(AND($C10="Goal",V$5&gt;=$G10,V$5&lt;=$G10+$I10-1),2,IF(AND($C10="Milestone",V$5&gt;=$G10,V$5&lt;=$G10+$I10-1),1,""))</f>
        <v/>
      </c>
      <c r="W10" s="38" t="str">
        <f ca="1">IF(AND($C10="Goal",W$5&gt;=$G10,W$5&lt;=$G10+$I10-1),2,IF(AND($C10="Milestone",W$5&gt;=$G10,W$5&lt;=$G10+$I10-1),1,""))</f>
        <v/>
      </c>
      <c r="X10" s="38" t="str">
        <f ca="1">IF(AND($C10="Goal",X$5&gt;=$G10,X$5&lt;=$G10+$I10-1),2,IF(AND($C10="Milestone",X$5&gt;=$G10,X$5&lt;=$G10+$I10-1),1,""))</f>
        <v/>
      </c>
      <c r="Y10" s="38" t="str">
        <f ca="1">IF(AND($C10="Goal",Y$5&gt;=$G10,Y$5&lt;=$G10+$I10-1),2,IF(AND($C10="Milestone",Y$5&gt;=$G10,Y$5&lt;=$G10+$I10-1),1,""))</f>
        <v/>
      </c>
      <c r="Z10" s="38" t="str">
        <f ca="1">IF(AND($C10="Goal",Z$5&gt;=$G10,Z$5&lt;=$G10+$I10-1),2,IF(AND($C10="Milestone",Z$5&gt;=$G10,Z$5&lt;=$G10+$I10-1),1,""))</f>
        <v/>
      </c>
      <c r="AA10" s="38" t="str">
        <f ca="1">IF(AND($C10="Goal",AA$5&gt;=$G10,AA$5&lt;=$G10+$I10-1),2,IF(AND($C10="Milestone",AA$5&gt;=$G10,AA$5&lt;=$G10+$I10-1),1,""))</f>
        <v/>
      </c>
      <c r="AB10" s="38" t="str">
        <f ca="1">IF(AND($C10="Goal",AB$5&gt;=$G10,AB$5&lt;=$G10+$I10-1),2,IF(AND($C10="Milestone",AB$5&gt;=$G10,AB$5&lt;=$G10+$I10-1),1,""))</f>
        <v/>
      </c>
      <c r="AC10" s="38" t="str">
        <f ca="1">IF(AND($C10="Goal",AC$5&gt;=$G10,AC$5&lt;=$G10+$I10-1),2,IF(AND($C10="Milestone",AC$5&gt;=$G10,AC$5&lt;=$G10+$I10-1),1,""))</f>
        <v/>
      </c>
      <c r="AD10" s="38" t="str">
        <f ca="1">IF(AND($C10="Goal",AD$5&gt;=$G10,AD$5&lt;=$G10+$I10-1),2,IF(AND($C10="Milestone",AD$5&gt;=$G10,AD$5&lt;=$G10+$I10-1),1,""))</f>
        <v/>
      </c>
      <c r="AE10" s="38" t="str">
        <f ca="1">IF(AND($C10="Goal",AE$5&gt;=$G10,AE$5&lt;=$G10+$I10-1),2,IF(AND($C10="Milestone",AE$5&gt;=$G10,AE$5&lt;=$G10+$I10-1),1,""))</f>
        <v/>
      </c>
      <c r="AF10" s="38" t="str">
        <f ca="1">IF(AND($C10="Goal",AF$5&gt;=$G10,AF$5&lt;=$G10+$I10-1),2,IF(AND($C10="Milestone",AF$5&gt;=$G10,AF$5&lt;=$G10+$I10-1),1,""))</f>
        <v/>
      </c>
      <c r="AG10" s="38" t="str">
        <f ca="1">IF(AND($C10="Goal",AG$5&gt;=$G10,AG$5&lt;=$G10+$I10-1),2,IF(AND($C10="Milestone",AG$5&gt;=$G10,AG$5&lt;=$G10+$I10-1),1,""))</f>
        <v/>
      </c>
      <c r="AH10" s="38" t="str">
        <f ca="1">IF(AND($C10="Goal",AH$5&gt;=$G10,AH$5&lt;=$G10+$I10-1),2,IF(AND($C10="Milestone",AH$5&gt;=$G10,AH$5&lt;=$G10+$I10-1),1,""))</f>
        <v/>
      </c>
      <c r="AI10" s="38" t="str">
        <f ca="1">IF(AND($C10="Goal",AI$5&gt;=$G10,AI$5&lt;=$G10+$I10-1),2,IF(AND($C10="Milestone",AI$5&gt;=$G10,AI$5&lt;=$G10+$I10-1),1,""))</f>
        <v/>
      </c>
      <c r="AJ10" s="38" t="str">
        <f ca="1">IF(AND($C10="Goal",AJ$5&gt;=$G10,AJ$5&lt;=$G10+$I10-1),2,IF(AND($C10="Milestone",AJ$5&gt;=$G10,AJ$5&lt;=$G10+$I10-1),1,""))</f>
        <v/>
      </c>
      <c r="AK10" s="38" t="str">
        <f ca="1">IF(AND($C10="Goal",AK$5&gt;=$G10,AK$5&lt;=$G10+$I10-1),2,IF(AND($C10="Milestone",AK$5&gt;=$G10,AK$5&lt;=$G10+$I10-1),1,""))</f>
        <v/>
      </c>
      <c r="AL10" s="38" t="str">
        <f ca="1">IF(AND($C10="Goal",AL$5&gt;=$G10,AL$5&lt;=$G10+$I10-1),2,IF(AND($C10="Milestone",AL$5&gt;=$G10,AL$5&lt;=$G10+$I10-1),1,""))</f>
        <v/>
      </c>
      <c r="AM10" s="38" t="str">
        <f ca="1">IF(AND($C10="Goal",AM$5&gt;=$G10,AM$5&lt;=$G10+$I10-1),2,IF(AND($C10="Milestone",AM$5&gt;=$G10,AM$5&lt;=$G10+$I10-1),1,""))</f>
        <v/>
      </c>
      <c r="AN10" s="38" t="str">
        <f ca="1">IF(AND($C10="Goal",AN$5&gt;=$G10,AN$5&lt;=$G10+$I10-1),2,IF(AND($C10="Milestone",AN$5&gt;=$G10,AN$5&lt;=$G10+$I10-1),1,""))</f>
        <v/>
      </c>
      <c r="AO10" s="38" t="str">
        <f ca="1">IF(AND($C10="Goal",AO$5&gt;=$G10,AO$5&lt;=$G10+$I10-1),2,IF(AND($C10="Milestone",AO$5&gt;=$G10,AO$5&lt;=$G10+$I10-1),1,""))</f>
        <v/>
      </c>
      <c r="AP10" s="38" t="str">
        <f ca="1">IF(AND($C10="Goal",AP$5&gt;=$G10,AP$5&lt;=$G10+$I10-1),2,IF(AND($C10="Milestone",AP$5&gt;=$G10,AP$5&lt;=$G10+$I10-1),1,""))</f>
        <v/>
      </c>
      <c r="AQ10" s="38" t="str">
        <f ca="1">IF(AND($C10="Goal",AQ$5&gt;=$G10,AQ$5&lt;=$G10+$I10-1),2,IF(AND($C10="Milestone",AQ$5&gt;=$G10,AQ$5&lt;=$G10+$I10-1),1,""))</f>
        <v/>
      </c>
      <c r="AR10" s="38" t="str">
        <f ca="1">IF(AND($C10="Goal",AR$5&gt;=$G10,AR$5&lt;=$G10+$I10-1),2,IF(AND($C10="Milestone",AR$5&gt;=$G10,AR$5&lt;=$G10+$I10-1),1,""))</f>
        <v/>
      </c>
      <c r="AS10" s="38" t="str">
        <f ca="1">IF(AND($C10="Goal",AS$5&gt;=$G10,AS$5&lt;=$G10+$I10-1),2,IF(AND($C10="Milestone",AS$5&gt;=$G10,AS$5&lt;=$G10+$I10-1),1,""))</f>
        <v/>
      </c>
      <c r="AT10" s="38" t="str">
        <f ca="1">IF(AND($C10="Goal",AT$5&gt;=$G10,AT$5&lt;=$G10+$I10-1),2,IF(AND($C10="Milestone",AT$5&gt;=$G10,AT$5&lt;=$G10+$I10-1),1,""))</f>
        <v/>
      </c>
      <c r="AU10" s="38" t="str">
        <f ca="1">IF(AND($C10="Goal",AU$5&gt;=$G10,AU$5&lt;=$G10+$I10-1),2,IF(AND($C10="Milestone",AU$5&gt;=$G10,AU$5&lt;=$G10+$I10-1),1,""))</f>
        <v/>
      </c>
      <c r="AV10" s="38" t="str">
        <f ca="1">IF(AND($C10="Goal",AV$5&gt;=$G10,AV$5&lt;=$G10+$I10-1),2,IF(AND($C10="Milestone",AV$5&gt;=$G10,AV$5&lt;=$G10+$I10-1),1,""))</f>
        <v/>
      </c>
      <c r="AW10" s="38" t="str">
        <f ca="1">IF(AND($C10="Goal",AW$5&gt;=$G10,AW$5&lt;=$G10+$I10-1),2,IF(AND($C10="Milestone",AW$5&gt;=$G10,AW$5&lt;=$G10+$I10-1),1,""))</f>
        <v/>
      </c>
      <c r="AX10" s="38" t="str">
        <f ca="1">IF(AND($C10="Goal",AX$5&gt;=$G10,AX$5&lt;=$G10+$I10-1),2,IF(AND($C10="Milestone",AX$5&gt;=$G10,AX$5&lt;=$G10+$I10-1),1,""))</f>
        <v/>
      </c>
      <c r="AY10" s="38" t="str">
        <f ca="1">IF(AND($C10="Goal",AY$5&gt;=$G10,AY$5&lt;=$G10+$I10-1),2,IF(AND($C10="Milestone",AY$5&gt;=$G10,AY$5&lt;=$G10+$I10-1),1,""))</f>
        <v/>
      </c>
      <c r="AZ10" s="38" t="str">
        <f ca="1">IF(AND($C10="Goal",AZ$5&gt;=$G10,AZ$5&lt;=$G10+$I10-1),2,IF(AND($C10="Milestone",AZ$5&gt;=$G10,AZ$5&lt;=$G10+$I10-1),1,""))</f>
        <v/>
      </c>
      <c r="BA10" s="38" t="str">
        <f ca="1">IF(AND($C10="Goal",BA$5&gt;=$G10,BA$5&lt;=$G10+$I10-1),2,IF(AND($C10="Milestone",BA$5&gt;=$G10,BA$5&lt;=$G10+$I10-1),1,""))</f>
        <v/>
      </c>
      <c r="BB10" s="38" t="str">
        <f ca="1">IF(AND($C10="Goal",BB$5&gt;=$G10,BB$5&lt;=$G10+$I10-1),2,IF(AND($C10="Milestone",BB$5&gt;=$G10,BB$5&lt;=$G10+$I10-1),1,""))</f>
        <v/>
      </c>
      <c r="BC10" s="38" t="str">
        <f ca="1">IF(AND($C10="Goal",BC$5&gt;=$G10,BC$5&lt;=$G10+$I10-1),2,IF(AND($C10="Milestone",BC$5&gt;=$G10,BC$5&lt;=$G10+$I10-1),1,""))</f>
        <v/>
      </c>
      <c r="BD10" s="38" t="str">
        <f ca="1">IF(AND($C10="Goal",BD$5&gt;=$G10,BD$5&lt;=$G10+$I10-1),2,IF(AND($C10="Milestone",BD$5&gt;=$G10,BD$5&lt;=$G10+$I10-1),1,""))</f>
        <v/>
      </c>
      <c r="BE10" s="38" t="str">
        <f ca="1">IF(AND($C10="Goal",BE$5&gt;=$G10,BE$5&lt;=$G10+$I10-1),2,IF(AND($C10="Milestone",BE$5&gt;=$G10,BE$5&lt;=$G10+$I10-1),1,""))</f>
        <v/>
      </c>
      <c r="BF10" s="38" t="str">
        <f ca="1">IF(AND($C10="Goal",BF$5&gt;=$G10,BF$5&lt;=$G10+$I10-1),2,IF(AND($C10="Milestone",BF$5&gt;=$G10,BF$5&lt;=$G10+$I10-1),1,""))</f>
        <v/>
      </c>
      <c r="BG10" s="38" t="str">
        <f ca="1">IF(AND($C10="Goal",BG$5&gt;=$G10,BG$5&lt;=$G10+$I10-1),2,IF(AND($C10="Milestone",BG$5&gt;=$G10,BG$5&lt;=$G10+$I10-1),1,""))</f>
        <v/>
      </c>
      <c r="BH10" s="38" t="str">
        <f ca="1">IF(AND($C10="Goal",BH$5&gt;=$G10,BH$5&lt;=$G10+$I10-1),2,IF(AND($C10="Milestone",BH$5&gt;=$G10,BH$5&lt;=$G10+$I10-1),1,""))</f>
        <v/>
      </c>
      <c r="BI10" s="38" t="str">
        <f ca="1">IF(AND($C10="Goal",BI$5&gt;=$G10,BI$5&lt;=$G10+$I10-1),2,IF(AND($C10="Milestone",BI$5&gt;=$G10,BI$5&lt;=$G10+$I10-1),1,""))</f>
        <v/>
      </c>
      <c r="BJ10" s="38" t="str">
        <f ca="1">IF(AND($C10="Goal",BJ$5&gt;=$G10,BJ$5&lt;=$G10+$I10-1),2,IF(AND($C10="Milestone",BJ$5&gt;=$G10,BJ$5&lt;=$G10+$I10-1),1,""))</f>
        <v/>
      </c>
      <c r="BK10" s="38" t="str">
        <f ca="1">IF(AND($C10="Goal",BK$5&gt;=$G10,BK$5&lt;=$G10+$I10-1),2,IF(AND($C10="Milestone",BK$5&gt;=$G10,BK$5&lt;=$G10+$I10-1),1,""))</f>
        <v/>
      </c>
      <c r="BL10" s="38" t="str">
        <f ca="1">IF(AND($C10="Goal",BL$5&gt;=$G10,BL$5&lt;=$G10+$I10-1),2,IF(AND($C10="Milestone",BL$5&gt;=$G10,BL$5&lt;=$G10+$I10-1),1,""))</f>
        <v/>
      </c>
      <c r="BM10" s="38" t="str">
        <f ca="1">IF(AND($C10="Goal",BM$5&gt;=$G10,BM$5&lt;=$G10+$I10-1),2,IF(AND($C10="Milestone",BM$5&gt;=$G10,BM$5&lt;=$G10+$I10-1),1,""))</f>
        <v/>
      </c>
      <c r="BN10" s="38" t="str">
        <f ca="1">IF(AND($C10="Goal",BN$5&gt;=$G10,BN$5&lt;=$G10+$I10-1),2,IF(AND($C10="Milestone",BN$5&gt;=$G10,BN$5&lt;=$G10+$I10-1),1,""))</f>
        <v/>
      </c>
    </row>
    <row r="11" spans="1:66" s="2" customFormat="1" ht="30" customHeight="1" x14ac:dyDescent="0.25">
      <c r="A11" s="15"/>
      <c r="B11" s="64" t="s">
        <v>34</v>
      </c>
      <c r="C11" s="34" t="s">
        <v>14</v>
      </c>
      <c r="D11" s="76" t="s">
        <v>62</v>
      </c>
      <c r="E11" s="34" t="s">
        <v>59</v>
      </c>
      <c r="F11" s="31">
        <v>0.25</v>
      </c>
      <c r="G11" s="68">
        <v>43569</v>
      </c>
      <c r="H11" s="68">
        <v>43572</v>
      </c>
      <c r="I11" s="33">
        <v>4</v>
      </c>
      <c r="J11" s="26"/>
      <c r="K11" s="38" t="str">
        <f ca="1">IF(AND($C11="Goal",K$5&gt;=$G11,K$5&lt;=$G11+$I11-1),2,IF(AND($C11="Milestone",K$5&gt;=$G11,K$5&lt;=$G11+$I11-1),1,""))</f>
        <v/>
      </c>
      <c r="L11" s="38" t="str">
        <f ca="1">IF(AND($C11="Goal",L$5&gt;=$G11,L$5&lt;=$G11+$I11-1),2,IF(AND($C11="Milestone",L$5&gt;=$G11,L$5&lt;=$G11+$I11-1),1,""))</f>
        <v/>
      </c>
      <c r="M11" s="38" t="str">
        <f ca="1">IF(AND($C11="Goal",M$5&gt;=$G11,M$5&lt;=$G11+$I11-1),2,IF(AND($C11="Milestone",M$5&gt;=$G11,M$5&lt;=$G11+$I11-1),1,""))</f>
        <v/>
      </c>
      <c r="N11" s="38" t="str">
        <f ca="1">IF(AND($C11="Goal",N$5&gt;=$G11,N$5&lt;=$G11+$I11-1),2,IF(AND($C11="Milestone",N$5&gt;=$G11,N$5&lt;=$G11+$I11-1),1,""))</f>
        <v/>
      </c>
      <c r="O11" s="38" t="str">
        <f ca="1">IF(AND($C11="Goal",O$5&gt;=$G11,O$5&lt;=$G11+$I11-1),2,IF(AND($C11="Milestone",O$5&gt;=$G11,O$5&lt;=$G11+$I11-1),1,""))</f>
        <v/>
      </c>
      <c r="P11" s="38" t="str">
        <f ca="1">IF(AND($C11="Goal",P$5&gt;=$G11,P$5&lt;=$G11+$I11-1),2,IF(AND($C11="Milestone",P$5&gt;=$G11,P$5&lt;=$G11+$I11-1),1,""))</f>
        <v/>
      </c>
      <c r="Q11" s="38" t="str">
        <f ca="1">IF(AND($C11="Goal",Q$5&gt;=$G11,Q$5&lt;=$G11+$I11-1),2,IF(AND($C11="Milestone",Q$5&gt;=$G11,Q$5&lt;=$G11+$I11-1),1,""))</f>
        <v/>
      </c>
      <c r="R11" s="38" t="str">
        <f ca="1">IF(AND($C11="Goal",R$5&gt;=$G11,R$5&lt;=$G11+$I11-1),2,IF(AND($C11="Milestone",R$5&gt;=$G11,R$5&lt;=$G11+$I11-1),1,""))</f>
        <v/>
      </c>
      <c r="S11" s="38" t="str">
        <f ca="1">IF(AND($C11="Goal",S$5&gt;=$G11,S$5&lt;=$G11+$I11-1),2,IF(AND($C11="Milestone",S$5&gt;=$G11,S$5&lt;=$G11+$I11-1),1,""))</f>
        <v/>
      </c>
      <c r="T11" s="38" t="str">
        <f ca="1">IF(AND($C11="Goal",T$5&gt;=$G11,T$5&lt;=$G11+$I11-1),2,IF(AND($C11="Milestone",T$5&gt;=$G11,T$5&lt;=$G11+$I11-1),1,""))</f>
        <v/>
      </c>
      <c r="U11" s="38" t="str">
        <f ca="1">IF(AND($C11="Goal",U$5&gt;=$G11,U$5&lt;=$G11+$I11-1),2,IF(AND($C11="Milestone",U$5&gt;=$G11,U$5&lt;=$G11+$I11-1),1,""))</f>
        <v/>
      </c>
      <c r="V11" s="38" t="str">
        <f ca="1">IF(AND($C11="Goal",V$5&gt;=$G11,V$5&lt;=$G11+$I11-1),2,IF(AND($C11="Milestone",V$5&gt;=$G11,V$5&lt;=$G11+$I11-1),1,""))</f>
        <v/>
      </c>
      <c r="W11" s="38" t="str">
        <f ca="1">IF(AND($C11="Goal",W$5&gt;=$G11,W$5&lt;=$G11+$I11-1),2,IF(AND($C11="Milestone",W$5&gt;=$G11,W$5&lt;=$G11+$I11-1),1,""))</f>
        <v/>
      </c>
      <c r="X11" s="38" t="str">
        <f ca="1">IF(AND($C11="Goal",X$5&gt;=$G11,X$5&lt;=$G11+$I11-1),2,IF(AND($C11="Milestone",X$5&gt;=$G11,X$5&lt;=$G11+$I11-1),1,""))</f>
        <v/>
      </c>
      <c r="Y11" s="38" t="str">
        <f ca="1">IF(AND($C11="Goal",Y$5&gt;=$G11,Y$5&lt;=$G11+$I11-1),2,IF(AND($C11="Milestone",Y$5&gt;=$G11,Y$5&lt;=$G11+$I11-1),1,""))</f>
        <v/>
      </c>
      <c r="Z11" s="38" t="str">
        <f ca="1">IF(AND($C11="Goal",Z$5&gt;=$G11,Z$5&lt;=$G11+$I11-1),2,IF(AND($C11="Milestone",Z$5&gt;=$G11,Z$5&lt;=$G11+$I11-1),1,""))</f>
        <v/>
      </c>
      <c r="AA11" s="38" t="str">
        <f ca="1">IF(AND($C11="Goal",AA$5&gt;=$G11,AA$5&lt;=$G11+$I11-1),2,IF(AND($C11="Milestone",AA$5&gt;=$G11,AA$5&lt;=$G11+$I11-1),1,""))</f>
        <v/>
      </c>
      <c r="AB11" s="38" t="str">
        <f ca="1">IF(AND($C11="Goal",AB$5&gt;=$G11,AB$5&lt;=$G11+$I11-1),2,IF(AND($C11="Milestone",AB$5&gt;=$G11,AB$5&lt;=$G11+$I11-1),1,""))</f>
        <v/>
      </c>
      <c r="AC11" s="38" t="str">
        <f ca="1">IF(AND($C11="Goal",AC$5&gt;=$G11,AC$5&lt;=$G11+$I11-1),2,IF(AND($C11="Milestone",AC$5&gt;=$G11,AC$5&lt;=$G11+$I11-1),1,""))</f>
        <v/>
      </c>
      <c r="AD11" s="38" t="str">
        <f ca="1">IF(AND($C11="Goal",AD$5&gt;=$G11,AD$5&lt;=$G11+$I11-1),2,IF(AND($C11="Milestone",AD$5&gt;=$G11,AD$5&lt;=$G11+$I11-1),1,""))</f>
        <v/>
      </c>
      <c r="AE11" s="38" t="str">
        <f ca="1">IF(AND($C11="Goal",AE$5&gt;=$G11,AE$5&lt;=$G11+$I11-1),2,IF(AND($C11="Milestone",AE$5&gt;=$G11,AE$5&lt;=$G11+$I11-1),1,""))</f>
        <v/>
      </c>
      <c r="AF11" s="38" t="str">
        <f ca="1">IF(AND($C11="Goal",AF$5&gt;=$G11,AF$5&lt;=$G11+$I11-1),2,IF(AND($C11="Milestone",AF$5&gt;=$G11,AF$5&lt;=$G11+$I11-1),1,""))</f>
        <v/>
      </c>
      <c r="AG11" s="38" t="str">
        <f ca="1">IF(AND($C11="Goal",AG$5&gt;=$G11,AG$5&lt;=$G11+$I11-1),2,IF(AND($C11="Milestone",AG$5&gt;=$G11,AG$5&lt;=$G11+$I11-1),1,""))</f>
        <v/>
      </c>
      <c r="AH11" s="38" t="str">
        <f ca="1">IF(AND($C11="Goal",AH$5&gt;=$G11,AH$5&lt;=$G11+$I11-1),2,IF(AND($C11="Milestone",AH$5&gt;=$G11,AH$5&lt;=$G11+$I11-1),1,""))</f>
        <v/>
      </c>
      <c r="AI11" s="38" t="str">
        <f ca="1">IF(AND($C11="Goal",AI$5&gt;=$G11,AI$5&lt;=$G11+$I11-1),2,IF(AND($C11="Milestone",AI$5&gt;=$G11,AI$5&lt;=$G11+$I11-1),1,""))</f>
        <v/>
      </c>
      <c r="AJ11" s="38" t="str">
        <f ca="1">IF(AND($C11="Goal",AJ$5&gt;=$G11,AJ$5&lt;=$G11+$I11-1),2,IF(AND($C11="Milestone",AJ$5&gt;=$G11,AJ$5&lt;=$G11+$I11-1),1,""))</f>
        <v/>
      </c>
      <c r="AK11" s="38" t="str">
        <f ca="1">IF(AND($C11="Goal",AK$5&gt;=$G11,AK$5&lt;=$G11+$I11-1),2,IF(AND($C11="Milestone",AK$5&gt;=$G11,AK$5&lt;=$G11+$I11-1),1,""))</f>
        <v/>
      </c>
      <c r="AL11" s="38" t="str">
        <f ca="1">IF(AND($C11="Goal",AL$5&gt;=$G11,AL$5&lt;=$G11+$I11-1),2,IF(AND($C11="Milestone",AL$5&gt;=$G11,AL$5&lt;=$G11+$I11-1),1,""))</f>
        <v/>
      </c>
      <c r="AM11" s="38" t="str">
        <f ca="1">IF(AND($C11="Goal",AM$5&gt;=$G11,AM$5&lt;=$G11+$I11-1),2,IF(AND($C11="Milestone",AM$5&gt;=$G11,AM$5&lt;=$G11+$I11-1),1,""))</f>
        <v/>
      </c>
      <c r="AN11" s="38" t="str">
        <f ca="1">IF(AND($C11="Goal",AN$5&gt;=$G11,AN$5&lt;=$G11+$I11-1),2,IF(AND($C11="Milestone",AN$5&gt;=$G11,AN$5&lt;=$G11+$I11-1),1,""))</f>
        <v/>
      </c>
      <c r="AO11" s="38" t="str">
        <f ca="1">IF(AND($C11="Goal",AO$5&gt;=$G11,AO$5&lt;=$G11+$I11-1),2,IF(AND($C11="Milestone",AO$5&gt;=$G11,AO$5&lt;=$G11+$I11-1),1,""))</f>
        <v/>
      </c>
      <c r="AP11" s="38" t="str">
        <f ca="1">IF(AND($C11="Goal",AP$5&gt;=$G11,AP$5&lt;=$G11+$I11-1),2,IF(AND($C11="Milestone",AP$5&gt;=$G11,AP$5&lt;=$G11+$I11-1),1,""))</f>
        <v/>
      </c>
      <c r="AQ11" s="38" t="str">
        <f ca="1">IF(AND($C11="Goal",AQ$5&gt;=$G11,AQ$5&lt;=$G11+$I11-1),2,IF(AND($C11="Milestone",AQ$5&gt;=$G11,AQ$5&lt;=$G11+$I11-1),1,""))</f>
        <v/>
      </c>
      <c r="AR11" s="38" t="str">
        <f ca="1">IF(AND($C11="Goal",AR$5&gt;=$G11,AR$5&lt;=$G11+$I11-1),2,IF(AND($C11="Milestone",AR$5&gt;=$G11,AR$5&lt;=$G11+$I11-1),1,""))</f>
        <v/>
      </c>
      <c r="AS11" s="38" t="str">
        <f ca="1">IF(AND($C11="Goal",AS$5&gt;=$G11,AS$5&lt;=$G11+$I11-1),2,IF(AND($C11="Milestone",AS$5&gt;=$G11,AS$5&lt;=$G11+$I11-1),1,""))</f>
        <v/>
      </c>
      <c r="AT11" s="38" t="str">
        <f ca="1">IF(AND($C11="Goal",AT$5&gt;=$G11,AT$5&lt;=$G11+$I11-1),2,IF(AND($C11="Milestone",AT$5&gt;=$G11,AT$5&lt;=$G11+$I11-1),1,""))</f>
        <v/>
      </c>
      <c r="AU11" s="38" t="str">
        <f ca="1">IF(AND($C11="Goal",AU$5&gt;=$G11,AU$5&lt;=$G11+$I11-1),2,IF(AND($C11="Milestone",AU$5&gt;=$G11,AU$5&lt;=$G11+$I11-1),1,""))</f>
        <v/>
      </c>
      <c r="AV11" s="38" t="str">
        <f ca="1">IF(AND($C11="Goal",AV$5&gt;=$G11,AV$5&lt;=$G11+$I11-1),2,IF(AND($C11="Milestone",AV$5&gt;=$G11,AV$5&lt;=$G11+$I11-1),1,""))</f>
        <v/>
      </c>
      <c r="AW11" s="38" t="str">
        <f ca="1">IF(AND($C11="Goal",AW$5&gt;=$G11,AW$5&lt;=$G11+$I11-1),2,IF(AND($C11="Milestone",AW$5&gt;=$G11,AW$5&lt;=$G11+$I11-1),1,""))</f>
        <v/>
      </c>
      <c r="AX11" s="38" t="str">
        <f ca="1">IF(AND($C11="Goal",AX$5&gt;=$G11,AX$5&lt;=$G11+$I11-1),2,IF(AND($C11="Milestone",AX$5&gt;=$G11,AX$5&lt;=$G11+$I11-1),1,""))</f>
        <v/>
      </c>
      <c r="AY11" s="38" t="str">
        <f ca="1">IF(AND($C11="Goal",AY$5&gt;=$G11,AY$5&lt;=$G11+$I11-1),2,IF(AND($C11="Milestone",AY$5&gt;=$G11,AY$5&lt;=$G11+$I11-1),1,""))</f>
        <v/>
      </c>
      <c r="AZ11" s="38" t="str">
        <f ca="1">IF(AND($C11="Goal",AZ$5&gt;=$G11,AZ$5&lt;=$G11+$I11-1),2,IF(AND($C11="Milestone",AZ$5&gt;=$G11,AZ$5&lt;=$G11+$I11-1),1,""))</f>
        <v/>
      </c>
      <c r="BA11" s="38" t="str">
        <f ca="1">IF(AND($C11="Goal",BA$5&gt;=$G11,BA$5&lt;=$G11+$I11-1),2,IF(AND($C11="Milestone",BA$5&gt;=$G11,BA$5&lt;=$G11+$I11-1),1,""))</f>
        <v/>
      </c>
      <c r="BB11" s="38" t="str">
        <f ca="1">IF(AND($C11="Goal",BB$5&gt;=$G11,BB$5&lt;=$G11+$I11-1),2,IF(AND($C11="Milestone",BB$5&gt;=$G11,BB$5&lt;=$G11+$I11-1),1,""))</f>
        <v/>
      </c>
      <c r="BC11" s="38" t="str">
        <f ca="1">IF(AND($C11="Goal",BC$5&gt;=$G11,BC$5&lt;=$G11+$I11-1),2,IF(AND($C11="Milestone",BC$5&gt;=$G11,BC$5&lt;=$G11+$I11-1),1,""))</f>
        <v/>
      </c>
      <c r="BD11" s="38" t="str">
        <f ca="1">IF(AND($C11="Goal",BD$5&gt;=$G11,BD$5&lt;=$G11+$I11-1),2,IF(AND($C11="Milestone",BD$5&gt;=$G11,BD$5&lt;=$G11+$I11-1),1,""))</f>
        <v/>
      </c>
      <c r="BE11" s="38" t="str">
        <f ca="1">IF(AND($C11="Goal",BE$5&gt;=$G11,BE$5&lt;=$G11+$I11-1),2,IF(AND($C11="Milestone",BE$5&gt;=$G11,BE$5&lt;=$G11+$I11-1),1,""))</f>
        <v/>
      </c>
      <c r="BF11" s="38" t="str">
        <f ca="1">IF(AND($C11="Goal",BF$5&gt;=$G11,BF$5&lt;=$G11+$I11-1),2,IF(AND($C11="Milestone",BF$5&gt;=$G11,BF$5&lt;=$G11+$I11-1),1,""))</f>
        <v/>
      </c>
      <c r="BG11" s="38" t="str">
        <f ca="1">IF(AND($C11="Goal",BG$5&gt;=$G11,BG$5&lt;=$G11+$I11-1),2,IF(AND($C11="Milestone",BG$5&gt;=$G11,BG$5&lt;=$G11+$I11-1),1,""))</f>
        <v/>
      </c>
      <c r="BH11" s="38" t="str">
        <f ca="1">IF(AND($C11="Goal",BH$5&gt;=$G11,BH$5&lt;=$G11+$I11-1),2,IF(AND($C11="Milestone",BH$5&gt;=$G11,BH$5&lt;=$G11+$I11-1),1,""))</f>
        <v/>
      </c>
      <c r="BI11" s="38" t="str">
        <f ca="1">IF(AND($C11="Goal",BI$5&gt;=$G11,BI$5&lt;=$G11+$I11-1),2,IF(AND($C11="Milestone",BI$5&gt;=$G11,BI$5&lt;=$G11+$I11-1),1,""))</f>
        <v/>
      </c>
      <c r="BJ11" s="38" t="str">
        <f ca="1">IF(AND($C11="Goal",BJ$5&gt;=$G11,BJ$5&lt;=$G11+$I11-1),2,IF(AND($C11="Milestone",BJ$5&gt;=$G11,BJ$5&lt;=$G11+$I11-1),1,""))</f>
        <v/>
      </c>
      <c r="BK11" s="38" t="str">
        <f ca="1">IF(AND($C11="Goal",BK$5&gt;=$G11,BK$5&lt;=$G11+$I11-1),2,IF(AND($C11="Milestone",BK$5&gt;=$G11,BK$5&lt;=$G11+$I11-1),1,""))</f>
        <v/>
      </c>
      <c r="BL11" s="38" t="str">
        <f ca="1">IF(AND($C11="Goal",BL$5&gt;=$G11,BL$5&lt;=$G11+$I11-1),2,IF(AND($C11="Milestone",BL$5&gt;=$G11,BL$5&lt;=$G11+$I11-1),1,""))</f>
        <v/>
      </c>
      <c r="BM11" s="38" t="str">
        <f ca="1">IF(AND($C11="Goal",BM$5&gt;=$G11,BM$5&lt;=$G11+$I11-1),2,IF(AND($C11="Milestone",BM$5&gt;=$G11,BM$5&lt;=$G11+$I11-1),1,""))</f>
        <v/>
      </c>
      <c r="BN11" s="38" t="str">
        <f ca="1">IF(AND($C11="Goal",BN$5&gt;=$G11,BN$5&lt;=$G11+$I11-1),2,IF(AND($C11="Milestone",BN$5&gt;=$G11,BN$5&lt;=$G11+$I11-1),1,""))</f>
        <v/>
      </c>
    </row>
    <row r="12" spans="1:66" s="2" customFormat="1" ht="38.25" x14ac:dyDescent="0.25">
      <c r="A12" s="14"/>
      <c r="B12" s="64" t="s">
        <v>35</v>
      </c>
      <c r="C12" s="34" t="s">
        <v>12</v>
      </c>
      <c r="D12" s="76" t="s">
        <v>62</v>
      </c>
      <c r="E12" s="34" t="s">
        <v>60</v>
      </c>
      <c r="F12" s="31">
        <v>1</v>
      </c>
      <c r="G12" s="68">
        <v>43558</v>
      </c>
      <c r="H12" s="68">
        <v>43566</v>
      </c>
      <c r="I12" s="33">
        <v>7</v>
      </c>
      <c r="J12" s="26"/>
      <c r="K12" s="38" t="str">
        <f ca="1">IF(AND($C12="Goal",K$5&gt;=$G12,K$5&lt;=$G12+$I12-1),2,IF(AND($C12="Milestone",K$5&gt;=$G12,K$5&lt;=$G12+$I12-1),1,""))</f>
        <v/>
      </c>
      <c r="L12" s="38" t="str">
        <f ca="1">IF(AND($C12="Goal",L$5&gt;=$G12,L$5&lt;=$G12+$I12-1),2,IF(AND($C12="Milestone",L$5&gt;=$G12,L$5&lt;=$G12+$I12-1),1,""))</f>
        <v/>
      </c>
      <c r="M12" s="38" t="str">
        <f ca="1">IF(AND($C12="Goal",M$5&gt;=$G12,M$5&lt;=$G12+$I12-1),2,IF(AND($C12="Milestone",M$5&gt;=$G12,M$5&lt;=$G12+$I12-1),1,""))</f>
        <v/>
      </c>
      <c r="N12" s="38" t="str">
        <f ca="1">IF(AND($C12="Goal",N$5&gt;=$G12,N$5&lt;=$G12+$I12-1),2,IF(AND($C12="Milestone",N$5&gt;=$G12,N$5&lt;=$G12+$I12-1),1,""))</f>
        <v/>
      </c>
      <c r="O12" s="38" t="str">
        <f ca="1">IF(AND($C12="Goal",O$5&gt;=$G12,O$5&lt;=$G12+$I12-1),2,IF(AND($C12="Milestone",O$5&gt;=$G12,O$5&lt;=$G12+$I12-1),1,""))</f>
        <v/>
      </c>
      <c r="P12" s="38" t="str">
        <f ca="1">IF(AND($C12="Goal",P$5&gt;=$G12,P$5&lt;=$G12+$I12-1),2,IF(AND($C12="Milestone",P$5&gt;=$G12,P$5&lt;=$G12+$I12-1),1,""))</f>
        <v/>
      </c>
      <c r="Q12" s="38" t="str">
        <f ca="1">IF(AND($C12="Goal",Q$5&gt;=$G12,Q$5&lt;=$G12+$I12-1),2,IF(AND($C12="Milestone",Q$5&gt;=$G12,Q$5&lt;=$G12+$I12-1),1,""))</f>
        <v/>
      </c>
      <c r="R12" s="38" t="str">
        <f ca="1">IF(AND($C12="Goal",R$5&gt;=$G12,R$5&lt;=$G12+$I12-1),2,IF(AND($C12="Milestone",R$5&gt;=$G12,R$5&lt;=$G12+$I12-1),1,""))</f>
        <v/>
      </c>
      <c r="S12" s="38" t="str">
        <f ca="1">IF(AND($C12="Goal",S$5&gt;=$G12,S$5&lt;=$G12+$I12-1),2,IF(AND($C12="Milestone",S$5&gt;=$G12,S$5&lt;=$G12+$I12-1),1,""))</f>
        <v/>
      </c>
      <c r="T12" s="38" t="str">
        <f ca="1">IF(AND($C12="Goal",T$5&gt;=$G12,T$5&lt;=$G12+$I12-1),2,IF(AND($C12="Milestone",T$5&gt;=$G12,T$5&lt;=$G12+$I12-1),1,""))</f>
        <v/>
      </c>
      <c r="U12" s="38" t="str">
        <f ca="1">IF(AND($C12="Goal",U$5&gt;=$G12,U$5&lt;=$G12+$I12-1),2,IF(AND($C12="Milestone",U$5&gt;=$G12,U$5&lt;=$G12+$I12-1),1,""))</f>
        <v/>
      </c>
      <c r="V12" s="38" t="str">
        <f ca="1">IF(AND($C12="Goal",V$5&gt;=$G12,V$5&lt;=$G12+$I12-1),2,IF(AND($C12="Milestone",V$5&gt;=$G12,V$5&lt;=$G12+$I12-1),1,""))</f>
        <v/>
      </c>
      <c r="W12" s="38" t="str">
        <f ca="1">IF(AND($C12="Goal",W$5&gt;=$G12,W$5&lt;=$G12+$I12-1),2,IF(AND($C12="Milestone",W$5&gt;=$G12,W$5&lt;=$G12+$I12-1),1,""))</f>
        <v/>
      </c>
      <c r="X12" s="38" t="str">
        <f ca="1">IF(AND($C12="Goal",X$5&gt;=$G12,X$5&lt;=$G12+$I12-1),2,IF(AND($C12="Milestone",X$5&gt;=$G12,X$5&lt;=$G12+$I12-1),1,""))</f>
        <v/>
      </c>
      <c r="Y12" s="38" t="str">
        <f ca="1">IF(AND($C12="Goal",Y$5&gt;=$G12,Y$5&lt;=$G12+$I12-1),2,IF(AND($C12="Milestone",Y$5&gt;=$G12,Y$5&lt;=$G12+$I12-1),1,""))</f>
        <v/>
      </c>
      <c r="Z12" s="38" t="str">
        <f ca="1">IF(AND($C12="Goal",Z$5&gt;=$G12,Z$5&lt;=$G12+$I12-1),2,IF(AND($C12="Milestone",Z$5&gt;=$G12,Z$5&lt;=$G12+$I12-1),1,""))</f>
        <v/>
      </c>
      <c r="AA12" s="38" t="str">
        <f ca="1">IF(AND($C12="Goal",AA$5&gt;=$G12,AA$5&lt;=$G12+$I12-1),2,IF(AND($C12="Milestone",AA$5&gt;=$G12,AA$5&lt;=$G12+$I12-1),1,""))</f>
        <v/>
      </c>
      <c r="AB12" s="38" t="str">
        <f ca="1">IF(AND($C12="Goal",AB$5&gt;=$G12,AB$5&lt;=$G12+$I12-1),2,IF(AND($C12="Milestone",AB$5&gt;=$G12,AB$5&lt;=$G12+$I12-1),1,""))</f>
        <v/>
      </c>
      <c r="AC12" s="38" t="str">
        <f ca="1">IF(AND($C12="Goal",AC$5&gt;=$G12,AC$5&lt;=$G12+$I12-1),2,IF(AND($C12="Milestone",AC$5&gt;=$G12,AC$5&lt;=$G12+$I12-1),1,""))</f>
        <v/>
      </c>
      <c r="AD12" s="38" t="str">
        <f ca="1">IF(AND($C12="Goal",AD$5&gt;=$G12,AD$5&lt;=$G12+$I12-1),2,IF(AND($C12="Milestone",AD$5&gt;=$G12,AD$5&lt;=$G12+$I12-1),1,""))</f>
        <v/>
      </c>
      <c r="AE12" s="38" t="str">
        <f ca="1">IF(AND($C12="Goal",AE$5&gt;=$G12,AE$5&lt;=$G12+$I12-1),2,IF(AND($C12="Milestone",AE$5&gt;=$G12,AE$5&lt;=$G12+$I12-1),1,""))</f>
        <v/>
      </c>
      <c r="AF12" s="38" t="str">
        <f ca="1">IF(AND($C12="Goal",AF$5&gt;=$G12,AF$5&lt;=$G12+$I12-1),2,IF(AND($C12="Milestone",AF$5&gt;=$G12,AF$5&lt;=$G12+$I12-1),1,""))</f>
        <v/>
      </c>
      <c r="AG12" s="38" t="str">
        <f ca="1">IF(AND($C12="Goal",AG$5&gt;=$G12,AG$5&lt;=$G12+$I12-1),2,IF(AND($C12="Milestone",AG$5&gt;=$G12,AG$5&lt;=$G12+$I12-1),1,""))</f>
        <v/>
      </c>
      <c r="AH12" s="38" t="str">
        <f ca="1">IF(AND($C12="Goal",AH$5&gt;=$G12,AH$5&lt;=$G12+$I12-1),2,IF(AND($C12="Milestone",AH$5&gt;=$G12,AH$5&lt;=$G12+$I12-1),1,""))</f>
        <v/>
      </c>
      <c r="AI12" s="38" t="str">
        <f ca="1">IF(AND($C12="Goal",AI$5&gt;=$G12,AI$5&lt;=$G12+$I12-1),2,IF(AND($C12="Milestone",AI$5&gt;=$G12,AI$5&lt;=$G12+$I12-1),1,""))</f>
        <v/>
      </c>
      <c r="AJ12" s="38" t="str">
        <f ca="1">IF(AND($C12="Goal",AJ$5&gt;=$G12,AJ$5&lt;=$G12+$I12-1),2,IF(AND($C12="Milestone",AJ$5&gt;=$G12,AJ$5&lt;=$G12+$I12-1),1,""))</f>
        <v/>
      </c>
      <c r="AK12" s="38" t="str">
        <f ca="1">IF(AND($C12="Goal",AK$5&gt;=$G12,AK$5&lt;=$G12+$I12-1),2,IF(AND($C12="Milestone",AK$5&gt;=$G12,AK$5&lt;=$G12+$I12-1),1,""))</f>
        <v/>
      </c>
      <c r="AL12" s="38" t="str">
        <f ca="1">IF(AND($C12="Goal",AL$5&gt;=$G12,AL$5&lt;=$G12+$I12-1),2,IF(AND($C12="Milestone",AL$5&gt;=$G12,AL$5&lt;=$G12+$I12-1),1,""))</f>
        <v/>
      </c>
      <c r="AM12" s="38" t="str">
        <f ca="1">IF(AND($C12="Goal",AM$5&gt;=$G12,AM$5&lt;=$G12+$I12-1),2,IF(AND($C12="Milestone",AM$5&gt;=$G12,AM$5&lt;=$G12+$I12-1),1,""))</f>
        <v/>
      </c>
      <c r="AN12" s="38" t="str">
        <f ca="1">IF(AND($C12="Goal",AN$5&gt;=$G12,AN$5&lt;=$G12+$I12-1),2,IF(AND($C12="Milestone",AN$5&gt;=$G12,AN$5&lt;=$G12+$I12-1),1,""))</f>
        <v/>
      </c>
      <c r="AO12" s="38" t="str">
        <f ca="1">IF(AND($C12="Goal",AO$5&gt;=$G12,AO$5&lt;=$G12+$I12-1),2,IF(AND($C12="Milestone",AO$5&gt;=$G12,AO$5&lt;=$G12+$I12-1),1,""))</f>
        <v/>
      </c>
      <c r="AP12" s="38" t="str">
        <f ca="1">IF(AND($C12="Goal",AP$5&gt;=$G12,AP$5&lt;=$G12+$I12-1),2,IF(AND($C12="Milestone",AP$5&gt;=$G12,AP$5&lt;=$G12+$I12-1),1,""))</f>
        <v/>
      </c>
      <c r="AQ12" s="38" t="str">
        <f ca="1">IF(AND($C12="Goal",AQ$5&gt;=$G12,AQ$5&lt;=$G12+$I12-1),2,IF(AND($C12="Milestone",AQ$5&gt;=$G12,AQ$5&lt;=$G12+$I12-1),1,""))</f>
        <v/>
      </c>
      <c r="AR12" s="38" t="str">
        <f ca="1">IF(AND($C12="Goal",AR$5&gt;=$G12,AR$5&lt;=$G12+$I12-1),2,IF(AND($C12="Milestone",AR$5&gt;=$G12,AR$5&lt;=$G12+$I12-1),1,""))</f>
        <v/>
      </c>
      <c r="AS12" s="38" t="str">
        <f ca="1">IF(AND($C12="Goal",AS$5&gt;=$G12,AS$5&lt;=$G12+$I12-1),2,IF(AND($C12="Milestone",AS$5&gt;=$G12,AS$5&lt;=$G12+$I12-1),1,""))</f>
        <v/>
      </c>
      <c r="AT12" s="38" t="str">
        <f ca="1">IF(AND($C12="Goal",AT$5&gt;=$G12,AT$5&lt;=$G12+$I12-1),2,IF(AND($C12="Milestone",AT$5&gt;=$G12,AT$5&lt;=$G12+$I12-1),1,""))</f>
        <v/>
      </c>
      <c r="AU12" s="38" t="str">
        <f ca="1">IF(AND($C12="Goal",AU$5&gt;=$G12,AU$5&lt;=$G12+$I12-1),2,IF(AND($C12="Milestone",AU$5&gt;=$G12,AU$5&lt;=$G12+$I12-1),1,""))</f>
        <v/>
      </c>
      <c r="AV12" s="38" t="str">
        <f ca="1">IF(AND($C12="Goal",AV$5&gt;=$G12,AV$5&lt;=$G12+$I12-1),2,IF(AND($C12="Milestone",AV$5&gt;=$G12,AV$5&lt;=$G12+$I12-1),1,""))</f>
        <v/>
      </c>
      <c r="AW12" s="38" t="str">
        <f ca="1">IF(AND($C12="Goal",AW$5&gt;=$G12,AW$5&lt;=$G12+$I12-1),2,IF(AND($C12="Milestone",AW$5&gt;=$G12,AW$5&lt;=$G12+$I12-1),1,""))</f>
        <v/>
      </c>
      <c r="AX12" s="38" t="str">
        <f ca="1">IF(AND($C12="Goal",AX$5&gt;=$G12,AX$5&lt;=$G12+$I12-1),2,IF(AND($C12="Milestone",AX$5&gt;=$G12,AX$5&lt;=$G12+$I12-1),1,""))</f>
        <v/>
      </c>
      <c r="AY12" s="38" t="str">
        <f ca="1">IF(AND($C12="Goal",AY$5&gt;=$G12,AY$5&lt;=$G12+$I12-1),2,IF(AND($C12="Milestone",AY$5&gt;=$G12,AY$5&lt;=$G12+$I12-1),1,""))</f>
        <v/>
      </c>
      <c r="AZ12" s="38" t="str">
        <f ca="1">IF(AND($C12="Goal",AZ$5&gt;=$G12,AZ$5&lt;=$G12+$I12-1),2,IF(AND($C12="Milestone",AZ$5&gt;=$G12,AZ$5&lt;=$G12+$I12-1),1,""))</f>
        <v/>
      </c>
      <c r="BA12" s="38" t="str">
        <f ca="1">IF(AND($C12="Goal",BA$5&gt;=$G12,BA$5&lt;=$G12+$I12-1),2,IF(AND($C12="Milestone",BA$5&gt;=$G12,BA$5&lt;=$G12+$I12-1),1,""))</f>
        <v/>
      </c>
      <c r="BB12" s="38" t="str">
        <f ca="1">IF(AND($C12="Goal",BB$5&gt;=$G12,BB$5&lt;=$G12+$I12-1),2,IF(AND($C12="Milestone",BB$5&gt;=$G12,BB$5&lt;=$G12+$I12-1),1,""))</f>
        <v/>
      </c>
      <c r="BC12" s="38" t="str">
        <f ca="1">IF(AND($C12="Goal",BC$5&gt;=$G12,BC$5&lt;=$G12+$I12-1),2,IF(AND($C12="Milestone",BC$5&gt;=$G12,BC$5&lt;=$G12+$I12-1),1,""))</f>
        <v/>
      </c>
      <c r="BD12" s="38" t="str">
        <f ca="1">IF(AND($C12="Goal",BD$5&gt;=$G12,BD$5&lt;=$G12+$I12-1),2,IF(AND($C12="Milestone",BD$5&gt;=$G12,BD$5&lt;=$G12+$I12-1),1,""))</f>
        <v/>
      </c>
      <c r="BE12" s="38" t="str">
        <f ca="1">IF(AND($C12="Goal",BE$5&gt;=$G12,BE$5&lt;=$G12+$I12-1),2,IF(AND($C12="Milestone",BE$5&gt;=$G12,BE$5&lt;=$G12+$I12-1),1,""))</f>
        <v/>
      </c>
      <c r="BF12" s="38" t="str">
        <f ca="1">IF(AND($C12="Goal",BF$5&gt;=$G12,BF$5&lt;=$G12+$I12-1),2,IF(AND($C12="Milestone",BF$5&gt;=$G12,BF$5&lt;=$G12+$I12-1),1,""))</f>
        <v/>
      </c>
      <c r="BG12" s="38" t="str">
        <f ca="1">IF(AND($C12="Goal",BG$5&gt;=$G12,BG$5&lt;=$G12+$I12-1),2,IF(AND($C12="Milestone",BG$5&gt;=$G12,BG$5&lt;=$G12+$I12-1),1,""))</f>
        <v/>
      </c>
      <c r="BH12" s="38" t="str">
        <f ca="1">IF(AND($C12="Goal",BH$5&gt;=$G12,BH$5&lt;=$G12+$I12-1),2,IF(AND($C12="Milestone",BH$5&gt;=$G12,BH$5&lt;=$G12+$I12-1),1,""))</f>
        <v/>
      </c>
      <c r="BI12" s="38" t="str">
        <f ca="1">IF(AND($C12="Goal",BI$5&gt;=$G12,BI$5&lt;=$G12+$I12-1),2,IF(AND($C12="Milestone",BI$5&gt;=$G12,BI$5&lt;=$G12+$I12-1),1,""))</f>
        <v/>
      </c>
      <c r="BJ12" s="38" t="str">
        <f ca="1">IF(AND($C12="Goal",BJ$5&gt;=$G12,BJ$5&lt;=$G12+$I12-1),2,IF(AND($C12="Milestone",BJ$5&gt;=$G12,BJ$5&lt;=$G12+$I12-1),1,""))</f>
        <v/>
      </c>
      <c r="BK12" s="38" t="str">
        <f ca="1">IF(AND($C12="Goal",BK$5&gt;=$G12,BK$5&lt;=$G12+$I12-1),2,IF(AND($C12="Milestone",BK$5&gt;=$G12,BK$5&lt;=$G12+$I12-1),1,""))</f>
        <v/>
      </c>
      <c r="BL12" s="38" t="str">
        <f ca="1">IF(AND($C12="Goal",BL$5&gt;=$G12,BL$5&lt;=$G12+$I12-1),2,IF(AND($C12="Milestone",BL$5&gt;=$G12,BL$5&lt;=$G12+$I12-1),1,""))</f>
        <v/>
      </c>
      <c r="BM12" s="38" t="str">
        <f ca="1">IF(AND($C12="Goal",BM$5&gt;=$G12,BM$5&lt;=$G12+$I12-1),2,IF(AND($C12="Milestone",BM$5&gt;=$G12,BM$5&lt;=$G12+$I12-1),1,""))</f>
        <v/>
      </c>
      <c r="BN12" s="38" t="str">
        <f ca="1">IF(AND($C12="Goal",BN$5&gt;=$G12,BN$5&lt;=$G12+$I12-1),2,IF(AND($C12="Milestone",BN$5&gt;=$G12,BN$5&lt;=$G12+$I12-1),1,""))</f>
        <v/>
      </c>
    </row>
    <row r="13" spans="1:66" s="2" customFormat="1" ht="30" customHeight="1" x14ac:dyDescent="0.25">
      <c r="A13" s="14"/>
      <c r="B13" s="64" t="s">
        <v>36</v>
      </c>
      <c r="C13" s="34" t="s">
        <v>12</v>
      </c>
      <c r="D13" s="76" t="s">
        <v>63</v>
      </c>
      <c r="E13" s="34" t="s">
        <v>60</v>
      </c>
      <c r="F13" s="31">
        <v>1</v>
      </c>
      <c r="G13" s="68">
        <v>43558</v>
      </c>
      <c r="H13" s="68">
        <v>43566</v>
      </c>
      <c r="I13" s="33">
        <v>7</v>
      </c>
      <c r="J13" s="26"/>
      <c r="K13" s="38" t="str">
        <f ca="1">IF(AND($C13="Goal",K$5&gt;=$G13,K$5&lt;=$G13+$I13-1),2,IF(AND($C13="Milestone",K$5&gt;=$G13,K$5&lt;=$G13+$I13-1),1,""))</f>
        <v/>
      </c>
      <c r="L13" s="38" t="str">
        <f ca="1">IF(AND($C13="Goal",L$5&gt;=$G13,L$5&lt;=$G13+$I13-1),2,IF(AND($C13="Milestone",L$5&gt;=$G13,L$5&lt;=$G13+$I13-1),1,""))</f>
        <v/>
      </c>
      <c r="M13" s="38" t="str">
        <f ca="1">IF(AND($C13="Goal",M$5&gt;=$G13,M$5&lt;=$G13+$I13-1),2,IF(AND($C13="Milestone",M$5&gt;=$G13,M$5&lt;=$G13+$I13-1),1,""))</f>
        <v/>
      </c>
      <c r="N13" s="38" t="str">
        <f ca="1">IF(AND($C13="Goal",N$5&gt;=$G13,N$5&lt;=$G13+$I13-1),2,IF(AND($C13="Milestone",N$5&gt;=$G13,N$5&lt;=$G13+$I13-1),1,""))</f>
        <v/>
      </c>
      <c r="O13" s="38" t="str">
        <f ca="1">IF(AND($C13="Goal",O$5&gt;=$G13,O$5&lt;=$G13+$I13-1),2,IF(AND($C13="Milestone",O$5&gt;=$G13,O$5&lt;=$G13+$I13-1),1,""))</f>
        <v/>
      </c>
      <c r="P13" s="38" t="str">
        <f ca="1">IF(AND($C13="Goal",P$5&gt;=$G13,P$5&lt;=$G13+$I13-1),2,IF(AND($C13="Milestone",P$5&gt;=$G13,P$5&lt;=$G13+$I13-1),1,""))</f>
        <v/>
      </c>
      <c r="Q13" s="38" t="str">
        <f ca="1">IF(AND($C13="Goal",Q$5&gt;=$G13,Q$5&lt;=$G13+$I13-1),2,IF(AND($C13="Milestone",Q$5&gt;=$G13,Q$5&lt;=$G13+$I13-1),1,""))</f>
        <v/>
      </c>
      <c r="R13" s="38" t="str">
        <f ca="1">IF(AND($C13="Goal",R$5&gt;=$G13,R$5&lt;=$G13+$I13-1),2,IF(AND($C13="Milestone",R$5&gt;=$G13,R$5&lt;=$G13+$I13-1),1,""))</f>
        <v/>
      </c>
      <c r="S13" s="38" t="str">
        <f ca="1">IF(AND($C13="Goal",S$5&gt;=$G13,S$5&lt;=$G13+$I13-1),2,IF(AND($C13="Milestone",S$5&gt;=$G13,S$5&lt;=$G13+$I13-1),1,""))</f>
        <v/>
      </c>
      <c r="T13" s="38" t="str">
        <f ca="1">IF(AND($C13="Goal",T$5&gt;=$G13,T$5&lt;=$G13+$I13-1),2,IF(AND($C13="Milestone",T$5&gt;=$G13,T$5&lt;=$G13+$I13-1),1,""))</f>
        <v/>
      </c>
      <c r="U13" s="38" t="str">
        <f ca="1">IF(AND($C13="Goal",U$5&gt;=$G13,U$5&lt;=$G13+$I13-1),2,IF(AND($C13="Milestone",U$5&gt;=$G13,U$5&lt;=$G13+$I13-1),1,""))</f>
        <v/>
      </c>
      <c r="V13" s="38" t="str">
        <f ca="1">IF(AND($C13="Goal",V$5&gt;=$G13,V$5&lt;=$G13+$I13-1),2,IF(AND($C13="Milestone",V$5&gt;=$G13,V$5&lt;=$G13+$I13-1),1,""))</f>
        <v/>
      </c>
      <c r="W13" s="38" t="str">
        <f ca="1">IF(AND($C13="Goal",W$5&gt;=$G13,W$5&lt;=$G13+$I13-1),2,IF(AND($C13="Milestone",W$5&gt;=$G13,W$5&lt;=$G13+$I13-1),1,""))</f>
        <v/>
      </c>
      <c r="X13" s="38" t="str">
        <f ca="1">IF(AND($C13="Goal",X$5&gt;=$G13,X$5&lt;=$G13+$I13-1),2,IF(AND($C13="Milestone",X$5&gt;=$G13,X$5&lt;=$G13+$I13-1),1,""))</f>
        <v/>
      </c>
      <c r="Y13" s="38" t="str">
        <f ca="1">IF(AND($C13="Goal",Y$5&gt;=$G13,Y$5&lt;=$G13+$I13-1),2,IF(AND($C13="Milestone",Y$5&gt;=$G13,Y$5&lt;=$G13+$I13-1),1,""))</f>
        <v/>
      </c>
      <c r="Z13" s="38" t="str">
        <f ca="1">IF(AND($C13="Goal",Z$5&gt;=$G13,Z$5&lt;=$G13+$I13-1),2,IF(AND($C13="Milestone",Z$5&gt;=$G13,Z$5&lt;=$G13+$I13-1),1,""))</f>
        <v/>
      </c>
      <c r="AA13" s="38" t="str">
        <f ca="1">IF(AND($C13="Goal",AA$5&gt;=$G13,AA$5&lt;=$G13+$I13-1),2,IF(AND($C13="Milestone",AA$5&gt;=$G13,AA$5&lt;=$G13+$I13-1),1,""))</f>
        <v/>
      </c>
      <c r="AB13" s="38" t="str">
        <f ca="1">IF(AND($C13="Goal",AB$5&gt;=$G13,AB$5&lt;=$G13+$I13-1),2,IF(AND($C13="Milestone",AB$5&gt;=$G13,AB$5&lt;=$G13+$I13-1),1,""))</f>
        <v/>
      </c>
      <c r="AC13" s="38" t="str">
        <f ca="1">IF(AND($C13="Goal",AC$5&gt;=$G13,AC$5&lt;=$G13+$I13-1),2,IF(AND($C13="Milestone",AC$5&gt;=$G13,AC$5&lt;=$G13+$I13-1),1,""))</f>
        <v/>
      </c>
      <c r="AD13" s="38" t="str">
        <f ca="1">IF(AND($C13="Goal",AD$5&gt;=$G13,AD$5&lt;=$G13+$I13-1),2,IF(AND($C13="Milestone",AD$5&gt;=$G13,AD$5&lt;=$G13+$I13-1),1,""))</f>
        <v/>
      </c>
      <c r="AE13" s="38" t="str">
        <f ca="1">IF(AND($C13="Goal",AE$5&gt;=$G13,AE$5&lt;=$G13+$I13-1),2,IF(AND($C13="Milestone",AE$5&gt;=$G13,AE$5&lt;=$G13+$I13-1),1,""))</f>
        <v/>
      </c>
      <c r="AF13" s="38" t="str">
        <f ca="1">IF(AND($C13="Goal",AF$5&gt;=$G13,AF$5&lt;=$G13+$I13-1),2,IF(AND($C13="Milestone",AF$5&gt;=$G13,AF$5&lt;=$G13+$I13-1),1,""))</f>
        <v/>
      </c>
      <c r="AG13" s="38" t="str">
        <f ca="1">IF(AND($C13="Goal",AG$5&gt;=$G13,AG$5&lt;=$G13+$I13-1),2,IF(AND($C13="Milestone",AG$5&gt;=$G13,AG$5&lt;=$G13+$I13-1),1,""))</f>
        <v/>
      </c>
      <c r="AH13" s="38" t="str">
        <f ca="1">IF(AND($C13="Goal",AH$5&gt;=$G13,AH$5&lt;=$G13+$I13-1),2,IF(AND($C13="Milestone",AH$5&gt;=$G13,AH$5&lt;=$G13+$I13-1),1,""))</f>
        <v/>
      </c>
      <c r="AI13" s="38" t="str">
        <f ca="1">IF(AND($C13="Goal",AI$5&gt;=$G13,AI$5&lt;=$G13+$I13-1),2,IF(AND($C13="Milestone",AI$5&gt;=$G13,AI$5&lt;=$G13+$I13-1),1,""))</f>
        <v/>
      </c>
      <c r="AJ13" s="38" t="str">
        <f ca="1">IF(AND($C13="Goal",AJ$5&gt;=$G13,AJ$5&lt;=$G13+$I13-1),2,IF(AND($C13="Milestone",AJ$5&gt;=$G13,AJ$5&lt;=$G13+$I13-1),1,""))</f>
        <v/>
      </c>
      <c r="AK13" s="38" t="str">
        <f ca="1">IF(AND($C13="Goal",AK$5&gt;=$G13,AK$5&lt;=$G13+$I13-1),2,IF(AND($C13="Milestone",AK$5&gt;=$G13,AK$5&lt;=$G13+$I13-1),1,""))</f>
        <v/>
      </c>
      <c r="AL13" s="38" t="str">
        <f ca="1">IF(AND($C13="Goal",AL$5&gt;=$G13,AL$5&lt;=$G13+$I13-1),2,IF(AND($C13="Milestone",AL$5&gt;=$G13,AL$5&lt;=$G13+$I13-1),1,""))</f>
        <v/>
      </c>
      <c r="AM13" s="38" t="str">
        <f ca="1">IF(AND($C13="Goal",AM$5&gt;=$G13,AM$5&lt;=$G13+$I13-1),2,IF(AND($C13="Milestone",AM$5&gt;=$G13,AM$5&lt;=$G13+$I13-1),1,""))</f>
        <v/>
      </c>
      <c r="AN13" s="38" t="str">
        <f ca="1">IF(AND($C13="Goal",AN$5&gt;=$G13,AN$5&lt;=$G13+$I13-1),2,IF(AND($C13="Milestone",AN$5&gt;=$G13,AN$5&lt;=$G13+$I13-1),1,""))</f>
        <v/>
      </c>
      <c r="AO13" s="38" t="str">
        <f ca="1">IF(AND($C13="Goal",AO$5&gt;=$G13,AO$5&lt;=$G13+$I13-1),2,IF(AND($C13="Milestone",AO$5&gt;=$G13,AO$5&lt;=$G13+$I13-1),1,""))</f>
        <v/>
      </c>
      <c r="AP13" s="38" t="str">
        <f ca="1">IF(AND($C13="Goal",AP$5&gt;=$G13,AP$5&lt;=$G13+$I13-1),2,IF(AND($C13="Milestone",AP$5&gt;=$G13,AP$5&lt;=$G13+$I13-1),1,""))</f>
        <v/>
      </c>
      <c r="AQ13" s="38" t="str">
        <f ca="1">IF(AND($C13="Goal",AQ$5&gt;=$G13,AQ$5&lt;=$G13+$I13-1),2,IF(AND($C13="Milestone",AQ$5&gt;=$G13,AQ$5&lt;=$G13+$I13-1),1,""))</f>
        <v/>
      </c>
      <c r="AR13" s="38" t="str">
        <f ca="1">IF(AND($C13="Goal",AR$5&gt;=$G13,AR$5&lt;=$G13+$I13-1),2,IF(AND($C13="Milestone",AR$5&gt;=$G13,AR$5&lt;=$G13+$I13-1),1,""))</f>
        <v/>
      </c>
      <c r="AS13" s="38" t="str">
        <f ca="1">IF(AND($C13="Goal",AS$5&gt;=$G13,AS$5&lt;=$G13+$I13-1),2,IF(AND($C13="Milestone",AS$5&gt;=$G13,AS$5&lt;=$G13+$I13-1),1,""))</f>
        <v/>
      </c>
      <c r="AT13" s="38" t="str">
        <f ca="1">IF(AND($C13="Goal",AT$5&gt;=$G13,AT$5&lt;=$G13+$I13-1),2,IF(AND($C13="Milestone",AT$5&gt;=$G13,AT$5&lt;=$G13+$I13-1),1,""))</f>
        <v/>
      </c>
      <c r="AU13" s="38" t="str">
        <f ca="1">IF(AND($C13="Goal",AU$5&gt;=$G13,AU$5&lt;=$G13+$I13-1),2,IF(AND($C13="Milestone",AU$5&gt;=$G13,AU$5&lt;=$G13+$I13-1),1,""))</f>
        <v/>
      </c>
      <c r="AV13" s="38" t="str">
        <f ca="1">IF(AND($C13="Goal",AV$5&gt;=$G13,AV$5&lt;=$G13+$I13-1),2,IF(AND($C13="Milestone",AV$5&gt;=$G13,AV$5&lt;=$G13+$I13-1),1,""))</f>
        <v/>
      </c>
      <c r="AW13" s="38" t="str">
        <f ca="1">IF(AND($C13="Goal",AW$5&gt;=$G13,AW$5&lt;=$G13+$I13-1),2,IF(AND($C13="Milestone",AW$5&gt;=$G13,AW$5&lt;=$G13+$I13-1),1,""))</f>
        <v/>
      </c>
      <c r="AX13" s="38" t="str">
        <f ca="1">IF(AND($C13="Goal",AX$5&gt;=$G13,AX$5&lt;=$G13+$I13-1),2,IF(AND($C13="Milestone",AX$5&gt;=$G13,AX$5&lt;=$G13+$I13-1),1,""))</f>
        <v/>
      </c>
      <c r="AY13" s="38" t="str">
        <f ca="1">IF(AND($C13="Goal",AY$5&gt;=$G13,AY$5&lt;=$G13+$I13-1),2,IF(AND($C13="Milestone",AY$5&gt;=$G13,AY$5&lt;=$G13+$I13-1),1,""))</f>
        <v/>
      </c>
      <c r="AZ13" s="38" t="str">
        <f ca="1">IF(AND($C13="Goal",AZ$5&gt;=$G13,AZ$5&lt;=$G13+$I13-1),2,IF(AND($C13="Milestone",AZ$5&gt;=$G13,AZ$5&lt;=$G13+$I13-1),1,""))</f>
        <v/>
      </c>
      <c r="BA13" s="38" t="str">
        <f ca="1">IF(AND($C13="Goal",BA$5&gt;=$G13,BA$5&lt;=$G13+$I13-1),2,IF(AND($C13="Milestone",BA$5&gt;=$G13,BA$5&lt;=$G13+$I13-1),1,""))</f>
        <v/>
      </c>
      <c r="BB13" s="38" t="str">
        <f ca="1">IF(AND($C13="Goal",BB$5&gt;=$G13,BB$5&lt;=$G13+$I13-1),2,IF(AND($C13="Milestone",BB$5&gt;=$G13,BB$5&lt;=$G13+$I13-1),1,""))</f>
        <v/>
      </c>
      <c r="BC13" s="38" t="str">
        <f ca="1">IF(AND($C13="Goal",BC$5&gt;=$G13,BC$5&lt;=$G13+$I13-1),2,IF(AND($C13="Milestone",BC$5&gt;=$G13,BC$5&lt;=$G13+$I13-1),1,""))</f>
        <v/>
      </c>
      <c r="BD13" s="38" t="str">
        <f ca="1">IF(AND($C13="Goal",BD$5&gt;=$G13,BD$5&lt;=$G13+$I13-1),2,IF(AND($C13="Milestone",BD$5&gt;=$G13,BD$5&lt;=$G13+$I13-1),1,""))</f>
        <v/>
      </c>
      <c r="BE13" s="38" t="str">
        <f ca="1">IF(AND($C13="Goal",BE$5&gt;=$G13,BE$5&lt;=$G13+$I13-1),2,IF(AND($C13="Milestone",BE$5&gt;=$G13,BE$5&lt;=$G13+$I13-1),1,""))</f>
        <v/>
      </c>
      <c r="BF13" s="38" t="str">
        <f ca="1">IF(AND($C13="Goal",BF$5&gt;=$G13,BF$5&lt;=$G13+$I13-1),2,IF(AND($C13="Milestone",BF$5&gt;=$G13,BF$5&lt;=$G13+$I13-1),1,""))</f>
        <v/>
      </c>
      <c r="BG13" s="38" t="str">
        <f ca="1">IF(AND($C13="Goal",BG$5&gt;=$G13,BG$5&lt;=$G13+$I13-1),2,IF(AND($C13="Milestone",BG$5&gt;=$G13,BG$5&lt;=$G13+$I13-1),1,""))</f>
        <v/>
      </c>
      <c r="BH13" s="38" t="str">
        <f ca="1">IF(AND($C13="Goal",BH$5&gt;=$G13,BH$5&lt;=$G13+$I13-1),2,IF(AND($C13="Milestone",BH$5&gt;=$G13,BH$5&lt;=$G13+$I13-1),1,""))</f>
        <v/>
      </c>
      <c r="BI13" s="38" t="str">
        <f ca="1">IF(AND($C13="Goal",BI$5&gt;=$G13,BI$5&lt;=$G13+$I13-1),2,IF(AND($C13="Milestone",BI$5&gt;=$G13,BI$5&lt;=$G13+$I13-1),1,""))</f>
        <v/>
      </c>
      <c r="BJ13" s="38" t="str">
        <f ca="1">IF(AND($C13="Goal",BJ$5&gt;=$G13,BJ$5&lt;=$G13+$I13-1),2,IF(AND($C13="Milestone",BJ$5&gt;=$G13,BJ$5&lt;=$G13+$I13-1),1,""))</f>
        <v/>
      </c>
      <c r="BK13" s="38" t="str">
        <f ca="1">IF(AND($C13="Goal",BK$5&gt;=$G13,BK$5&lt;=$G13+$I13-1),2,IF(AND($C13="Milestone",BK$5&gt;=$G13,BK$5&lt;=$G13+$I13-1),1,""))</f>
        <v/>
      </c>
      <c r="BL13" s="38" t="str">
        <f ca="1">IF(AND($C13="Goal",BL$5&gt;=$G13,BL$5&lt;=$G13+$I13-1),2,IF(AND($C13="Milestone",BL$5&gt;=$G13,BL$5&lt;=$G13+$I13-1),1,""))</f>
        <v/>
      </c>
      <c r="BM13" s="38" t="str">
        <f ca="1">IF(AND($C13="Goal",BM$5&gt;=$G13,BM$5&lt;=$G13+$I13-1),2,IF(AND($C13="Milestone",BM$5&gt;=$G13,BM$5&lt;=$G13+$I13-1),1,""))</f>
        <v/>
      </c>
      <c r="BN13" s="38" t="str">
        <f ca="1">IF(AND($C13="Goal",BN$5&gt;=$G13,BN$5&lt;=$G13+$I13-1),2,IF(AND($C13="Milestone",BN$5&gt;=$G13,BN$5&lt;=$G13+$I13-1),1,""))</f>
        <v/>
      </c>
    </row>
    <row r="14" spans="1:66" s="2" customFormat="1" ht="30" customHeight="1" x14ac:dyDescent="0.25">
      <c r="A14" s="14"/>
      <c r="B14" s="64" t="s">
        <v>37</v>
      </c>
      <c r="C14" s="34" t="s">
        <v>11</v>
      </c>
      <c r="D14" s="77" t="s">
        <v>64</v>
      </c>
      <c r="E14" s="34" t="s">
        <v>60</v>
      </c>
      <c r="F14" s="31">
        <v>0.9</v>
      </c>
      <c r="G14" s="68">
        <v>43558</v>
      </c>
      <c r="H14" s="68">
        <v>43566</v>
      </c>
      <c r="I14" s="69">
        <v>7</v>
      </c>
      <c r="J14" s="26"/>
      <c r="K14" s="38" t="str">
        <f ca="1">IF(AND($C14="Goal",K$5&gt;=$G14,K$5&lt;=$G14+$I15-1),2,IF(AND($C14="Milestone",K$5&gt;=$G14,K$5&lt;=$G14+$I15-1),1,""))</f>
        <v/>
      </c>
      <c r="L14" s="38" t="str">
        <f ca="1">IF(AND($C14="Goal",L$5&gt;=$G14,L$5&lt;=$G14+$I15-1),2,IF(AND($C14="Milestone",L$5&gt;=$G14,L$5&lt;=$G14+$I15-1),1,""))</f>
        <v/>
      </c>
      <c r="M14" s="38" t="str">
        <f ca="1">IF(AND($C14="Goal",M$5&gt;=$G14,M$5&lt;=$G14+$I15-1),2,IF(AND($C14="Milestone",M$5&gt;=$G14,M$5&lt;=$G14+$I15-1),1,""))</f>
        <v/>
      </c>
      <c r="N14" s="38" t="str">
        <f ca="1">IF(AND($C14="Goal",N$5&gt;=$G14,N$5&lt;=$G14+$I15-1),2,IF(AND($C14="Milestone",N$5&gt;=$G14,N$5&lt;=$G14+$I15-1),1,""))</f>
        <v/>
      </c>
      <c r="O14" s="38" t="str">
        <f ca="1">IF(AND($C14="Goal",O$5&gt;=$G14,O$5&lt;=$G14+$I15-1),2,IF(AND($C14="Milestone",O$5&gt;=$G14,O$5&lt;=$G14+$I15-1),1,""))</f>
        <v/>
      </c>
      <c r="P14" s="38" t="str">
        <f ca="1">IF(AND($C14="Goal",P$5&gt;=$G14,P$5&lt;=$G14+$I15-1),2,IF(AND($C14="Milestone",P$5&gt;=$G14,P$5&lt;=$G14+$I15-1),1,""))</f>
        <v/>
      </c>
      <c r="Q14" s="38" t="str">
        <f ca="1">IF(AND($C14="Goal",Q$5&gt;=$G14,Q$5&lt;=$G14+$I15-1),2,IF(AND($C14="Milestone",Q$5&gt;=$G14,Q$5&lt;=$G14+$I15-1),1,""))</f>
        <v/>
      </c>
      <c r="R14" s="38" t="str">
        <f ca="1">IF(AND($C14="Goal",R$5&gt;=$G14,R$5&lt;=$G14+$I15-1),2,IF(AND($C14="Milestone",R$5&gt;=$G14,R$5&lt;=$G14+$I15-1),1,""))</f>
        <v/>
      </c>
      <c r="S14" s="38" t="str">
        <f ca="1">IF(AND($C14="Goal",S$5&gt;=$G14,S$5&lt;=$G14+$I15-1),2,IF(AND($C14="Milestone",S$5&gt;=$G14,S$5&lt;=$G14+$I15-1),1,""))</f>
        <v/>
      </c>
      <c r="T14" s="38" t="str">
        <f ca="1">IF(AND($C14="Goal",T$5&gt;=$G14,T$5&lt;=$G14+$I15-1),2,IF(AND($C14="Milestone",T$5&gt;=$G14,T$5&lt;=$G14+$I15-1),1,""))</f>
        <v/>
      </c>
      <c r="U14" s="38" t="str">
        <f ca="1">IF(AND($C14="Goal",U$5&gt;=$G14,U$5&lt;=$G14+$I15-1),2,IF(AND($C14="Milestone",U$5&gt;=$G14,U$5&lt;=$G14+$I15-1),1,""))</f>
        <v/>
      </c>
      <c r="V14" s="38" t="str">
        <f ca="1">IF(AND($C14="Goal",V$5&gt;=$G14,V$5&lt;=$G14+$I15-1),2,IF(AND($C14="Milestone",V$5&gt;=$G14,V$5&lt;=$G14+$I15-1),1,""))</f>
        <v/>
      </c>
      <c r="W14" s="38" t="str">
        <f ca="1">IF(AND($C14="Goal",W$5&gt;=$G14,W$5&lt;=$G14+$I15-1),2,IF(AND($C14="Milestone",W$5&gt;=$G14,W$5&lt;=$G14+$I15-1),1,""))</f>
        <v/>
      </c>
      <c r="X14" s="38" t="str">
        <f ca="1">IF(AND($C14="Goal",X$5&gt;=$G14,X$5&lt;=$G14+$I15-1),2,IF(AND($C14="Milestone",X$5&gt;=$G14,X$5&lt;=$G14+$I15-1),1,""))</f>
        <v/>
      </c>
      <c r="Y14" s="38" t="str">
        <f ca="1">IF(AND($C14="Goal",Y$5&gt;=$G14,Y$5&lt;=$G14+$I15-1),2,IF(AND($C14="Milestone",Y$5&gt;=$G14,Y$5&lt;=$G14+$I15-1),1,""))</f>
        <v/>
      </c>
      <c r="Z14" s="38" t="str">
        <f ca="1">IF(AND($C14="Goal",Z$5&gt;=$G14,Z$5&lt;=$G14+$I15-1),2,IF(AND($C14="Milestone",Z$5&gt;=$G14,Z$5&lt;=$G14+$I15-1),1,""))</f>
        <v/>
      </c>
      <c r="AA14" s="38" t="str">
        <f ca="1">IF(AND($C14="Goal",AA$5&gt;=$G14,AA$5&lt;=$G14+$I15-1),2,IF(AND($C14="Milestone",AA$5&gt;=$G14,AA$5&lt;=$G14+$I15-1),1,""))</f>
        <v/>
      </c>
      <c r="AB14" s="38" t="str">
        <f ca="1">IF(AND($C14="Goal",AB$5&gt;=$G14,AB$5&lt;=$G14+$I15-1),2,IF(AND($C14="Milestone",AB$5&gt;=$G14,AB$5&lt;=$G14+$I15-1),1,""))</f>
        <v/>
      </c>
      <c r="AC14" s="38" t="str">
        <f ca="1">IF(AND($C14="Goal",AC$5&gt;=$G14,AC$5&lt;=$G14+$I15-1),2,IF(AND($C14="Milestone",AC$5&gt;=$G14,AC$5&lt;=$G14+$I15-1),1,""))</f>
        <v/>
      </c>
      <c r="AD14" s="38" t="str">
        <f ca="1">IF(AND($C14="Goal",AD$5&gt;=$G14,AD$5&lt;=$G14+$I15-1),2,IF(AND($C14="Milestone",AD$5&gt;=$G14,AD$5&lt;=$G14+$I15-1),1,""))</f>
        <v/>
      </c>
      <c r="AE14" s="38" t="str">
        <f ca="1">IF(AND($C14="Goal",AE$5&gt;=$G14,AE$5&lt;=$G14+$I15-1),2,IF(AND($C14="Milestone",AE$5&gt;=$G14,AE$5&lt;=$G14+$I15-1),1,""))</f>
        <v/>
      </c>
      <c r="AF14" s="38" t="str">
        <f ca="1">IF(AND($C14="Goal",AF$5&gt;=$G14,AF$5&lt;=$G14+$I15-1),2,IF(AND($C14="Milestone",AF$5&gt;=$G14,AF$5&lt;=$G14+$I15-1),1,""))</f>
        <v/>
      </c>
      <c r="AG14" s="38" t="str">
        <f ca="1">IF(AND($C14="Goal",AG$5&gt;=$G14,AG$5&lt;=$G14+$I15-1),2,IF(AND($C14="Milestone",AG$5&gt;=$G14,AG$5&lt;=$G14+$I15-1),1,""))</f>
        <v/>
      </c>
      <c r="AH14" s="38" t="str">
        <f ca="1">IF(AND($C14="Goal",AH$5&gt;=$G14,AH$5&lt;=$G14+$I15-1),2,IF(AND($C14="Milestone",AH$5&gt;=$G14,AH$5&lt;=$G14+$I15-1),1,""))</f>
        <v/>
      </c>
      <c r="AI14" s="38" t="str">
        <f ca="1">IF(AND($C14="Goal",AI$5&gt;=$G14,AI$5&lt;=$G14+$I15-1),2,IF(AND($C14="Milestone",AI$5&gt;=$G14,AI$5&lt;=$G14+$I15-1),1,""))</f>
        <v/>
      </c>
      <c r="AJ14" s="38" t="str">
        <f ca="1">IF(AND($C14="Goal",AJ$5&gt;=$G14,AJ$5&lt;=$G14+$I15-1),2,IF(AND($C14="Milestone",AJ$5&gt;=$G14,AJ$5&lt;=$G14+$I15-1),1,""))</f>
        <v/>
      </c>
      <c r="AK14" s="38" t="str">
        <f ca="1">IF(AND($C14="Goal",AK$5&gt;=$G14,AK$5&lt;=$G14+$I15-1),2,IF(AND($C14="Milestone",AK$5&gt;=$G14,AK$5&lt;=$G14+$I15-1),1,""))</f>
        <v/>
      </c>
      <c r="AL14" s="38" t="str">
        <f ca="1">IF(AND($C14="Goal",AL$5&gt;=$G14,AL$5&lt;=$G14+$I15-1),2,IF(AND($C14="Milestone",AL$5&gt;=$G14,AL$5&lt;=$G14+$I15-1),1,""))</f>
        <v/>
      </c>
      <c r="AM14" s="38" t="str">
        <f ca="1">IF(AND($C14="Goal",AM$5&gt;=$G14,AM$5&lt;=$G14+$I15-1),2,IF(AND($C14="Milestone",AM$5&gt;=$G14,AM$5&lt;=$G14+$I15-1),1,""))</f>
        <v/>
      </c>
      <c r="AN14" s="38" t="str">
        <f ca="1">IF(AND($C14="Goal",AN$5&gt;=$G14,AN$5&lt;=$G14+$I15-1),2,IF(AND($C14="Milestone",AN$5&gt;=$G14,AN$5&lt;=$G14+$I15-1),1,""))</f>
        <v/>
      </c>
      <c r="AO14" s="38" t="str">
        <f ca="1">IF(AND($C14="Goal",AO$5&gt;=$G14,AO$5&lt;=$G14+$I15-1),2,IF(AND($C14="Milestone",AO$5&gt;=$G14,AO$5&lt;=$G14+$I15-1),1,""))</f>
        <v/>
      </c>
      <c r="AP14" s="38" t="str">
        <f ca="1">IF(AND($C14="Goal",AP$5&gt;=$G14,AP$5&lt;=$G14+$I15-1),2,IF(AND($C14="Milestone",AP$5&gt;=$G14,AP$5&lt;=$G14+$I15-1),1,""))</f>
        <v/>
      </c>
      <c r="AQ14" s="38" t="str">
        <f ca="1">IF(AND($C14="Goal",AQ$5&gt;=$G14,AQ$5&lt;=$G14+$I15-1),2,IF(AND($C14="Milestone",AQ$5&gt;=$G14,AQ$5&lt;=$G14+$I15-1),1,""))</f>
        <v/>
      </c>
      <c r="AR14" s="38" t="str">
        <f ca="1">IF(AND($C14="Goal",AR$5&gt;=$G14,AR$5&lt;=$G14+$I15-1),2,IF(AND($C14="Milestone",AR$5&gt;=$G14,AR$5&lt;=$G14+$I15-1),1,""))</f>
        <v/>
      </c>
      <c r="AS14" s="38" t="str">
        <f ca="1">IF(AND($C14="Goal",AS$5&gt;=$G14,AS$5&lt;=$G14+$I15-1),2,IF(AND($C14="Milestone",AS$5&gt;=$G14,AS$5&lt;=$G14+$I15-1),1,""))</f>
        <v/>
      </c>
      <c r="AT14" s="38" t="str">
        <f ca="1">IF(AND($C14="Goal",AT$5&gt;=$G14,AT$5&lt;=$G14+$I15-1),2,IF(AND($C14="Milestone",AT$5&gt;=$G14,AT$5&lt;=$G14+$I15-1),1,""))</f>
        <v/>
      </c>
      <c r="AU14" s="38" t="str">
        <f ca="1">IF(AND($C14="Goal",AU$5&gt;=$G14,AU$5&lt;=$G14+$I15-1),2,IF(AND($C14="Milestone",AU$5&gt;=$G14,AU$5&lt;=$G14+$I15-1),1,""))</f>
        <v/>
      </c>
      <c r="AV14" s="38" t="str">
        <f ca="1">IF(AND($C14="Goal",AV$5&gt;=$G14,AV$5&lt;=$G14+$I15-1),2,IF(AND($C14="Milestone",AV$5&gt;=$G14,AV$5&lt;=$G14+$I15-1),1,""))</f>
        <v/>
      </c>
      <c r="AW14" s="38" t="str">
        <f ca="1">IF(AND($C14="Goal",AW$5&gt;=$G14,AW$5&lt;=$G14+$I15-1),2,IF(AND($C14="Milestone",AW$5&gt;=$G14,AW$5&lt;=$G14+$I15-1),1,""))</f>
        <v/>
      </c>
      <c r="AX14" s="38" t="str">
        <f ca="1">IF(AND($C14="Goal",AX$5&gt;=$G14,AX$5&lt;=$G14+$I15-1),2,IF(AND($C14="Milestone",AX$5&gt;=$G14,AX$5&lt;=$G14+$I15-1),1,""))</f>
        <v/>
      </c>
      <c r="AY14" s="38" t="str">
        <f ca="1">IF(AND($C14="Goal",AY$5&gt;=$G14,AY$5&lt;=$G14+$I15-1),2,IF(AND($C14="Milestone",AY$5&gt;=$G14,AY$5&lt;=$G14+$I15-1),1,""))</f>
        <v/>
      </c>
      <c r="AZ14" s="38" t="str">
        <f ca="1">IF(AND($C14="Goal",AZ$5&gt;=$G14,AZ$5&lt;=$G14+$I15-1),2,IF(AND($C14="Milestone",AZ$5&gt;=$G14,AZ$5&lt;=$G14+$I15-1),1,""))</f>
        <v/>
      </c>
      <c r="BA14" s="38" t="str">
        <f ca="1">IF(AND($C14="Goal",BA$5&gt;=$G14,BA$5&lt;=$G14+$I15-1),2,IF(AND($C14="Milestone",BA$5&gt;=$G14,BA$5&lt;=$G14+$I15-1),1,""))</f>
        <v/>
      </c>
      <c r="BB14" s="38" t="str">
        <f ca="1">IF(AND($C14="Goal",BB$5&gt;=$G14,BB$5&lt;=$G14+$I15-1),2,IF(AND($C14="Milestone",BB$5&gt;=$G14,BB$5&lt;=$G14+$I15-1),1,""))</f>
        <v/>
      </c>
      <c r="BC14" s="38" t="str">
        <f ca="1">IF(AND($C14="Goal",BC$5&gt;=$G14,BC$5&lt;=$G14+$I15-1),2,IF(AND($C14="Milestone",BC$5&gt;=$G14,BC$5&lt;=$G14+$I15-1),1,""))</f>
        <v/>
      </c>
      <c r="BD14" s="38" t="str">
        <f ca="1">IF(AND($C14="Goal",BD$5&gt;=$G14,BD$5&lt;=$G14+$I15-1),2,IF(AND($C14="Milestone",BD$5&gt;=$G14,BD$5&lt;=$G14+$I15-1),1,""))</f>
        <v/>
      </c>
      <c r="BE14" s="38" t="str">
        <f ca="1">IF(AND($C14="Goal",BE$5&gt;=$G14,BE$5&lt;=$G14+$I15-1),2,IF(AND($C14="Milestone",BE$5&gt;=$G14,BE$5&lt;=$G14+$I15-1),1,""))</f>
        <v/>
      </c>
      <c r="BF14" s="38" t="str">
        <f ca="1">IF(AND($C14="Goal",BF$5&gt;=$G14,BF$5&lt;=$G14+$I15-1),2,IF(AND($C14="Milestone",BF$5&gt;=$G14,BF$5&lt;=$G14+$I15-1),1,""))</f>
        <v/>
      </c>
      <c r="BG14" s="38" t="str">
        <f ca="1">IF(AND($C14="Goal",BG$5&gt;=$G14,BG$5&lt;=$G14+$I15-1),2,IF(AND($C14="Milestone",BG$5&gt;=$G14,BG$5&lt;=$G14+$I15-1),1,""))</f>
        <v/>
      </c>
      <c r="BH14" s="38" t="str">
        <f ca="1">IF(AND($C14="Goal",BH$5&gt;=$G14,BH$5&lt;=$G14+$I15-1),2,IF(AND($C14="Milestone",BH$5&gt;=$G14,BH$5&lt;=$G14+$I15-1),1,""))</f>
        <v/>
      </c>
      <c r="BI14" s="38" t="str">
        <f ca="1">IF(AND($C14="Goal",BI$5&gt;=$G14,BI$5&lt;=$G14+$I15-1),2,IF(AND($C14="Milestone",BI$5&gt;=$G14,BI$5&lt;=$G14+$I15-1),1,""))</f>
        <v/>
      </c>
      <c r="BJ14" s="38" t="str">
        <f ca="1">IF(AND($C14="Goal",BJ$5&gt;=$G14,BJ$5&lt;=$G14+$I15-1),2,IF(AND($C14="Milestone",BJ$5&gt;=$G14,BJ$5&lt;=$G14+$I15-1),1,""))</f>
        <v/>
      </c>
      <c r="BK14" s="38" t="str">
        <f ca="1">IF(AND($C14="Goal",BK$5&gt;=$G14,BK$5&lt;=$G14+$I15-1),2,IF(AND($C14="Milestone",BK$5&gt;=$G14,BK$5&lt;=$G14+$I15-1),1,""))</f>
        <v/>
      </c>
      <c r="BL14" s="38" t="str">
        <f ca="1">IF(AND($C14="Goal",BL$5&gt;=$G14,BL$5&lt;=$G14+$I15-1),2,IF(AND($C14="Milestone",BL$5&gt;=$G14,BL$5&lt;=$G14+$I15-1),1,""))</f>
        <v/>
      </c>
      <c r="BM14" s="38" t="str">
        <f ca="1">IF(AND($C14="Goal",BM$5&gt;=$G14,BM$5&lt;=$G14+$I15-1),2,IF(AND($C14="Milestone",BM$5&gt;=$G14,BM$5&lt;=$G14+$I15-1),1,""))</f>
        <v/>
      </c>
      <c r="BN14" s="38" t="str">
        <f ca="1">IF(AND($C14="Goal",BN$5&gt;=$G14,BN$5&lt;=$G14+$I15-1),2,IF(AND($C14="Milestone",BN$5&gt;=$G14,BN$5&lt;=$G14+$I15-1),1,""))</f>
        <v/>
      </c>
    </row>
    <row r="15" spans="1:66" s="2" customFormat="1" ht="38.25" x14ac:dyDescent="0.25">
      <c r="A15" s="15"/>
      <c r="B15" s="64" t="s">
        <v>38</v>
      </c>
      <c r="C15" s="34" t="s">
        <v>12</v>
      </c>
      <c r="D15" s="76" t="s">
        <v>62</v>
      </c>
      <c r="E15" s="34" t="s">
        <v>60</v>
      </c>
      <c r="F15" s="31">
        <v>0.9</v>
      </c>
      <c r="G15" s="68">
        <v>43558</v>
      </c>
      <c r="H15" s="68">
        <v>43570</v>
      </c>
      <c r="I15" s="33">
        <v>9</v>
      </c>
      <c r="J15" s="26"/>
      <c r="K15" s="38" t="str">
        <f ca="1">IF(AND($C15="Goal",K$5&gt;=$G15,K$5&lt;=$G15+$I16-1),2,IF(AND($C15="Milestone",K$5&gt;=$G15,K$5&lt;=$G15+$I16-1),1,""))</f>
        <v/>
      </c>
      <c r="L15" s="38" t="str">
        <f ca="1">IF(AND($C15="Goal",L$5&gt;=$G15,L$5&lt;=$G15+$I16-1),2,IF(AND($C15="Milestone",L$5&gt;=$G15,L$5&lt;=$G15+$I16-1),1,""))</f>
        <v/>
      </c>
      <c r="M15" s="38" t="str">
        <f ca="1">IF(AND($C15="Goal",M$5&gt;=$G15,M$5&lt;=$G15+$I16-1),2,IF(AND($C15="Milestone",M$5&gt;=$G15,M$5&lt;=$G15+$I16-1),1,""))</f>
        <v/>
      </c>
      <c r="N15" s="38" t="str">
        <f ca="1">IF(AND($C15="Goal",N$5&gt;=$G15,N$5&lt;=$G15+$I16-1),2,IF(AND($C15="Milestone",N$5&gt;=$G15,N$5&lt;=$G15+$I16-1),1,""))</f>
        <v/>
      </c>
      <c r="O15" s="38" t="str">
        <f ca="1">IF(AND($C15="Goal",O$5&gt;=$G15,O$5&lt;=$G15+$I16-1),2,IF(AND($C15="Milestone",O$5&gt;=$G15,O$5&lt;=$G15+$I16-1),1,""))</f>
        <v/>
      </c>
      <c r="P15" s="38" t="str">
        <f ca="1">IF(AND($C15="Goal",P$5&gt;=$G15,P$5&lt;=$G15+$I16-1),2,IF(AND($C15="Milestone",P$5&gt;=$G15,P$5&lt;=$G15+$I16-1),1,""))</f>
        <v/>
      </c>
      <c r="Q15" s="38" t="str">
        <f ca="1">IF(AND($C15="Goal",Q$5&gt;=$G15,Q$5&lt;=$G15+$I16-1),2,IF(AND($C15="Milestone",Q$5&gt;=$G15,Q$5&lt;=$G15+$I16-1),1,""))</f>
        <v/>
      </c>
      <c r="R15" s="38" t="str">
        <f ca="1">IF(AND($C15="Goal",R$5&gt;=$G15,R$5&lt;=$G15+$I16-1),2,IF(AND($C15="Milestone",R$5&gt;=$G15,R$5&lt;=$G15+$I16-1),1,""))</f>
        <v/>
      </c>
      <c r="S15" s="38" t="str">
        <f ca="1">IF(AND($C15="Goal",S$5&gt;=$G15,S$5&lt;=$G15+$I16-1),2,IF(AND($C15="Milestone",S$5&gt;=$G15,S$5&lt;=$G15+$I16-1),1,""))</f>
        <v/>
      </c>
      <c r="T15" s="38" t="str">
        <f ca="1">IF(AND($C15="Goal",T$5&gt;=$G15,T$5&lt;=$G15+$I16-1),2,IF(AND($C15="Milestone",T$5&gt;=$G15,T$5&lt;=$G15+$I16-1),1,""))</f>
        <v/>
      </c>
      <c r="U15" s="38" t="str">
        <f ca="1">IF(AND($C15="Goal",U$5&gt;=$G15,U$5&lt;=$G15+$I16-1),2,IF(AND($C15="Milestone",U$5&gt;=$G15,U$5&lt;=$G15+$I16-1),1,""))</f>
        <v/>
      </c>
      <c r="V15" s="38" t="str">
        <f ca="1">IF(AND($C15="Goal",V$5&gt;=$G15,V$5&lt;=$G15+$I16-1),2,IF(AND($C15="Milestone",V$5&gt;=$G15,V$5&lt;=$G15+$I16-1),1,""))</f>
        <v/>
      </c>
      <c r="W15" s="38" t="str">
        <f ca="1">IF(AND($C15="Goal",W$5&gt;=$G15,W$5&lt;=$G15+$I16-1),2,IF(AND($C15="Milestone",W$5&gt;=$G15,W$5&lt;=$G15+$I16-1),1,""))</f>
        <v/>
      </c>
      <c r="X15" s="38" t="str">
        <f ca="1">IF(AND($C15="Goal",X$5&gt;=$G15,X$5&lt;=$G15+$I16-1),2,IF(AND($C15="Milestone",X$5&gt;=$G15,X$5&lt;=$G15+$I16-1),1,""))</f>
        <v/>
      </c>
      <c r="Y15" s="38" t="str">
        <f ca="1">IF(AND($C15="Goal",Y$5&gt;=$G15,Y$5&lt;=$G15+$I16-1),2,IF(AND($C15="Milestone",Y$5&gt;=$G15,Y$5&lt;=$G15+$I16-1),1,""))</f>
        <v/>
      </c>
      <c r="Z15" s="38" t="str">
        <f ca="1">IF(AND($C15="Goal",Z$5&gt;=$G15,Z$5&lt;=$G15+$I16-1),2,IF(AND($C15="Milestone",Z$5&gt;=$G15,Z$5&lt;=$G15+$I16-1),1,""))</f>
        <v/>
      </c>
      <c r="AA15" s="38" t="str">
        <f ca="1">IF(AND($C15="Goal",AA$5&gt;=$G15,AA$5&lt;=$G15+$I16-1),2,IF(AND($C15="Milestone",AA$5&gt;=$G15,AA$5&lt;=$G15+$I16-1),1,""))</f>
        <v/>
      </c>
      <c r="AB15" s="38" t="str">
        <f ca="1">IF(AND($C15="Goal",AB$5&gt;=$G15,AB$5&lt;=$G15+$I16-1),2,IF(AND($C15="Milestone",AB$5&gt;=$G15,AB$5&lt;=$G15+$I16-1),1,""))</f>
        <v/>
      </c>
      <c r="AC15" s="38" t="str">
        <f ca="1">IF(AND($C15="Goal",AC$5&gt;=$G15,AC$5&lt;=$G15+$I16-1),2,IF(AND($C15="Milestone",AC$5&gt;=$G15,AC$5&lt;=$G15+$I16-1),1,""))</f>
        <v/>
      </c>
      <c r="AD15" s="38" t="str">
        <f ca="1">IF(AND($C15="Goal",AD$5&gt;=$G15,AD$5&lt;=$G15+$I16-1),2,IF(AND($C15="Milestone",AD$5&gt;=$G15,AD$5&lt;=$G15+$I16-1),1,""))</f>
        <v/>
      </c>
      <c r="AE15" s="38" t="str">
        <f ca="1">IF(AND($C15="Goal",AE$5&gt;=$G15,AE$5&lt;=$G15+$I16-1),2,IF(AND($C15="Milestone",AE$5&gt;=$G15,AE$5&lt;=$G15+$I16-1),1,""))</f>
        <v/>
      </c>
      <c r="AF15" s="38" t="str">
        <f ca="1">IF(AND($C15="Goal",AF$5&gt;=$G15,AF$5&lt;=$G15+$I16-1),2,IF(AND($C15="Milestone",AF$5&gt;=$G15,AF$5&lt;=$G15+$I16-1),1,""))</f>
        <v/>
      </c>
      <c r="AG15" s="38" t="str">
        <f ca="1">IF(AND($C15="Goal",AG$5&gt;=$G15,AG$5&lt;=$G15+$I16-1),2,IF(AND($C15="Milestone",AG$5&gt;=$G15,AG$5&lt;=$G15+$I16-1),1,""))</f>
        <v/>
      </c>
      <c r="AH15" s="38" t="str">
        <f ca="1">IF(AND($C15="Goal",AH$5&gt;=$G15,AH$5&lt;=$G15+$I16-1),2,IF(AND($C15="Milestone",AH$5&gt;=$G15,AH$5&lt;=$G15+$I16-1),1,""))</f>
        <v/>
      </c>
      <c r="AI15" s="38" t="str">
        <f ca="1">IF(AND($C15="Goal",AI$5&gt;=$G15,AI$5&lt;=$G15+$I16-1),2,IF(AND($C15="Milestone",AI$5&gt;=$G15,AI$5&lt;=$G15+$I16-1),1,""))</f>
        <v/>
      </c>
      <c r="AJ15" s="38" t="str">
        <f ca="1">IF(AND($C15="Goal",AJ$5&gt;=$G15,AJ$5&lt;=$G15+$I16-1),2,IF(AND($C15="Milestone",AJ$5&gt;=$G15,AJ$5&lt;=$G15+$I16-1),1,""))</f>
        <v/>
      </c>
      <c r="AK15" s="38" t="str">
        <f ca="1">IF(AND($C15="Goal",AK$5&gt;=$G15,AK$5&lt;=$G15+$I16-1),2,IF(AND($C15="Milestone",AK$5&gt;=$G15,AK$5&lt;=$G15+$I16-1),1,""))</f>
        <v/>
      </c>
      <c r="AL15" s="38" t="str">
        <f ca="1">IF(AND($C15="Goal",AL$5&gt;=$G15,AL$5&lt;=$G15+$I16-1),2,IF(AND($C15="Milestone",AL$5&gt;=$G15,AL$5&lt;=$G15+$I16-1),1,""))</f>
        <v/>
      </c>
      <c r="AM15" s="38" t="str">
        <f ca="1">IF(AND($C15="Goal",AM$5&gt;=$G15,AM$5&lt;=$G15+$I16-1),2,IF(AND($C15="Milestone",AM$5&gt;=$G15,AM$5&lt;=$G15+$I16-1),1,""))</f>
        <v/>
      </c>
      <c r="AN15" s="38" t="str">
        <f ca="1">IF(AND($C15="Goal",AN$5&gt;=$G15,AN$5&lt;=$G15+$I16-1),2,IF(AND($C15="Milestone",AN$5&gt;=$G15,AN$5&lt;=$G15+$I16-1),1,""))</f>
        <v/>
      </c>
      <c r="AO15" s="38" t="str">
        <f ca="1">IF(AND($C15="Goal",AO$5&gt;=$G15,AO$5&lt;=$G15+$I16-1),2,IF(AND($C15="Milestone",AO$5&gt;=$G15,AO$5&lt;=$G15+$I16-1),1,""))</f>
        <v/>
      </c>
      <c r="AP15" s="38" t="str">
        <f ca="1">IF(AND($C15="Goal",AP$5&gt;=$G15,AP$5&lt;=$G15+$I16-1),2,IF(AND($C15="Milestone",AP$5&gt;=$G15,AP$5&lt;=$G15+$I16-1),1,""))</f>
        <v/>
      </c>
      <c r="AQ15" s="38" t="str">
        <f ca="1">IF(AND($C15="Goal",AQ$5&gt;=$G15,AQ$5&lt;=$G15+$I16-1),2,IF(AND($C15="Milestone",AQ$5&gt;=$G15,AQ$5&lt;=$G15+$I16-1),1,""))</f>
        <v/>
      </c>
      <c r="AR15" s="38" t="str">
        <f ca="1">IF(AND($C15="Goal",AR$5&gt;=$G15,AR$5&lt;=$G15+$I16-1),2,IF(AND($C15="Milestone",AR$5&gt;=$G15,AR$5&lt;=$G15+$I16-1),1,""))</f>
        <v/>
      </c>
      <c r="AS15" s="38" t="str">
        <f ca="1">IF(AND($C15="Goal",AS$5&gt;=$G15,AS$5&lt;=$G15+$I16-1),2,IF(AND($C15="Milestone",AS$5&gt;=$G15,AS$5&lt;=$G15+$I16-1),1,""))</f>
        <v/>
      </c>
      <c r="AT15" s="38" t="str">
        <f ca="1">IF(AND($C15="Goal",AT$5&gt;=$G15,AT$5&lt;=$G15+$I16-1),2,IF(AND($C15="Milestone",AT$5&gt;=$G15,AT$5&lt;=$G15+$I16-1),1,""))</f>
        <v/>
      </c>
      <c r="AU15" s="38" t="str">
        <f ca="1">IF(AND($C15="Goal",AU$5&gt;=$G15,AU$5&lt;=$G15+$I16-1),2,IF(AND($C15="Milestone",AU$5&gt;=$G15,AU$5&lt;=$G15+$I16-1),1,""))</f>
        <v/>
      </c>
      <c r="AV15" s="38" t="str">
        <f ca="1">IF(AND($C15="Goal",AV$5&gt;=$G15,AV$5&lt;=$G15+$I16-1),2,IF(AND($C15="Milestone",AV$5&gt;=$G15,AV$5&lt;=$G15+$I16-1),1,""))</f>
        <v/>
      </c>
      <c r="AW15" s="38" t="str">
        <f ca="1">IF(AND($C15="Goal",AW$5&gt;=$G15,AW$5&lt;=$G15+$I16-1),2,IF(AND($C15="Milestone",AW$5&gt;=$G15,AW$5&lt;=$G15+$I16-1),1,""))</f>
        <v/>
      </c>
      <c r="AX15" s="38" t="str">
        <f ca="1">IF(AND($C15="Goal",AX$5&gt;=$G15,AX$5&lt;=$G15+$I16-1),2,IF(AND($C15="Milestone",AX$5&gt;=$G15,AX$5&lt;=$G15+$I16-1),1,""))</f>
        <v/>
      </c>
      <c r="AY15" s="38" t="str">
        <f ca="1">IF(AND($C15="Goal",AY$5&gt;=$G15,AY$5&lt;=$G15+$I16-1),2,IF(AND($C15="Milestone",AY$5&gt;=$G15,AY$5&lt;=$G15+$I16-1),1,""))</f>
        <v/>
      </c>
      <c r="AZ15" s="38" t="str">
        <f ca="1">IF(AND($C15="Goal",AZ$5&gt;=$G15,AZ$5&lt;=$G15+$I16-1),2,IF(AND($C15="Milestone",AZ$5&gt;=$G15,AZ$5&lt;=$G15+$I16-1),1,""))</f>
        <v/>
      </c>
      <c r="BA15" s="38" t="str">
        <f ca="1">IF(AND($C15="Goal",BA$5&gt;=$G15,BA$5&lt;=$G15+$I16-1),2,IF(AND($C15="Milestone",BA$5&gt;=$G15,BA$5&lt;=$G15+$I16-1),1,""))</f>
        <v/>
      </c>
      <c r="BB15" s="38" t="str">
        <f ca="1">IF(AND($C15="Goal",BB$5&gt;=$G15,BB$5&lt;=$G15+$I16-1),2,IF(AND($C15="Milestone",BB$5&gt;=$G15,BB$5&lt;=$G15+$I16-1),1,""))</f>
        <v/>
      </c>
      <c r="BC15" s="38" t="str">
        <f ca="1">IF(AND($C15="Goal",BC$5&gt;=$G15,BC$5&lt;=$G15+$I16-1),2,IF(AND($C15="Milestone",BC$5&gt;=$G15,BC$5&lt;=$G15+$I16-1),1,""))</f>
        <v/>
      </c>
      <c r="BD15" s="38" t="str">
        <f ca="1">IF(AND($C15="Goal",BD$5&gt;=$G15,BD$5&lt;=$G15+$I16-1),2,IF(AND($C15="Milestone",BD$5&gt;=$G15,BD$5&lt;=$G15+$I16-1),1,""))</f>
        <v/>
      </c>
      <c r="BE15" s="38" t="str">
        <f ca="1">IF(AND($C15="Goal",BE$5&gt;=$G15,BE$5&lt;=$G15+$I16-1),2,IF(AND($C15="Milestone",BE$5&gt;=$G15,BE$5&lt;=$G15+$I16-1),1,""))</f>
        <v/>
      </c>
      <c r="BF15" s="38" t="str">
        <f ca="1">IF(AND($C15="Goal",BF$5&gt;=$G15,BF$5&lt;=$G15+$I16-1),2,IF(AND($C15="Milestone",BF$5&gt;=$G15,BF$5&lt;=$G15+$I16-1),1,""))</f>
        <v/>
      </c>
      <c r="BG15" s="38" t="str">
        <f ca="1">IF(AND($C15="Goal",BG$5&gt;=$G15,BG$5&lt;=$G15+$I16-1),2,IF(AND($C15="Milestone",BG$5&gt;=$G15,BG$5&lt;=$G15+$I16-1),1,""))</f>
        <v/>
      </c>
      <c r="BH15" s="38" t="str">
        <f ca="1">IF(AND($C15="Goal",BH$5&gt;=$G15,BH$5&lt;=$G15+$I16-1),2,IF(AND($C15="Milestone",BH$5&gt;=$G15,BH$5&lt;=$G15+$I16-1),1,""))</f>
        <v/>
      </c>
      <c r="BI15" s="38" t="str">
        <f ca="1">IF(AND($C15="Goal",BI$5&gt;=$G15,BI$5&lt;=$G15+$I16-1),2,IF(AND($C15="Milestone",BI$5&gt;=$G15,BI$5&lt;=$G15+$I16-1),1,""))</f>
        <v/>
      </c>
      <c r="BJ15" s="38" t="str">
        <f ca="1">IF(AND($C15="Goal",BJ$5&gt;=$G15,BJ$5&lt;=$G15+$I16-1),2,IF(AND($C15="Milestone",BJ$5&gt;=$G15,BJ$5&lt;=$G15+$I16-1),1,""))</f>
        <v/>
      </c>
      <c r="BK15" s="38" t="str">
        <f ca="1">IF(AND($C15="Goal",BK$5&gt;=$G15,BK$5&lt;=$G15+$I16-1),2,IF(AND($C15="Milestone",BK$5&gt;=$G15,BK$5&lt;=$G15+$I16-1),1,""))</f>
        <v/>
      </c>
      <c r="BL15" s="38" t="str">
        <f ca="1">IF(AND($C15="Goal",BL$5&gt;=$G15,BL$5&lt;=$G15+$I16-1),2,IF(AND($C15="Milestone",BL$5&gt;=$G15,BL$5&lt;=$G15+$I16-1),1,""))</f>
        <v/>
      </c>
      <c r="BM15" s="38" t="str">
        <f ca="1">IF(AND($C15="Goal",BM$5&gt;=$G15,BM$5&lt;=$G15+$I16-1),2,IF(AND($C15="Milestone",BM$5&gt;=$G15,BM$5&lt;=$G15+$I16-1),1,""))</f>
        <v/>
      </c>
      <c r="BN15" s="38" t="str">
        <f ca="1">IF(AND($C15="Goal",BN$5&gt;=$G15,BN$5&lt;=$G15+$I16-1),2,IF(AND($C15="Milestone",BN$5&gt;=$G15,BN$5&lt;=$G15+$I16-1),1,""))</f>
        <v/>
      </c>
    </row>
    <row r="16" spans="1:66" s="2" customFormat="1" ht="30" customHeight="1" x14ac:dyDescent="0.25">
      <c r="A16" s="15"/>
      <c r="B16" s="64" t="s">
        <v>39</v>
      </c>
      <c r="C16" s="34" t="s">
        <v>13</v>
      </c>
      <c r="D16" s="76" t="s">
        <v>62</v>
      </c>
      <c r="E16" s="34" t="s">
        <v>59</v>
      </c>
      <c r="F16" s="31">
        <v>0.5</v>
      </c>
      <c r="G16" s="68">
        <v>43565</v>
      </c>
      <c r="H16" s="68">
        <v>43567</v>
      </c>
      <c r="I16" s="33">
        <v>3</v>
      </c>
      <c r="J16" s="26"/>
      <c r="K16" s="38" t="str">
        <f ca="1">IF(AND($C16="Goal",K$5&gt;=$G16,K$5&lt;=$G16+$I17-1),2,IF(AND($C16="Milestone",K$5&gt;=$G16,K$5&lt;=$G16+$I17-1),1,""))</f>
        <v/>
      </c>
      <c r="L16" s="38" t="str">
        <f ca="1">IF(AND($C16="Goal",L$5&gt;=$G16,L$5&lt;=$G16+$I17-1),2,IF(AND($C16="Milestone",L$5&gt;=$G16,L$5&lt;=$G16+$I17-1),1,""))</f>
        <v/>
      </c>
      <c r="M16" s="38" t="str">
        <f ca="1">IF(AND($C16="Goal",M$5&gt;=$G16,M$5&lt;=$G16+$I17-1),2,IF(AND($C16="Milestone",M$5&gt;=$G16,M$5&lt;=$G16+$I17-1),1,""))</f>
        <v/>
      </c>
      <c r="N16" s="38" t="str">
        <f ca="1">IF(AND($C16="Goal",N$5&gt;=$G16,N$5&lt;=$G16+$I17-1),2,IF(AND($C16="Milestone",N$5&gt;=$G16,N$5&lt;=$G16+$I17-1),1,""))</f>
        <v/>
      </c>
      <c r="O16" s="38" t="str">
        <f ca="1">IF(AND($C16="Goal",O$5&gt;=$G16,O$5&lt;=$G16+$I17-1),2,IF(AND($C16="Milestone",O$5&gt;=$G16,O$5&lt;=$G16+$I17-1),1,""))</f>
        <v/>
      </c>
      <c r="P16" s="38" t="str">
        <f ca="1">IF(AND($C16="Goal",P$5&gt;=$G16,P$5&lt;=$G16+$I17-1),2,IF(AND($C16="Milestone",P$5&gt;=$G16,P$5&lt;=$G16+$I17-1),1,""))</f>
        <v/>
      </c>
      <c r="Q16" s="38" t="str">
        <f ca="1">IF(AND($C16="Goal",Q$5&gt;=$G16,Q$5&lt;=$G16+$I17-1),2,IF(AND($C16="Milestone",Q$5&gt;=$G16,Q$5&lt;=$G16+$I17-1),1,""))</f>
        <v/>
      </c>
      <c r="R16" s="38" t="str">
        <f ca="1">IF(AND($C16="Goal",R$5&gt;=$G16,R$5&lt;=$G16+$I17-1),2,IF(AND($C16="Milestone",R$5&gt;=$G16,R$5&lt;=$G16+$I17-1),1,""))</f>
        <v/>
      </c>
      <c r="S16" s="38" t="str">
        <f ca="1">IF(AND($C16="Goal",S$5&gt;=$G16,S$5&lt;=$G16+$I17-1),2,IF(AND($C16="Milestone",S$5&gt;=$G16,S$5&lt;=$G16+$I17-1),1,""))</f>
        <v/>
      </c>
      <c r="T16" s="38" t="str">
        <f ca="1">IF(AND($C16="Goal",T$5&gt;=$G16,T$5&lt;=$G16+$I17-1),2,IF(AND($C16="Milestone",T$5&gt;=$G16,T$5&lt;=$G16+$I17-1),1,""))</f>
        <v/>
      </c>
      <c r="U16" s="38" t="str">
        <f ca="1">IF(AND($C16="Goal",U$5&gt;=$G16,U$5&lt;=$G16+$I17-1),2,IF(AND($C16="Milestone",U$5&gt;=$G16,U$5&lt;=$G16+$I17-1),1,""))</f>
        <v/>
      </c>
      <c r="V16" s="38" t="str">
        <f ca="1">IF(AND($C16="Goal",V$5&gt;=$G16,V$5&lt;=$G16+$I17-1),2,IF(AND($C16="Milestone",V$5&gt;=$G16,V$5&lt;=$G16+$I17-1),1,""))</f>
        <v/>
      </c>
      <c r="W16" s="38" t="str">
        <f ca="1">IF(AND($C16="Goal",W$5&gt;=$G16,W$5&lt;=$G16+$I17-1),2,IF(AND($C16="Milestone",W$5&gt;=$G16,W$5&lt;=$G16+$I17-1),1,""))</f>
        <v/>
      </c>
      <c r="X16" s="38" t="str">
        <f ca="1">IF(AND($C16="Goal",X$5&gt;=$G16,X$5&lt;=$G16+$I17-1),2,IF(AND($C16="Milestone",X$5&gt;=$G16,X$5&lt;=$G16+$I17-1),1,""))</f>
        <v/>
      </c>
      <c r="Y16" s="38" t="str">
        <f ca="1">IF(AND($C16="Goal",Y$5&gt;=$G16,Y$5&lt;=$G16+$I17-1),2,IF(AND($C16="Milestone",Y$5&gt;=$G16,Y$5&lt;=$G16+$I17-1),1,""))</f>
        <v/>
      </c>
      <c r="Z16" s="38" t="str">
        <f ca="1">IF(AND($C16="Goal",Z$5&gt;=$G16,Z$5&lt;=$G16+$I17-1),2,IF(AND($C16="Milestone",Z$5&gt;=$G16,Z$5&lt;=$G16+$I17-1),1,""))</f>
        <v/>
      </c>
      <c r="AA16" s="38" t="str">
        <f ca="1">IF(AND($C16="Goal",AA$5&gt;=$G16,AA$5&lt;=$G16+$I17-1),2,IF(AND($C16="Milestone",AA$5&gt;=$G16,AA$5&lt;=$G16+$I17-1),1,""))</f>
        <v/>
      </c>
      <c r="AB16" s="38" t="str">
        <f ca="1">IF(AND($C16="Goal",AB$5&gt;=$G16,AB$5&lt;=$G16+$I17-1),2,IF(AND($C16="Milestone",AB$5&gt;=$G16,AB$5&lt;=$G16+$I17-1),1,""))</f>
        <v/>
      </c>
      <c r="AC16" s="38" t="str">
        <f ca="1">IF(AND($C16="Goal",AC$5&gt;=$G16,AC$5&lt;=$G16+$I17-1),2,IF(AND($C16="Milestone",AC$5&gt;=$G16,AC$5&lt;=$G16+$I17-1),1,""))</f>
        <v/>
      </c>
      <c r="AD16" s="38" t="str">
        <f ca="1">IF(AND($C16="Goal",AD$5&gt;=$G16,AD$5&lt;=$G16+$I17-1),2,IF(AND($C16="Milestone",AD$5&gt;=$G16,AD$5&lt;=$G16+$I17-1),1,""))</f>
        <v/>
      </c>
      <c r="AE16" s="38" t="str">
        <f ca="1">IF(AND($C16="Goal",AE$5&gt;=$G16,AE$5&lt;=$G16+$I17-1),2,IF(AND($C16="Milestone",AE$5&gt;=$G16,AE$5&lt;=$G16+$I17-1),1,""))</f>
        <v/>
      </c>
      <c r="AF16" s="38" t="str">
        <f ca="1">IF(AND($C16="Goal",AF$5&gt;=$G16,AF$5&lt;=$G16+$I17-1),2,IF(AND($C16="Milestone",AF$5&gt;=$G16,AF$5&lt;=$G16+$I17-1),1,""))</f>
        <v/>
      </c>
      <c r="AG16" s="38" t="str">
        <f ca="1">IF(AND($C16="Goal",AG$5&gt;=$G16,AG$5&lt;=$G16+$I17-1),2,IF(AND($C16="Milestone",AG$5&gt;=$G16,AG$5&lt;=$G16+$I17-1),1,""))</f>
        <v/>
      </c>
      <c r="AH16" s="38" t="str">
        <f ca="1">IF(AND($C16="Goal",AH$5&gt;=$G16,AH$5&lt;=$G16+$I17-1),2,IF(AND($C16="Milestone",AH$5&gt;=$G16,AH$5&lt;=$G16+$I17-1),1,""))</f>
        <v/>
      </c>
      <c r="AI16" s="38" t="str">
        <f ca="1">IF(AND($C16="Goal",AI$5&gt;=$G16,AI$5&lt;=$G16+$I17-1),2,IF(AND($C16="Milestone",AI$5&gt;=$G16,AI$5&lt;=$G16+$I17-1),1,""))</f>
        <v/>
      </c>
      <c r="AJ16" s="38" t="str">
        <f ca="1">IF(AND($C16="Goal",AJ$5&gt;=$G16,AJ$5&lt;=$G16+$I17-1),2,IF(AND($C16="Milestone",AJ$5&gt;=$G16,AJ$5&lt;=$G16+$I17-1),1,""))</f>
        <v/>
      </c>
      <c r="AK16" s="38" t="str">
        <f ca="1">IF(AND($C16="Goal",AK$5&gt;=$G16,AK$5&lt;=$G16+$I17-1),2,IF(AND($C16="Milestone",AK$5&gt;=$G16,AK$5&lt;=$G16+$I17-1),1,""))</f>
        <v/>
      </c>
      <c r="AL16" s="38" t="str">
        <f ca="1">IF(AND($C16="Goal",AL$5&gt;=$G16,AL$5&lt;=$G16+$I17-1),2,IF(AND($C16="Milestone",AL$5&gt;=$G16,AL$5&lt;=$G16+$I17-1),1,""))</f>
        <v/>
      </c>
      <c r="AM16" s="38" t="str">
        <f ca="1">IF(AND($C16="Goal",AM$5&gt;=$G16,AM$5&lt;=$G16+$I17-1),2,IF(AND($C16="Milestone",AM$5&gt;=$G16,AM$5&lt;=$G16+$I17-1),1,""))</f>
        <v/>
      </c>
      <c r="AN16" s="38" t="str">
        <f ca="1">IF(AND($C16="Goal",AN$5&gt;=$G16,AN$5&lt;=$G16+$I17-1),2,IF(AND($C16="Milestone",AN$5&gt;=$G16,AN$5&lt;=$G16+$I17-1),1,""))</f>
        <v/>
      </c>
      <c r="AO16" s="38" t="str">
        <f ca="1">IF(AND($C16="Goal",AO$5&gt;=$G16,AO$5&lt;=$G16+$I17-1),2,IF(AND($C16="Milestone",AO$5&gt;=$G16,AO$5&lt;=$G16+$I17-1),1,""))</f>
        <v/>
      </c>
      <c r="AP16" s="38" t="str">
        <f ca="1">IF(AND($C16="Goal",AP$5&gt;=$G16,AP$5&lt;=$G16+$I17-1),2,IF(AND($C16="Milestone",AP$5&gt;=$G16,AP$5&lt;=$G16+$I17-1),1,""))</f>
        <v/>
      </c>
      <c r="AQ16" s="38" t="str">
        <f ca="1">IF(AND($C16="Goal",AQ$5&gt;=$G16,AQ$5&lt;=$G16+$I17-1),2,IF(AND($C16="Milestone",AQ$5&gt;=$G16,AQ$5&lt;=$G16+$I17-1),1,""))</f>
        <v/>
      </c>
      <c r="AR16" s="38" t="str">
        <f ca="1">IF(AND($C16="Goal",AR$5&gt;=$G16,AR$5&lt;=$G16+$I17-1),2,IF(AND($C16="Milestone",AR$5&gt;=$G16,AR$5&lt;=$G16+$I17-1),1,""))</f>
        <v/>
      </c>
      <c r="AS16" s="38" t="str">
        <f ca="1">IF(AND($C16="Goal",AS$5&gt;=$G16,AS$5&lt;=$G16+$I17-1),2,IF(AND($C16="Milestone",AS$5&gt;=$G16,AS$5&lt;=$G16+$I17-1),1,""))</f>
        <v/>
      </c>
      <c r="AT16" s="38" t="str">
        <f ca="1">IF(AND($C16="Goal",AT$5&gt;=$G16,AT$5&lt;=$G16+$I17-1),2,IF(AND($C16="Milestone",AT$5&gt;=$G16,AT$5&lt;=$G16+$I17-1),1,""))</f>
        <v/>
      </c>
      <c r="AU16" s="38" t="str">
        <f ca="1">IF(AND($C16="Goal",AU$5&gt;=$G16,AU$5&lt;=$G16+$I17-1),2,IF(AND($C16="Milestone",AU$5&gt;=$G16,AU$5&lt;=$G16+$I17-1),1,""))</f>
        <v/>
      </c>
      <c r="AV16" s="38" t="str">
        <f ca="1">IF(AND($C16="Goal",AV$5&gt;=$G16,AV$5&lt;=$G16+$I17-1),2,IF(AND($C16="Milestone",AV$5&gt;=$G16,AV$5&lt;=$G16+$I17-1),1,""))</f>
        <v/>
      </c>
      <c r="AW16" s="38" t="str">
        <f ca="1">IF(AND($C16="Goal",AW$5&gt;=$G16,AW$5&lt;=$G16+$I17-1),2,IF(AND($C16="Milestone",AW$5&gt;=$G16,AW$5&lt;=$G16+$I17-1),1,""))</f>
        <v/>
      </c>
      <c r="AX16" s="38" t="str">
        <f ca="1">IF(AND($C16="Goal",AX$5&gt;=$G16,AX$5&lt;=$G16+$I17-1),2,IF(AND($C16="Milestone",AX$5&gt;=$G16,AX$5&lt;=$G16+$I17-1),1,""))</f>
        <v/>
      </c>
      <c r="AY16" s="38" t="str">
        <f ca="1">IF(AND($C16="Goal",AY$5&gt;=$G16,AY$5&lt;=$G16+$I17-1),2,IF(AND($C16="Milestone",AY$5&gt;=$G16,AY$5&lt;=$G16+$I17-1),1,""))</f>
        <v/>
      </c>
      <c r="AZ16" s="38" t="str">
        <f ca="1">IF(AND($C16="Goal",AZ$5&gt;=$G16,AZ$5&lt;=$G16+$I17-1),2,IF(AND($C16="Milestone",AZ$5&gt;=$G16,AZ$5&lt;=$G16+$I17-1),1,""))</f>
        <v/>
      </c>
      <c r="BA16" s="38" t="str">
        <f ca="1">IF(AND($C16="Goal",BA$5&gt;=$G16,BA$5&lt;=$G16+$I17-1),2,IF(AND($C16="Milestone",BA$5&gt;=$G16,BA$5&lt;=$G16+$I17-1),1,""))</f>
        <v/>
      </c>
      <c r="BB16" s="38" t="str">
        <f ca="1">IF(AND($C16="Goal",BB$5&gt;=$G16,BB$5&lt;=$G16+$I17-1),2,IF(AND($C16="Milestone",BB$5&gt;=$G16,BB$5&lt;=$G16+$I17-1),1,""))</f>
        <v/>
      </c>
      <c r="BC16" s="38" t="str">
        <f ca="1">IF(AND($C16="Goal",BC$5&gt;=$G16,BC$5&lt;=$G16+$I17-1),2,IF(AND($C16="Milestone",BC$5&gt;=$G16,BC$5&lt;=$G16+$I17-1),1,""))</f>
        <v/>
      </c>
      <c r="BD16" s="38" t="str">
        <f ca="1">IF(AND($C16="Goal",BD$5&gt;=$G16,BD$5&lt;=$G16+$I17-1),2,IF(AND($C16="Milestone",BD$5&gt;=$G16,BD$5&lt;=$G16+$I17-1),1,""))</f>
        <v/>
      </c>
      <c r="BE16" s="38" t="str">
        <f ca="1">IF(AND($C16="Goal",BE$5&gt;=$G16,BE$5&lt;=$G16+$I17-1),2,IF(AND($C16="Milestone",BE$5&gt;=$G16,BE$5&lt;=$G16+$I17-1),1,""))</f>
        <v/>
      </c>
      <c r="BF16" s="38" t="str">
        <f ca="1">IF(AND($C16="Goal",BF$5&gt;=$G16,BF$5&lt;=$G16+$I17-1),2,IF(AND($C16="Milestone",BF$5&gt;=$G16,BF$5&lt;=$G16+$I17-1),1,""))</f>
        <v/>
      </c>
      <c r="BG16" s="38" t="str">
        <f ca="1">IF(AND($C16="Goal",BG$5&gt;=$G16,BG$5&lt;=$G16+$I17-1),2,IF(AND($C16="Milestone",BG$5&gt;=$G16,BG$5&lt;=$G16+$I17-1),1,""))</f>
        <v/>
      </c>
      <c r="BH16" s="38" t="str">
        <f ca="1">IF(AND($C16="Goal",BH$5&gt;=$G16,BH$5&lt;=$G16+$I17-1),2,IF(AND($C16="Milestone",BH$5&gt;=$G16,BH$5&lt;=$G16+$I17-1),1,""))</f>
        <v/>
      </c>
      <c r="BI16" s="38" t="str">
        <f ca="1">IF(AND($C16="Goal",BI$5&gt;=$G16,BI$5&lt;=$G16+$I17-1),2,IF(AND($C16="Milestone",BI$5&gt;=$G16,BI$5&lt;=$G16+$I17-1),1,""))</f>
        <v/>
      </c>
      <c r="BJ16" s="38" t="str">
        <f ca="1">IF(AND($C16="Goal",BJ$5&gt;=$G16,BJ$5&lt;=$G16+$I17-1),2,IF(AND($C16="Milestone",BJ$5&gt;=$G16,BJ$5&lt;=$G16+$I17-1),1,""))</f>
        <v/>
      </c>
      <c r="BK16" s="38" t="str">
        <f ca="1">IF(AND($C16="Goal",BK$5&gt;=$G16,BK$5&lt;=$G16+$I17-1),2,IF(AND($C16="Milestone",BK$5&gt;=$G16,BK$5&lt;=$G16+$I17-1),1,""))</f>
        <v/>
      </c>
      <c r="BL16" s="38" t="str">
        <f ca="1">IF(AND($C16="Goal",BL$5&gt;=$G16,BL$5&lt;=$G16+$I17-1),2,IF(AND($C16="Milestone",BL$5&gt;=$G16,BL$5&lt;=$G16+$I17-1),1,""))</f>
        <v/>
      </c>
      <c r="BM16" s="38" t="str">
        <f ca="1">IF(AND($C16="Goal",BM$5&gt;=$G16,BM$5&lt;=$G16+$I17-1),2,IF(AND($C16="Milestone",BM$5&gt;=$G16,BM$5&lt;=$G16+$I17-1),1,""))</f>
        <v/>
      </c>
      <c r="BN16" s="38" t="str">
        <f ca="1">IF(AND($C16="Goal",BN$5&gt;=$G16,BN$5&lt;=$G16+$I17-1),2,IF(AND($C16="Milestone",BN$5&gt;=$G16,BN$5&lt;=$G16+$I17-1),1,""))</f>
        <v/>
      </c>
    </row>
    <row r="17" spans="1:66" s="2" customFormat="1" ht="30" customHeight="1" x14ac:dyDescent="0.25">
      <c r="A17" s="14"/>
      <c r="B17" s="63" t="s">
        <v>40</v>
      </c>
      <c r="C17" s="34" t="s">
        <v>14</v>
      </c>
      <c r="D17" s="34"/>
      <c r="E17" s="34" t="s">
        <v>59</v>
      </c>
      <c r="F17" s="31">
        <v>0.2</v>
      </c>
      <c r="G17" s="68">
        <v>43568</v>
      </c>
      <c r="H17" s="68">
        <v>43581</v>
      </c>
      <c r="I17" s="33">
        <v>11</v>
      </c>
      <c r="J17" s="26"/>
      <c r="K17" s="38" t="str">
        <f ca="1">IF(AND($C17="Goal",K$5&gt;=$G17,K$5&lt;=$G17+$I18-1),2,IF(AND($C17="Milestone",K$5&gt;=$G17,K$5&lt;=$G17+$I18-1),1,""))</f>
        <v/>
      </c>
      <c r="L17" s="38" t="str">
        <f ca="1">IF(AND($C17="Goal",L$5&gt;=$G17,L$5&lt;=$G17+$I18-1),2,IF(AND($C17="Milestone",L$5&gt;=$G17,L$5&lt;=$G17+$I18-1),1,""))</f>
        <v/>
      </c>
      <c r="M17" s="38" t="str">
        <f ca="1">IF(AND($C17="Goal",M$5&gt;=$G17,M$5&lt;=$G17+$I18-1),2,IF(AND($C17="Milestone",M$5&gt;=$G17,M$5&lt;=$G17+$I18-1),1,""))</f>
        <v/>
      </c>
      <c r="N17" s="38" t="str">
        <f ca="1">IF(AND($C17="Goal",N$5&gt;=$G17,N$5&lt;=$G17+$I18-1),2,IF(AND($C17="Milestone",N$5&gt;=$G17,N$5&lt;=$G17+$I18-1),1,""))</f>
        <v/>
      </c>
      <c r="O17" s="38" t="str">
        <f ca="1">IF(AND($C17="Goal",O$5&gt;=$G17,O$5&lt;=$G17+$I18-1),2,IF(AND($C17="Milestone",O$5&gt;=$G17,O$5&lt;=$G17+$I18-1),1,""))</f>
        <v/>
      </c>
      <c r="P17" s="38" t="str">
        <f ca="1">IF(AND($C17="Goal",P$5&gt;=$G17,P$5&lt;=$G17+$I18-1),2,IF(AND($C17="Milestone",P$5&gt;=$G17,P$5&lt;=$G17+$I18-1),1,""))</f>
        <v/>
      </c>
      <c r="Q17" s="38" t="str">
        <f ca="1">IF(AND($C17="Goal",Q$5&gt;=$G17,Q$5&lt;=$G17+$I18-1),2,IF(AND($C17="Milestone",Q$5&gt;=$G17,Q$5&lt;=$G17+$I18-1),1,""))</f>
        <v/>
      </c>
      <c r="R17" s="38" t="str">
        <f ca="1">IF(AND($C17="Goal",R$5&gt;=$G17,R$5&lt;=$G17+$I18-1),2,IF(AND($C17="Milestone",R$5&gt;=$G17,R$5&lt;=$G17+$I18-1),1,""))</f>
        <v/>
      </c>
      <c r="S17" s="38" t="str">
        <f ca="1">IF(AND($C17="Goal",S$5&gt;=$G17,S$5&lt;=$G17+$I18-1),2,IF(AND($C17="Milestone",S$5&gt;=$G17,S$5&lt;=$G17+$I18-1),1,""))</f>
        <v/>
      </c>
      <c r="T17" s="38" t="str">
        <f ca="1">IF(AND($C17="Goal",T$5&gt;=$G17,T$5&lt;=$G17+$I18-1),2,IF(AND($C17="Milestone",T$5&gt;=$G17,T$5&lt;=$G17+$I18-1),1,""))</f>
        <v/>
      </c>
      <c r="U17" s="38" t="str">
        <f ca="1">IF(AND($C17="Goal",U$5&gt;=$G17,U$5&lt;=$G17+$I18-1),2,IF(AND($C17="Milestone",U$5&gt;=$G17,U$5&lt;=$G17+$I18-1),1,""))</f>
        <v/>
      </c>
      <c r="V17" s="38" t="str">
        <f ca="1">IF(AND($C17="Goal",V$5&gt;=$G17,V$5&lt;=$G17+$I18-1),2,IF(AND($C17="Milestone",V$5&gt;=$G17,V$5&lt;=$G17+$I18-1),1,""))</f>
        <v/>
      </c>
      <c r="W17" s="38" t="str">
        <f ca="1">IF(AND($C17="Goal",W$5&gt;=$G17,W$5&lt;=$G17+$I18-1),2,IF(AND($C17="Milestone",W$5&gt;=$G17,W$5&lt;=$G17+$I18-1),1,""))</f>
        <v/>
      </c>
      <c r="X17" s="38" t="str">
        <f ca="1">IF(AND($C17="Goal",X$5&gt;=$G17,X$5&lt;=$G17+$I18-1),2,IF(AND($C17="Milestone",X$5&gt;=$G17,X$5&lt;=$G17+$I18-1),1,""))</f>
        <v/>
      </c>
      <c r="Y17" s="38" t="str">
        <f ca="1">IF(AND($C17="Goal",Y$5&gt;=$G17,Y$5&lt;=$G17+$I18-1),2,IF(AND($C17="Milestone",Y$5&gt;=$G17,Y$5&lt;=$G17+$I18-1),1,""))</f>
        <v/>
      </c>
      <c r="Z17" s="38" t="str">
        <f ca="1">IF(AND($C17="Goal",Z$5&gt;=$G17,Z$5&lt;=$G17+$I18-1),2,IF(AND($C17="Milestone",Z$5&gt;=$G17,Z$5&lt;=$G17+$I18-1),1,""))</f>
        <v/>
      </c>
      <c r="AA17" s="38" t="str">
        <f ca="1">IF(AND($C17="Goal",AA$5&gt;=$G17,AA$5&lt;=$G17+$I18-1),2,IF(AND($C17="Milestone",AA$5&gt;=$G17,AA$5&lt;=$G17+$I18-1),1,""))</f>
        <v/>
      </c>
      <c r="AB17" s="38" t="str">
        <f ca="1">IF(AND($C17="Goal",AB$5&gt;=$G17,AB$5&lt;=$G17+$I18-1),2,IF(AND($C17="Milestone",AB$5&gt;=$G17,AB$5&lt;=$G17+$I18-1),1,""))</f>
        <v/>
      </c>
      <c r="AC17" s="38" t="str">
        <f ca="1">IF(AND($C17="Goal",AC$5&gt;=$G17,AC$5&lt;=$G17+$I18-1),2,IF(AND($C17="Milestone",AC$5&gt;=$G17,AC$5&lt;=$G17+$I18-1),1,""))</f>
        <v/>
      </c>
      <c r="AD17" s="38" t="str">
        <f ca="1">IF(AND($C17="Goal",AD$5&gt;=$G17,AD$5&lt;=$G17+$I18-1),2,IF(AND($C17="Milestone",AD$5&gt;=$G17,AD$5&lt;=$G17+$I18-1),1,""))</f>
        <v/>
      </c>
      <c r="AE17" s="38" t="str">
        <f ca="1">IF(AND($C17="Goal",AE$5&gt;=$G17,AE$5&lt;=$G17+$I18-1),2,IF(AND($C17="Milestone",AE$5&gt;=$G17,AE$5&lt;=$G17+$I18-1),1,""))</f>
        <v/>
      </c>
      <c r="AF17" s="38" t="str">
        <f ca="1">IF(AND($C17="Goal",AF$5&gt;=$G17,AF$5&lt;=$G17+$I18-1),2,IF(AND($C17="Milestone",AF$5&gt;=$G17,AF$5&lt;=$G17+$I18-1),1,""))</f>
        <v/>
      </c>
      <c r="AG17" s="38" t="str">
        <f ca="1">IF(AND($C17="Goal",AG$5&gt;=$G17,AG$5&lt;=$G17+$I18-1),2,IF(AND($C17="Milestone",AG$5&gt;=$G17,AG$5&lt;=$G17+$I18-1),1,""))</f>
        <v/>
      </c>
      <c r="AH17" s="38" t="str">
        <f ca="1">IF(AND($C17="Goal",AH$5&gt;=$G17,AH$5&lt;=$G17+$I18-1),2,IF(AND($C17="Milestone",AH$5&gt;=$G17,AH$5&lt;=$G17+$I18-1),1,""))</f>
        <v/>
      </c>
      <c r="AI17" s="38" t="str">
        <f ca="1">IF(AND($C17="Goal",AI$5&gt;=$G17,AI$5&lt;=$G17+$I18-1),2,IF(AND($C17="Milestone",AI$5&gt;=$G17,AI$5&lt;=$G17+$I18-1),1,""))</f>
        <v/>
      </c>
      <c r="AJ17" s="38" t="str">
        <f ca="1">IF(AND($C17="Goal",AJ$5&gt;=$G17,AJ$5&lt;=$G17+$I18-1),2,IF(AND($C17="Milestone",AJ$5&gt;=$G17,AJ$5&lt;=$G17+$I18-1),1,""))</f>
        <v/>
      </c>
      <c r="AK17" s="38" t="str">
        <f ca="1">IF(AND($C17="Goal",AK$5&gt;=$G17,AK$5&lt;=$G17+$I18-1),2,IF(AND($C17="Milestone",AK$5&gt;=$G17,AK$5&lt;=$G17+$I18-1),1,""))</f>
        <v/>
      </c>
      <c r="AL17" s="38" t="str">
        <f ca="1">IF(AND($C17="Goal",AL$5&gt;=$G17,AL$5&lt;=$G17+$I18-1),2,IF(AND($C17="Milestone",AL$5&gt;=$G17,AL$5&lt;=$G17+$I18-1),1,""))</f>
        <v/>
      </c>
      <c r="AM17" s="38" t="str">
        <f ca="1">IF(AND($C17="Goal",AM$5&gt;=$G17,AM$5&lt;=$G17+$I18-1),2,IF(AND($C17="Milestone",AM$5&gt;=$G17,AM$5&lt;=$G17+$I18-1),1,""))</f>
        <v/>
      </c>
      <c r="AN17" s="38" t="str">
        <f ca="1">IF(AND($C17="Goal",AN$5&gt;=$G17,AN$5&lt;=$G17+$I18-1),2,IF(AND($C17="Milestone",AN$5&gt;=$G17,AN$5&lt;=$G17+$I18-1),1,""))</f>
        <v/>
      </c>
      <c r="AO17" s="38" t="str">
        <f ca="1">IF(AND($C17="Goal",AO$5&gt;=$G17,AO$5&lt;=$G17+$I18-1),2,IF(AND($C17="Milestone",AO$5&gt;=$G17,AO$5&lt;=$G17+$I18-1),1,""))</f>
        <v/>
      </c>
      <c r="AP17" s="38" t="str">
        <f ca="1">IF(AND($C17="Goal",AP$5&gt;=$G17,AP$5&lt;=$G17+$I18-1),2,IF(AND($C17="Milestone",AP$5&gt;=$G17,AP$5&lt;=$G17+$I18-1),1,""))</f>
        <v/>
      </c>
      <c r="AQ17" s="38" t="str">
        <f ca="1">IF(AND($C17="Goal",AQ$5&gt;=$G17,AQ$5&lt;=$G17+$I18-1),2,IF(AND($C17="Milestone",AQ$5&gt;=$G17,AQ$5&lt;=$G17+$I18-1),1,""))</f>
        <v/>
      </c>
      <c r="AR17" s="38" t="str">
        <f ca="1">IF(AND($C17="Goal",AR$5&gt;=$G17,AR$5&lt;=$G17+$I18-1),2,IF(AND($C17="Milestone",AR$5&gt;=$G17,AR$5&lt;=$G17+$I18-1),1,""))</f>
        <v/>
      </c>
      <c r="AS17" s="38" t="str">
        <f ca="1">IF(AND($C17="Goal",AS$5&gt;=$G17,AS$5&lt;=$G17+$I18-1),2,IF(AND($C17="Milestone",AS$5&gt;=$G17,AS$5&lt;=$G17+$I18-1),1,""))</f>
        <v/>
      </c>
      <c r="AT17" s="38" t="str">
        <f ca="1">IF(AND($C17="Goal",AT$5&gt;=$G17,AT$5&lt;=$G17+$I18-1),2,IF(AND($C17="Milestone",AT$5&gt;=$G17,AT$5&lt;=$G17+$I18-1),1,""))</f>
        <v/>
      </c>
      <c r="AU17" s="38" t="str">
        <f ca="1">IF(AND($C17="Goal",AU$5&gt;=$G17,AU$5&lt;=$G17+$I18-1),2,IF(AND($C17="Milestone",AU$5&gt;=$G17,AU$5&lt;=$G17+$I18-1),1,""))</f>
        <v/>
      </c>
      <c r="AV17" s="38" t="str">
        <f ca="1">IF(AND($C17="Goal",AV$5&gt;=$G17,AV$5&lt;=$G17+$I18-1),2,IF(AND($C17="Milestone",AV$5&gt;=$G17,AV$5&lt;=$G17+$I18-1),1,""))</f>
        <v/>
      </c>
      <c r="AW17" s="38" t="str">
        <f ca="1">IF(AND($C17="Goal",AW$5&gt;=$G17,AW$5&lt;=$G17+$I18-1),2,IF(AND($C17="Milestone",AW$5&gt;=$G17,AW$5&lt;=$G17+$I18-1),1,""))</f>
        <v/>
      </c>
      <c r="AX17" s="38" t="str">
        <f ca="1">IF(AND($C17="Goal",AX$5&gt;=$G17,AX$5&lt;=$G17+$I18-1),2,IF(AND($C17="Milestone",AX$5&gt;=$G17,AX$5&lt;=$G17+$I18-1),1,""))</f>
        <v/>
      </c>
      <c r="AY17" s="38" t="str">
        <f ca="1">IF(AND($C17="Goal",AY$5&gt;=$G17,AY$5&lt;=$G17+$I18-1),2,IF(AND($C17="Milestone",AY$5&gt;=$G17,AY$5&lt;=$G17+$I18-1),1,""))</f>
        <v/>
      </c>
      <c r="AZ17" s="38" t="str">
        <f ca="1">IF(AND($C17="Goal",AZ$5&gt;=$G17,AZ$5&lt;=$G17+$I18-1),2,IF(AND($C17="Milestone",AZ$5&gt;=$G17,AZ$5&lt;=$G17+$I18-1),1,""))</f>
        <v/>
      </c>
      <c r="BA17" s="38" t="str">
        <f ca="1">IF(AND($C17="Goal",BA$5&gt;=$G17,BA$5&lt;=$G17+$I18-1),2,IF(AND($C17="Milestone",BA$5&gt;=$G17,BA$5&lt;=$G17+$I18-1),1,""))</f>
        <v/>
      </c>
      <c r="BB17" s="38" t="str">
        <f ca="1">IF(AND($C17="Goal",BB$5&gt;=$G17,BB$5&lt;=$G17+$I18-1),2,IF(AND($C17="Milestone",BB$5&gt;=$G17,BB$5&lt;=$G17+$I18-1),1,""))</f>
        <v/>
      </c>
      <c r="BC17" s="38" t="str">
        <f ca="1">IF(AND($C17="Goal",BC$5&gt;=$G17,BC$5&lt;=$G17+$I18-1),2,IF(AND($C17="Milestone",BC$5&gt;=$G17,BC$5&lt;=$G17+$I18-1),1,""))</f>
        <v/>
      </c>
      <c r="BD17" s="38" t="str">
        <f ca="1">IF(AND($C17="Goal",BD$5&gt;=$G17,BD$5&lt;=$G17+$I18-1),2,IF(AND($C17="Milestone",BD$5&gt;=$G17,BD$5&lt;=$G17+$I18-1),1,""))</f>
        <v/>
      </c>
      <c r="BE17" s="38" t="str">
        <f ca="1">IF(AND($C17="Goal",BE$5&gt;=$G17,BE$5&lt;=$G17+$I18-1),2,IF(AND($C17="Milestone",BE$5&gt;=$G17,BE$5&lt;=$G17+$I18-1),1,""))</f>
        <v/>
      </c>
      <c r="BF17" s="38" t="str">
        <f ca="1">IF(AND($C17="Goal",BF$5&gt;=$G17,BF$5&lt;=$G17+$I18-1),2,IF(AND($C17="Milestone",BF$5&gt;=$G17,BF$5&lt;=$G17+$I18-1),1,""))</f>
        <v/>
      </c>
      <c r="BG17" s="38" t="str">
        <f ca="1">IF(AND($C17="Goal",BG$5&gt;=$G17,BG$5&lt;=$G17+$I18-1),2,IF(AND($C17="Milestone",BG$5&gt;=$G17,BG$5&lt;=$G17+$I18-1),1,""))</f>
        <v/>
      </c>
      <c r="BH17" s="38" t="str">
        <f ca="1">IF(AND($C17="Goal",BH$5&gt;=$G17,BH$5&lt;=$G17+$I18-1),2,IF(AND($C17="Milestone",BH$5&gt;=$G17,BH$5&lt;=$G17+$I18-1),1,""))</f>
        <v/>
      </c>
      <c r="BI17" s="38" t="str">
        <f ca="1">IF(AND($C17="Goal",BI$5&gt;=$G17,BI$5&lt;=$G17+$I18-1),2,IF(AND($C17="Milestone",BI$5&gt;=$G17,BI$5&lt;=$G17+$I18-1),1,""))</f>
        <v/>
      </c>
      <c r="BJ17" s="38" t="str">
        <f ca="1">IF(AND($C17="Goal",BJ$5&gt;=$G17,BJ$5&lt;=$G17+$I18-1),2,IF(AND($C17="Milestone",BJ$5&gt;=$G17,BJ$5&lt;=$G17+$I18-1),1,""))</f>
        <v/>
      </c>
      <c r="BK17" s="38" t="str">
        <f ca="1">IF(AND($C17="Goal",BK$5&gt;=$G17,BK$5&lt;=$G17+$I18-1),2,IF(AND($C17="Milestone",BK$5&gt;=$G17,BK$5&lt;=$G17+$I18-1),1,""))</f>
        <v/>
      </c>
      <c r="BL17" s="38" t="str">
        <f ca="1">IF(AND($C17="Goal",BL$5&gt;=$G17,BL$5&lt;=$G17+$I18-1),2,IF(AND($C17="Milestone",BL$5&gt;=$G17,BL$5&lt;=$G17+$I18-1),1,""))</f>
        <v/>
      </c>
      <c r="BM17" s="38" t="str">
        <f ca="1">IF(AND($C17="Goal",BM$5&gt;=$G17,BM$5&lt;=$G17+$I18-1),2,IF(AND($C17="Milestone",BM$5&gt;=$G17,BM$5&lt;=$G17+$I18-1),1,""))</f>
        <v/>
      </c>
      <c r="BN17" s="38" t="str">
        <f ca="1">IF(AND($C17="Goal",BN$5&gt;=$G17,BN$5&lt;=$G17+$I18-1),2,IF(AND($C17="Milestone",BN$5&gt;=$G17,BN$5&lt;=$G17+$I18-1),1,""))</f>
        <v/>
      </c>
    </row>
    <row r="18" spans="1:66" s="2" customFormat="1" ht="51" x14ac:dyDescent="0.25">
      <c r="A18" s="14"/>
      <c r="B18" s="64" t="s">
        <v>41</v>
      </c>
      <c r="C18" s="34" t="s">
        <v>11</v>
      </c>
      <c r="D18" s="34"/>
      <c r="E18" s="34" t="s">
        <v>61</v>
      </c>
      <c r="F18" s="31">
        <v>0.2</v>
      </c>
      <c r="G18" s="68">
        <v>43568</v>
      </c>
      <c r="H18" s="68">
        <v>43572</v>
      </c>
      <c r="I18" s="33">
        <v>4</v>
      </c>
      <c r="J18" s="26"/>
      <c r="K18" s="38" t="str">
        <f ca="1">IF(AND($C18="Goal",K$5&gt;=$G18,K$5&lt;=$G18+$I19-1),2,IF(AND($C18="Milestone",K$5&gt;=$G18,K$5&lt;=$G18+$I19-1),1,""))</f>
        <v/>
      </c>
      <c r="L18" s="38" t="str">
        <f ca="1">IF(AND($C18="Goal",L$5&gt;=$G18,L$5&lt;=$G18+$I19-1),2,IF(AND($C18="Milestone",L$5&gt;=$G18,L$5&lt;=$G18+$I19-1),1,""))</f>
        <v/>
      </c>
      <c r="M18" s="38" t="str">
        <f ca="1">IF(AND($C18="Goal",M$5&gt;=$G18,M$5&lt;=$G18+$I19-1),2,IF(AND($C18="Milestone",M$5&gt;=$G18,M$5&lt;=$G18+$I19-1),1,""))</f>
        <v/>
      </c>
      <c r="N18" s="38" t="str">
        <f ca="1">IF(AND($C18="Goal",N$5&gt;=$G18,N$5&lt;=$G18+$I19-1),2,IF(AND($C18="Milestone",N$5&gt;=$G18,N$5&lt;=$G18+$I19-1),1,""))</f>
        <v/>
      </c>
      <c r="O18" s="38" t="str">
        <f ca="1">IF(AND($C18="Goal",O$5&gt;=$G18,O$5&lt;=$G18+$I19-1),2,IF(AND($C18="Milestone",O$5&gt;=$G18,O$5&lt;=$G18+$I19-1),1,""))</f>
        <v/>
      </c>
      <c r="P18" s="38" t="str">
        <f ca="1">IF(AND($C18="Goal",P$5&gt;=$G18,P$5&lt;=$G18+$I19-1),2,IF(AND($C18="Milestone",P$5&gt;=$G18,P$5&lt;=$G18+$I19-1),1,""))</f>
        <v/>
      </c>
      <c r="Q18" s="38" t="str">
        <f ca="1">IF(AND($C18="Goal",Q$5&gt;=$G18,Q$5&lt;=$G18+$I19-1),2,IF(AND($C18="Milestone",Q$5&gt;=$G18,Q$5&lt;=$G18+$I19-1),1,""))</f>
        <v/>
      </c>
      <c r="R18" s="38" t="str">
        <f ca="1">IF(AND($C18="Goal",R$5&gt;=$G18,R$5&lt;=$G18+$I19-1),2,IF(AND($C18="Milestone",R$5&gt;=$G18,R$5&lt;=$G18+$I19-1),1,""))</f>
        <v/>
      </c>
      <c r="S18" s="38" t="str">
        <f ca="1">IF(AND($C18="Goal",S$5&gt;=$G18,S$5&lt;=$G18+$I19-1),2,IF(AND($C18="Milestone",S$5&gt;=$G18,S$5&lt;=$G18+$I19-1),1,""))</f>
        <v/>
      </c>
      <c r="T18" s="38" t="str">
        <f ca="1">IF(AND($C18="Goal",T$5&gt;=$G18,T$5&lt;=$G18+$I19-1),2,IF(AND($C18="Milestone",T$5&gt;=$G18,T$5&lt;=$G18+$I19-1),1,""))</f>
        <v/>
      </c>
      <c r="U18" s="38" t="str">
        <f ca="1">IF(AND($C18="Goal",U$5&gt;=$G18,U$5&lt;=$G18+$I19-1),2,IF(AND($C18="Milestone",U$5&gt;=$G18,U$5&lt;=$G18+$I19-1),1,""))</f>
        <v/>
      </c>
      <c r="V18" s="38" t="str">
        <f ca="1">IF(AND($C18="Goal",V$5&gt;=$G18,V$5&lt;=$G18+$I19-1),2,IF(AND($C18="Milestone",V$5&gt;=$G18,V$5&lt;=$G18+$I19-1),1,""))</f>
        <v/>
      </c>
      <c r="W18" s="38" t="str">
        <f ca="1">IF(AND($C18="Goal",W$5&gt;=$G18,W$5&lt;=$G18+$I19-1),2,IF(AND($C18="Milestone",W$5&gt;=$G18,W$5&lt;=$G18+$I19-1),1,""))</f>
        <v/>
      </c>
      <c r="X18" s="38" t="str">
        <f ca="1">IF(AND($C18="Goal",X$5&gt;=$G18,X$5&lt;=$G18+$I19-1),2,IF(AND($C18="Milestone",X$5&gt;=$G18,X$5&lt;=$G18+$I19-1),1,""))</f>
        <v/>
      </c>
      <c r="Y18" s="38" t="str">
        <f ca="1">IF(AND($C18="Goal",Y$5&gt;=$G18,Y$5&lt;=$G18+$I19-1),2,IF(AND($C18="Milestone",Y$5&gt;=$G18,Y$5&lt;=$G18+$I19-1),1,""))</f>
        <v/>
      </c>
      <c r="Z18" s="38" t="str">
        <f ca="1">IF(AND($C18="Goal",Z$5&gt;=$G18,Z$5&lt;=$G18+$I19-1),2,IF(AND($C18="Milestone",Z$5&gt;=$G18,Z$5&lt;=$G18+$I19-1),1,""))</f>
        <v/>
      </c>
      <c r="AA18" s="38" t="str">
        <f ca="1">IF(AND($C18="Goal",AA$5&gt;=$G18,AA$5&lt;=$G18+$I19-1),2,IF(AND($C18="Milestone",AA$5&gt;=$G18,AA$5&lt;=$G18+$I19-1),1,""))</f>
        <v/>
      </c>
      <c r="AB18" s="38" t="str">
        <f ca="1">IF(AND($C18="Goal",AB$5&gt;=$G18,AB$5&lt;=$G18+$I19-1),2,IF(AND($C18="Milestone",AB$5&gt;=$G18,AB$5&lt;=$G18+$I19-1),1,""))</f>
        <v/>
      </c>
      <c r="AC18" s="38" t="str">
        <f ca="1">IF(AND($C18="Goal",AC$5&gt;=$G18,AC$5&lt;=$G18+$I19-1),2,IF(AND($C18="Milestone",AC$5&gt;=$G18,AC$5&lt;=$G18+$I19-1),1,""))</f>
        <v/>
      </c>
      <c r="AD18" s="38" t="str">
        <f ca="1">IF(AND($C18="Goal",AD$5&gt;=$G18,AD$5&lt;=$G18+$I19-1),2,IF(AND($C18="Milestone",AD$5&gt;=$G18,AD$5&lt;=$G18+$I19-1),1,""))</f>
        <v/>
      </c>
      <c r="AE18" s="38" t="str">
        <f ca="1">IF(AND($C18="Goal",AE$5&gt;=$G18,AE$5&lt;=$G18+$I19-1),2,IF(AND($C18="Milestone",AE$5&gt;=$G18,AE$5&lt;=$G18+$I19-1),1,""))</f>
        <v/>
      </c>
      <c r="AF18" s="38" t="str">
        <f ca="1">IF(AND($C18="Goal",AF$5&gt;=$G18,AF$5&lt;=$G18+$I19-1),2,IF(AND($C18="Milestone",AF$5&gt;=$G18,AF$5&lt;=$G18+$I19-1),1,""))</f>
        <v/>
      </c>
      <c r="AG18" s="38" t="str">
        <f ca="1">IF(AND($C18="Goal",AG$5&gt;=$G18,AG$5&lt;=$G18+$I19-1),2,IF(AND($C18="Milestone",AG$5&gt;=$G18,AG$5&lt;=$G18+$I19-1),1,""))</f>
        <v/>
      </c>
      <c r="AH18" s="38" t="str">
        <f ca="1">IF(AND($C18="Goal",AH$5&gt;=$G18,AH$5&lt;=$G18+$I19-1),2,IF(AND($C18="Milestone",AH$5&gt;=$G18,AH$5&lt;=$G18+$I19-1),1,""))</f>
        <v/>
      </c>
      <c r="AI18" s="38" t="str">
        <f ca="1">IF(AND($C18="Goal",AI$5&gt;=$G18,AI$5&lt;=$G18+$I19-1),2,IF(AND($C18="Milestone",AI$5&gt;=$G18,AI$5&lt;=$G18+$I19-1),1,""))</f>
        <v/>
      </c>
      <c r="AJ18" s="38" t="str">
        <f ca="1">IF(AND($C18="Goal",AJ$5&gt;=$G18,AJ$5&lt;=$G18+$I19-1),2,IF(AND($C18="Milestone",AJ$5&gt;=$G18,AJ$5&lt;=$G18+$I19-1),1,""))</f>
        <v/>
      </c>
      <c r="AK18" s="38" t="str">
        <f ca="1">IF(AND($C18="Goal",AK$5&gt;=$G18,AK$5&lt;=$G18+$I19-1),2,IF(AND($C18="Milestone",AK$5&gt;=$G18,AK$5&lt;=$G18+$I19-1),1,""))</f>
        <v/>
      </c>
      <c r="AL18" s="38" t="str">
        <f ca="1">IF(AND($C18="Goal",AL$5&gt;=$G18,AL$5&lt;=$G18+$I19-1),2,IF(AND($C18="Milestone",AL$5&gt;=$G18,AL$5&lt;=$G18+$I19-1),1,""))</f>
        <v/>
      </c>
      <c r="AM18" s="38" t="str">
        <f ca="1">IF(AND($C18="Goal",AM$5&gt;=$G18,AM$5&lt;=$G18+$I19-1),2,IF(AND($C18="Milestone",AM$5&gt;=$G18,AM$5&lt;=$G18+$I19-1),1,""))</f>
        <v/>
      </c>
      <c r="AN18" s="38" t="str">
        <f ca="1">IF(AND($C18="Goal",AN$5&gt;=$G18,AN$5&lt;=$G18+$I19-1),2,IF(AND($C18="Milestone",AN$5&gt;=$G18,AN$5&lt;=$G18+$I19-1),1,""))</f>
        <v/>
      </c>
      <c r="AO18" s="38" t="str">
        <f ca="1">IF(AND($C18="Goal",AO$5&gt;=$G18,AO$5&lt;=$G18+$I19-1),2,IF(AND($C18="Milestone",AO$5&gt;=$G18,AO$5&lt;=$G18+$I19-1),1,""))</f>
        <v/>
      </c>
      <c r="AP18" s="38" t="str">
        <f ca="1">IF(AND($C18="Goal",AP$5&gt;=$G18,AP$5&lt;=$G18+$I19-1),2,IF(AND($C18="Milestone",AP$5&gt;=$G18,AP$5&lt;=$G18+$I19-1),1,""))</f>
        <v/>
      </c>
      <c r="AQ18" s="38" t="str">
        <f ca="1">IF(AND($C18="Goal",AQ$5&gt;=$G18,AQ$5&lt;=$G18+$I19-1),2,IF(AND($C18="Milestone",AQ$5&gt;=$G18,AQ$5&lt;=$G18+$I19-1),1,""))</f>
        <v/>
      </c>
      <c r="AR18" s="38" t="str">
        <f ca="1">IF(AND($C18="Goal",AR$5&gt;=$G18,AR$5&lt;=$G18+$I19-1),2,IF(AND($C18="Milestone",AR$5&gt;=$G18,AR$5&lt;=$G18+$I19-1),1,""))</f>
        <v/>
      </c>
      <c r="AS18" s="38" t="str">
        <f ca="1">IF(AND($C18="Goal",AS$5&gt;=$G18,AS$5&lt;=$G18+$I19-1),2,IF(AND($C18="Milestone",AS$5&gt;=$G18,AS$5&lt;=$G18+$I19-1),1,""))</f>
        <v/>
      </c>
      <c r="AT18" s="38" t="str">
        <f ca="1">IF(AND($C18="Goal",AT$5&gt;=$G18,AT$5&lt;=$G18+$I19-1),2,IF(AND($C18="Milestone",AT$5&gt;=$G18,AT$5&lt;=$G18+$I19-1),1,""))</f>
        <v/>
      </c>
      <c r="AU18" s="38" t="str">
        <f ca="1">IF(AND($C18="Goal",AU$5&gt;=$G18,AU$5&lt;=$G18+$I19-1),2,IF(AND($C18="Milestone",AU$5&gt;=$G18,AU$5&lt;=$G18+$I19-1),1,""))</f>
        <v/>
      </c>
      <c r="AV18" s="38" t="str">
        <f ca="1">IF(AND($C18="Goal",AV$5&gt;=$G18,AV$5&lt;=$G18+$I19-1),2,IF(AND($C18="Milestone",AV$5&gt;=$G18,AV$5&lt;=$G18+$I19-1),1,""))</f>
        <v/>
      </c>
      <c r="AW18" s="38" t="str">
        <f ca="1">IF(AND($C18="Goal",AW$5&gt;=$G18,AW$5&lt;=$G18+$I19-1),2,IF(AND($C18="Milestone",AW$5&gt;=$G18,AW$5&lt;=$G18+$I19-1),1,""))</f>
        <v/>
      </c>
      <c r="AX18" s="38" t="str">
        <f ca="1">IF(AND($C18="Goal",AX$5&gt;=$G18,AX$5&lt;=$G18+$I19-1),2,IF(AND($C18="Milestone",AX$5&gt;=$G18,AX$5&lt;=$G18+$I19-1),1,""))</f>
        <v/>
      </c>
      <c r="AY18" s="38" t="str">
        <f ca="1">IF(AND($C18="Goal",AY$5&gt;=$G18,AY$5&lt;=$G18+$I19-1),2,IF(AND($C18="Milestone",AY$5&gt;=$G18,AY$5&lt;=$G18+$I19-1),1,""))</f>
        <v/>
      </c>
      <c r="AZ18" s="38" t="str">
        <f ca="1">IF(AND($C18="Goal",AZ$5&gt;=$G18,AZ$5&lt;=$G18+$I19-1),2,IF(AND($C18="Milestone",AZ$5&gt;=$G18,AZ$5&lt;=$G18+$I19-1),1,""))</f>
        <v/>
      </c>
      <c r="BA18" s="38" t="str">
        <f ca="1">IF(AND($C18="Goal",BA$5&gt;=$G18,BA$5&lt;=$G18+$I19-1),2,IF(AND($C18="Milestone",BA$5&gt;=$G18,BA$5&lt;=$G18+$I19-1),1,""))</f>
        <v/>
      </c>
      <c r="BB18" s="38" t="str">
        <f ca="1">IF(AND($C18="Goal",BB$5&gt;=$G18,BB$5&lt;=$G18+$I19-1),2,IF(AND($C18="Milestone",BB$5&gt;=$G18,BB$5&lt;=$G18+$I19-1),1,""))</f>
        <v/>
      </c>
      <c r="BC18" s="38" t="str">
        <f ca="1">IF(AND($C18="Goal",BC$5&gt;=$G18,BC$5&lt;=$G18+$I19-1),2,IF(AND($C18="Milestone",BC$5&gt;=$G18,BC$5&lt;=$G18+$I19-1),1,""))</f>
        <v/>
      </c>
      <c r="BD18" s="38" t="str">
        <f ca="1">IF(AND($C18="Goal",BD$5&gt;=$G18,BD$5&lt;=$G18+$I19-1),2,IF(AND($C18="Milestone",BD$5&gt;=$G18,BD$5&lt;=$G18+$I19-1),1,""))</f>
        <v/>
      </c>
      <c r="BE18" s="38" t="str">
        <f ca="1">IF(AND($C18="Goal",BE$5&gt;=$G18,BE$5&lt;=$G18+$I19-1),2,IF(AND($C18="Milestone",BE$5&gt;=$G18,BE$5&lt;=$G18+$I19-1),1,""))</f>
        <v/>
      </c>
      <c r="BF18" s="38" t="str">
        <f ca="1">IF(AND($C18="Goal",BF$5&gt;=$G18,BF$5&lt;=$G18+$I19-1),2,IF(AND($C18="Milestone",BF$5&gt;=$G18,BF$5&lt;=$G18+$I19-1),1,""))</f>
        <v/>
      </c>
      <c r="BG18" s="38" t="str">
        <f ca="1">IF(AND($C18="Goal",BG$5&gt;=$G18,BG$5&lt;=$G18+$I19-1),2,IF(AND($C18="Milestone",BG$5&gt;=$G18,BG$5&lt;=$G18+$I19-1),1,""))</f>
        <v/>
      </c>
      <c r="BH18" s="38" t="str">
        <f ca="1">IF(AND($C18="Goal",BH$5&gt;=$G18,BH$5&lt;=$G18+$I19-1),2,IF(AND($C18="Milestone",BH$5&gt;=$G18,BH$5&lt;=$G18+$I19-1),1,""))</f>
        <v/>
      </c>
      <c r="BI18" s="38" t="str">
        <f ca="1">IF(AND($C18="Goal",BI$5&gt;=$G18,BI$5&lt;=$G18+$I19-1),2,IF(AND($C18="Milestone",BI$5&gt;=$G18,BI$5&lt;=$G18+$I19-1),1,""))</f>
        <v/>
      </c>
      <c r="BJ18" s="38" t="str">
        <f ca="1">IF(AND($C18="Goal",BJ$5&gt;=$G18,BJ$5&lt;=$G18+$I19-1),2,IF(AND($C18="Milestone",BJ$5&gt;=$G18,BJ$5&lt;=$G18+$I19-1),1,""))</f>
        <v/>
      </c>
      <c r="BK18" s="38" t="str">
        <f ca="1">IF(AND($C18="Goal",BK$5&gt;=$G18,BK$5&lt;=$G18+$I19-1),2,IF(AND($C18="Milestone",BK$5&gt;=$G18,BK$5&lt;=$G18+$I19-1),1,""))</f>
        <v/>
      </c>
      <c r="BL18" s="38" t="str">
        <f ca="1">IF(AND($C18="Goal",BL$5&gt;=$G18,BL$5&lt;=$G18+$I19-1),2,IF(AND($C18="Milestone",BL$5&gt;=$G18,BL$5&lt;=$G18+$I19-1),1,""))</f>
        <v/>
      </c>
      <c r="BM18" s="38" t="str">
        <f ca="1">IF(AND($C18="Goal",BM$5&gt;=$G18,BM$5&lt;=$G18+$I19-1),2,IF(AND($C18="Milestone",BM$5&gt;=$G18,BM$5&lt;=$G18+$I19-1),1,""))</f>
        <v/>
      </c>
      <c r="BN18" s="38" t="str">
        <f ca="1">IF(AND($C18="Goal",BN$5&gt;=$G18,BN$5&lt;=$G18+$I19-1),2,IF(AND($C18="Milestone",BN$5&gt;=$G18,BN$5&lt;=$G18+$I19-1),1,""))</f>
        <v/>
      </c>
    </row>
    <row r="19" spans="1:66" s="2" customFormat="1" ht="30" customHeight="1" x14ac:dyDescent="0.25">
      <c r="A19" s="14"/>
      <c r="B19" s="64" t="s">
        <v>42</v>
      </c>
      <c r="C19" s="34" t="s">
        <v>11</v>
      </c>
      <c r="D19" s="34"/>
      <c r="E19" s="34" t="s">
        <v>61</v>
      </c>
      <c r="F19" s="31">
        <v>0</v>
      </c>
      <c r="G19" s="68">
        <v>43572</v>
      </c>
      <c r="H19" s="68">
        <v>43581</v>
      </c>
      <c r="I19" s="33">
        <v>8</v>
      </c>
      <c r="J19" s="26"/>
      <c r="K19" s="38" t="str">
        <f ca="1">IF(AND($C19="Goal",K$5&gt;=$G19,K$5&lt;=$G19+$I20-1),2,IF(AND($C19="Milestone",K$5&gt;=$G19,K$5&lt;=$G19+$I20-1),1,""))</f>
        <v/>
      </c>
      <c r="L19" s="38" t="str">
        <f ca="1">IF(AND($C19="Goal",L$5&gt;=$G19,L$5&lt;=$G19+$I20-1),2,IF(AND($C19="Milestone",L$5&gt;=$G19,L$5&lt;=$G19+$I20-1),1,""))</f>
        <v/>
      </c>
      <c r="M19" s="38" t="str">
        <f ca="1">IF(AND($C19="Goal",M$5&gt;=$G19,M$5&lt;=$G19+$I20-1),2,IF(AND($C19="Milestone",M$5&gt;=$G19,M$5&lt;=$G19+$I20-1),1,""))</f>
        <v/>
      </c>
      <c r="N19" s="38" t="str">
        <f ca="1">IF(AND($C19="Goal",N$5&gt;=$G19,N$5&lt;=$G19+$I20-1),2,IF(AND($C19="Milestone",N$5&gt;=$G19,N$5&lt;=$G19+$I20-1),1,""))</f>
        <v/>
      </c>
      <c r="O19" s="38" t="str">
        <f ca="1">IF(AND($C19="Goal",O$5&gt;=$G19,O$5&lt;=$G19+$I20-1),2,IF(AND($C19="Milestone",O$5&gt;=$G19,O$5&lt;=$G19+$I20-1),1,""))</f>
        <v/>
      </c>
      <c r="P19" s="38" t="str">
        <f ca="1">IF(AND($C19="Goal",P$5&gt;=$G19,P$5&lt;=$G19+$I20-1),2,IF(AND($C19="Milestone",P$5&gt;=$G19,P$5&lt;=$G19+$I20-1),1,""))</f>
        <v/>
      </c>
      <c r="Q19" s="38" t="str">
        <f ca="1">IF(AND($C19="Goal",Q$5&gt;=$G19,Q$5&lt;=$G19+$I20-1),2,IF(AND($C19="Milestone",Q$5&gt;=$G19,Q$5&lt;=$G19+$I20-1),1,""))</f>
        <v/>
      </c>
      <c r="R19" s="38" t="str">
        <f ca="1">IF(AND($C19="Goal",R$5&gt;=$G19,R$5&lt;=$G19+$I20-1),2,IF(AND($C19="Milestone",R$5&gt;=$G19,R$5&lt;=$G19+$I20-1),1,""))</f>
        <v/>
      </c>
      <c r="S19" s="38" t="str">
        <f ca="1">IF(AND($C19="Goal",S$5&gt;=$G19,S$5&lt;=$G19+$I20-1),2,IF(AND($C19="Milestone",S$5&gt;=$G19,S$5&lt;=$G19+$I20-1),1,""))</f>
        <v/>
      </c>
      <c r="T19" s="38" t="str">
        <f ca="1">IF(AND($C19="Goal",T$5&gt;=$G19,T$5&lt;=$G19+$I20-1),2,IF(AND($C19="Milestone",T$5&gt;=$G19,T$5&lt;=$G19+$I20-1),1,""))</f>
        <v/>
      </c>
      <c r="U19" s="38" t="str">
        <f ca="1">IF(AND($C19="Goal",U$5&gt;=$G19,U$5&lt;=$G19+$I20-1),2,IF(AND($C19="Milestone",U$5&gt;=$G19,U$5&lt;=$G19+$I20-1),1,""))</f>
        <v/>
      </c>
      <c r="V19" s="38" t="str">
        <f ca="1">IF(AND($C19="Goal",V$5&gt;=$G19,V$5&lt;=$G19+$I20-1),2,IF(AND($C19="Milestone",V$5&gt;=$G19,V$5&lt;=$G19+$I20-1),1,""))</f>
        <v/>
      </c>
      <c r="W19" s="38" t="str">
        <f ca="1">IF(AND($C19="Goal",W$5&gt;=$G19,W$5&lt;=$G19+$I20-1),2,IF(AND($C19="Milestone",W$5&gt;=$G19,W$5&lt;=$G19+$I20-1),1,""))</f>
        <v/>
      </c>
      <c r="X19" s="38" t="str">
        <f ca="1">IF(AND($C19="Goal",X$5&gt;=$G19,X$5&lt;=$G19+$I20-1),2,IF(AND($C19="Milestone",X$5&gt;=$G19,X$5&lt;=$G19+$I20-1),1,""))</f>
        <v/>
      </c>
      <c r="Y19" s="38" t="str">
        <f ca="1">IF(AND($C19="Goal",Y$5&gt;=$G19,Y$5&lt;=$G19+$I20-1),2,IF(AND($C19="Milestone",Y$5&gt;=$G19,Y$5&lt;=$G19+$I20-1),1,""))</f>
        <v/>
      </c>
      <c r="Z19" s="38" t="str">
        <f ca="1">IF(AND($C19="Goal",Z$5&gt;=$G19,Z$5&lt;=$G19+$I20-1),2,IF(AND($C19="Milestone",Z$5&gt;=$G19,Z$5&lt;=$G19+$I20-1),1,""))</f>
        <v/>
      </c>
      <c r="AA19" s="38" t="str">
        <f ca="1">IF(AND($C19="Goal",AA$5&gt;=$G19,AA$5&lt;=$G19+$I20-1),2,IF(AND($C19="Milestone",AA$5&gt;=$G19,AA$5&lt;=$G19+$I20-1),1,""))</f>
        <v/>
      </c>
      <c r="AB19" s="38" t="str">
        <f ca="1">IF(AND($C19="Goal",AB$5&gt;=$G19,AB$5&lt;=$G19+$I20-1),2,IF(AND($C19="Milestone",AB$5&gt;=$G19,AB$5&lt;=$G19+$I20-1),1,""))</f>
        <v/>
      </c>
      <c r="AC19" s="38" t="str">
        <f ca="1">IF(AND($C19="Goal",AC$5&gt;=$G19,AC$5&lt;=$G19+$I20-1),2,IF(AND($C19="Milestone",AC$5&gt;=$G19,AC$5&lt;=$G19+$I20-1),1,""))</f>
        <v/>
      </c>
      <c r="AD19" s="38" t="str">
        <f ca="1">IF(AND($C19="Goal",AD$5&gt;=$G19,AD$5&lt;=$G19+$I20-1),2,IF(AND($C19="Milestone",AD$5&gt;=$G19,AD$5&lt;=$G19+$I20-1),1,""))</f>
        <v/>
      </c>
      <c r="AE19" s="38" t="str">
        <f ca="1">IF(AND($C19="Goal",AE$5&gt;=$G19,AE$5&lt;=$G19+$I20-1),2,IF(AND($C19="Milestone",AE$5&gt;=$G19,AE$5&lt;=$G19+$I20-1),1,""))</f>
        <v/>
      </c>
      <c r="AF19" s="38" t="str">
        <f ca="1">IF(AND($C19="Goal",AF$5&gt;=$G19,AF$5&lt;=$G19+$I20-1),2,IF(AND($C19="Milestone",AF$5&gt;=$G19,AF$5&lt;=$G19+$I20-1),1,""))</f>
        <v/>
      </c>
      <c r="AG19" s="38" t="str">
        <f ca="1">IF(AND($C19="Goal",AG$5&gt;=$G19,AG$5&lt;=$G19+$I20-1),2,IF(AND($C19="Milestone",AG$5&gt;=$G19,AG$5&lt;=$G19+$I20-1),1,""))</f>
        <v/>
      </c>
      <c r="AH19" s="38" t="str">
        <f ca="1">IF(AND($C19="Goal",AH$5&gt;=$G19,AH$5&lt;=$G19+$I20-1),2,IF(AND($C19="Milestone",AH$5&gt;=$G19,AH$5&lt;=$G19+$I20-1),1,""))</f>
        <v/>
      </c>
      <c r="AI19" s="38" t="str">
        <f ca="1">IF(AND($C19="Goal",AI$5&gt;=$G19,AI$5&lt;=$G19+$I20-1),2,IF(AND($C19="Milestone",AI$5&gt;=$G19,AI$5&lt;=$G19+$I20-1),1,""))</f>
        <v/>
      </c>
      <c r="AJ19" s="38" t="str">
        <f ca="1">IF(AND($C19="Goal",AJ$5&gt;=$G19,AJ$5&lt;=$G19+$I20-1),2,IF(AND($C19="Milestone",AJ$5&gt;=$G19,AJ$5&lt;=$G19+$I20-1),1,""))</f>
        <v/>
      </c>
      <c r="AK19" s="38" t="str">
        <f ca="1">IF(AND($C19="Goal",AK$5&gt;=$G19,AK$5&lt;=$G19+$I20-1),2,IF(AND($C19="Milestone",AK$5&gt;=$G19,AK$5&lt;=$G19+$I20-1),1,""))</f>
        <v/>
      </c>
      <c r="AL19" s="38" t="str">
        <f ca="1">IF(AND($C19="Goal",AL$5&gt;=$G19,AL$5&lt;=$G19+$I20-1),2,IF(AND($C19="Milestone",AL$5&gt;=$G19,AL$5&lt;=$G19+$I20-1),1,""))</f>
        <v/>
      </c>
      <c r="AM19" s="38" t="str">
        <f ca="1">IF(AND($C19="Goal",AM$5&gt;=$G19,AM$5&lt;=$G19+$I20-1),2,IF(AND($C19="Milestone",AM$5&gt;=$G19,AM$5&lt;=$G19+$I20-1),1,""))</f>
        <v/>
      </c>
      <c r="AN19" s="38" t="str">
        <f ca="1">IF(AND($C19="Goal",AN$5&gt;=$G19,AN$5&lt;=$G19+$I20-1),2,IF(AND($C19="Milestone",AN$5&gt;=$G19,AN$5&lt;=$G19+$I20-1),1,""))</f>
        <v/>
      </c>
      <c r="AO19" s="38" t="str">
        <f ca="1">IF(AND($C19="Goal",AO$5&gt;=$G19,AO$5&lt;=$G19+$I20-1),2,IF(AND($C19="Milestone",AO$5&gt;=$G19,AO$5&lt;=$G19+$I20-1),1,""))</f>
        <v/>
      </c>
      <c r="AP19" s="38" t="str">
        <f ca="1">IF(AND($C19="Goal",AP$5&gt;=$G19,AP$5&lt;=$G19+$I20-1),2,IF(AND($C19="Milestone",AP$5&gt;=$G19,AP$5&lt;=$G19+$I20-1),1,""))</f>
        <v/>
      </c>
      <c r="AQ19" s="38" t="str">
        <f ca="1">IF(AND($C19="Goal",AQ$5&gt;=$G19,AQ$5&lt;=$G19+$I20-1),2,IF(AND($C19="Milestone",AQ$5&gt;=$G19,AQ$5&lt;=$G19+$I20-1),1,""))</f>
        <v/>
      </c>
      <c r="AR19" s="38" t="str">
        <f ca="1">IF(AND($C19="Goal",AR$5&gt;=$G19,AR$5&lt;=$G19+$I20-1),2,IF(AND($C19="Milestone",AR$5&gt;=$G19,AR$5&lt;=$G19+$I20-1),1,""))</f>
        <v/>
      </c>
      <c r="AS19" s="38" t="str">
        <f ca="1">IF(AND($C19="Goal",AS$5&gt;=$G19,AS$5&lt;=$G19+$I20-1),2,IF(AND($C19="Milestone",AS$5&gt;=$G19,AS$5&lt;=$G19+$I20-1),1,""))</f>
        <v/>
      </c>
      <c r="AT19" s="38" t="str">
        <f ca="1">IF(AND($C19="Goal",AT$5&gt;=$G19,AT$5&lt;=$G19+$I20-1),2,IF(AND($C19="Milestone",AT$5&gt;=$G19,AT$5&lt;=$G19+$I20-1),1,""))</f>
        <v/>
      </c>
      <c r="AU19" s="38" t="str">
        <f ca="1">IF(AND($C19="Goal",AU$5&gt;=$G19,AU$5&lt;=$G19+$I20-1),2,IF(AND($C19="Milestone",AU$5&gt;=$G19,AU$5&lt;=$G19+$I20-1),1,""))</f>
        <v/>
      </c>
      <c r="AV19" s="38" t="str">
        <f ca="1">IF(AND($C19="Goal",AV$5&gt;=$G19,AV$5&lt;=$G19+$I20-1),2,IF(AND($C19="Milestone",AV$5&gt;=$G19,AV$5&lt;=$G19+$I20-1),1,""))</f>
        <v/>
      </c>
      <c r="AW19" s="38" t="str">
        <f ca="1">IF(AND($C19="Goal",AW$5&gt;=$G19,AW$5&lt;=$G19+$I20-1),2,IF(AND($C19="Milestone",AW$5&gt;=$G19,AW$5&lt;=$G19+$I20-1),1,""))</f>
        <v/>
      </c>
      <c r="AX19" s="38" t="str">
        <f ca="1">IF(AND($C19="Goal",AX$5&gt;=$G19,AX$5&lt;=$G19+$I20-1),2,IF(AND($C19="Milestone",AX$5&gt;=$G19,AX$5&lt;=$G19+$I20-1),1,""))</f>
        <v/>
      </c>
      <c r="AY19" s="38" t="str">
        <f ca="1">IF(AND($C19="Goal",AY$5&gt;=$G19,AY$5&lt;=$G19+$I20-1),2,IF(AND($C19="Milestone",AY$5&gt;=$G19,AY$5&lt;=$G19+$I20-1),1,""))</f>
        <v/>
      </c>
      <c r="AZ19" s="38" t="str">
        <f ca="1">IF(AND($C19="Goal",AZ$5&gt;=$G19,AZ$5&lt;=$G19+$I20-1),2,IF(AND($C19="Milestone",AZ$5&gt;=$G19,AZ$5&lt;=$G19+$I20-1),1,""))</f>
        <v/>
      </c>
      <c r="BA19" s="38" t="str">
        <f ca="1">IF(AND($C19="Goal",BA$5&gt;=$G19,BA$5&lt;=$G19+$I20-1),2,IF(AND($C19="Milestone",BA$5&gt;=$G19,BA$5&lt;=$G19+$I20-1),1,""))</f>
        <v/>
      </c>
      <c r="BB19" s="38" t="str">
        <f ca="1">IF(AND($C19="Goal",BB$5&gt;=$G19,BB$5&lt;=$G19+$I20-1),2,IF(AND($C19="Milestone",BB$5&gt;=$G19,BB$5&lt;=$G19+$I20-1),1,""))</f>
        <v/>
      </c>
      <c r="BC19" s="38" t="str">
        <f ca="1">IF(AND($C19="Goal",BC$5&gt;=$G19,BC$5&lt;=$G19+$I20-1),2,IF(AND($C19="Milestone",BC$5&gt;=$G19,BC$5&lt;=$G19+$I20-1),1,""))</f>
        <v/>
      </c>
      <c r="BD19" s="38" t="str">
        <f ca="1">IF(AND($C19="Goal",BD$5&gt;=$G19,BD$5&lt;=$G19+$I20-1),2,IF(AND($C19="Milestone",BD$5&gt;=$G19,BD$5&lt;=$G19+$I20-1),1,""))</f>
        <v/>
      </c>
      <c r="BE19" s="38" t="str">
        <f ca="1">IF(AND($C19="Goal",BE$5&gt;=$G19,BE$5&lt;=$G19+$I20-1),2,IF(AND($C19="Milestone",BE$5&gt;=$G19,BE$5&lt;=$G19+$I20-1),1,""))</f>
        <v/>
      </c>
      <c r="BF19" s="38" t="str">
        <f ca="1">IF(AND($C19="Goal",BF$5&gt;=$G19,BF$5&lt;=$G19+$I20-1),2,IF(AND($C19="Milestone",BF$5&gt;=$G19,BF$5&lt;=$G19+$I20-1),1,""))</f>
        <v/>
      </c>
      <c r="BG19" s="38" t="str">
        <f ca="1">IF(AND($C19="Goal",BG$5&gt;=$G19,BG$5&lt;=$G19+$I20-1),2,IF(AND($C19="Milestone",BG$5&gt;=$G19,BG$5&lt;=$G19+$I20-1),1,""))</f>
        <v/>
      </c>
      <c r="BH19" s="38" t="str">
        <f ca="1">IF(AND($C19="Goal",BH$5&gt;=$G19,BH$5&lt;=$G19+$I20-1),2,IF(AND($C19="Milestone",BH$5&gt;=$G19,BH$5&lt;=$G19+$I20-1),1,""))</f>
        <v/>
      </c>
      <c r="BI19" s="38" t="str">
        <f ca="1">IF(AND($C19="Goal",BI$5&gt;=$G19,BI$5&lt;=$G19+$I20-1),2,IF(AND($C19="Milestone",BI$5&gt;=$G19,BI$5&lt;=$G19+$I20-1),1,""))</f>
        <v/>
      </c>
      <c r="BJ19" s="38" t="str">
        <f ca="1">IF(AND($C19="Goal",BJ$5&gt;=$G19,BJ$5&lt;=$G19+$I20-1),2,IF(AND($C19="Milestone",BJ$5&gt;=$G19,BJ$5&lt;=$G19+$I20-1),1,""))</f>
        <v/>
      </c>
      <c r="BK19" s="38" t="str">
        <f ca="1">IF(AND($C19="Goal",BK$5&gt;=$G19,BK$5&lt;=$G19+$I20-1),2,IF(AND($C19="Milestone",BK$5&gt;=$G19,BK$5&lt;=$G19+$I20-1),1,""))</f>
        <v/>
      </c>
      <c r="BL19" s="38" t="str">
        <f ca="1">IF(AND($C19="Goal",BL$5&gt;=$G19,BL$5&lt;=$G19+$I20-1),2,IF(AND($C19="Milestone",BL$5&gt;=$G19,BL$5&lt;=$G19+$I20-1),1,""))</f>
        <v/>
      </c>
      <c r="BM19" s="38" t="str">
        <f ca="1">IF(AND($C19="Goal",BM$5&gt;=$G19,BM$5&lt;=$G19+$I20-1),2,IF(AND($C19="Milestone",BM$5&gt;=$G19,BM$5&lt;=$G19+$I20-1),1,""))</f>
        <v/>
      </c>
      <c r="BN19" s="38" t="str">
        <f ca="1">IF(AND($C19="Goal",BN$5&gt;=$G19,BN$5&lt;=$G19+$I20-1),2,IF(AND($C19="Milestone",BN$5&gt;=$G19,BN$5&lt;=$G19+$I20-1),1,""))</f>
        <v/>
      </c>
    </row>
    <row r="20" spans="1:66" s="2" customFormat="1" ht="30" customHeight="1" x14ac:dyDescent="0.25">
      <c r="A20" s="14"/>
      <c r="B20" s="63" t="s">
        <v>43</v>
      </c>
      <c r="C20" s="34" t="s">
        <v>13</v>
      </c>
      <c r="D20" s="34"/>
      <c r="E20" s="34" t="s">
        <v>61</v>
      </c>
      <c r="F20" s="31">
        <v>0</v>
      </c>
      <c r="G20" s="68">
        <v>43573</v>
      </c>
      <c r="H20" s="68">
        <v>43581</v>
      </c>
      <c r="I20" s="33">
        <v>7</v>
      </c>
      <c r="J20" s="26"/>
      <c r="K20" s="38" t="str">
        <f ca="1">IF(AND($C20="Goal",K$5&gt;=$G20,K$5&lt;=$G20+$I21-1),2,IF(AND($C20="Milestone",K$5&gt;=$G20,K$5&lt;=$G20+$I21-1),1,""))</f>
        <v/>
      </c>
      <c r="L20" s="38" t="str">
        <f ca="1">IF(AND($C20="Goal",L$5&gt;=$G20,L$5&lt;=$G20+$I21-1),2,IF(AND($C20="Milestone",L$5&gt;=$G20,L$5&lt;=$G20+$I21-1),1,""))</f>
        <v/>
      </c>
      <c r="M20" s="38" t="str">
        <f ca="1">IF(AND($C20="Goal",M$5&gt;=$G20,M$5&lt;=$G20+$I21-1),2,IF(AND($C20="Milestone",M$5&gt;=$G20,M$5&lt;=$G20+$I21-1),1,""))</f>
        <v/>
      </c>
      <c r="N20" s="38" t="str">
        <f ca="1">IF(AND($C20="Goal",N$5&gt;=$G20,N$5&lt;=$G20+$I21-1),2,IF(AND($C20="Milestone",N$5&gt;=$G20,N$5&lt;=$G20+$I21-1),1,""))</f>
        <v/>
      </c>
      <c r="O20" s="38" t="str">
        <f ca="1">IF(AND($C20="Goal",O$5&gt;=$G20,O$5&lt;=$G20+$I21-1),2,IF(AND($C20="Milestone",O$5&gt;=$G20,O$5&lt;=$G20+$I21-1),1,""))</f>
        <v/>
      </c>
      <c r="P20" s="38" t="str">
        <f ca="1">IF(AND($C20="Goal",P$5&gt;=$G20,P$5&lt;=$G20+$I21-1),2,IF(AND($C20="Milestone",P$5&gt;=$G20,P$5&lt;=$G20+$I21-1),1,""))</f>
        <v/>
      </c>
      <c r="Q20" s="38" t="str">
        <f ca="1">IF(AND($C20="Goal",Q$5&gt;=$G20,Q$5&lt;=$G20+$I21-1),2,IF(AND($C20="Milestone",Q$5&gt;=$G20,Q$5&lt;=$G20+$I21-1),1,""))</f>
        <v/>
      </c>
      <c r="R20" s="38" t="str">
        <f ca="1">IF(AND($C20="Goal",R$5&gt;=$G20,R$5&lt;=$G20+$I21-1),2,IF(AND($C20="Milestone",R$5&gt;=$G20,R$5&lt;=$G20+$I21-1),1,""))</f>
        <v/>
      </c>
      <c r="S20" s="38" t="str">
        <f ca="1">IF(AND($C20="Goal",S$5&gt;=$G20,S$5&lt;=$G20+$I21-1),2,IF(AND($C20="Milestone",S$5&gt;=$G20,S$5&lt;=$G20+$I21-1),1,""))</f>
        <v/>
      </c>
      <c r="T20" s="38" t="str">
        <f ca="1">IF(AND($C20="Goal",T$5&gt;=$G20,T$5&lt;=$G20+$I21-1),2,IF(AND($C20="Milestone",T$5&gt;=$G20,T$5&lt;=$G20+$I21-1),1,""))</f>
        <v/>
      </c>
      <c r="U20" s="38" t="str">
        <f ca="1">IF(AND($C20="Goal",U$5&gt;=$G20,U$5&lt;=$G20+$I21-1),2,IF(AND($C20="Milestone",U$5&gt;=$G20,U$5&lt;=$G20+$I21-1),1,""))</f>
        <v/>
      </c>
      <c r="V20" s="38" t="str">
        <f ca="1">IF(AND($C20="Goal",V$5&gt;=$G20,V$5&lt;=$G20+$I21-1),2,IF(AND($C20="Milestone",V$5&gt;=$G20,V$5&lt;=$G20+$I21-1),1,""))</f>
        <v/>
      </c>
      <c r="W20" s="38" t="str">
        <f ca="1">IF(AND($C20="Goal",W$5&gt;=$G20,W$5&lt;=$G20+$I21-1),2,IF(AND($C20="Milestone",W$5&gt;=$G20,W$5&lt;=$G20+$I21-1),1,""))</f>
        <v/>
      </c>
      <c r="X20" s="38" t="str">
        <f ca="1">IF(AND($C20="Goal",X$5&gt;=$G20,X$5&lt;=$G20+$I21-1),2,IF(AND($C20="Milestone",X$5&gt;=$G20,X$5&lt;=$G20+$I21-1),1,""))</f>
        <v/>
      </c>
      <c r="Y20" s="38" t="str">
        <f ca="1">IF(AND($C20="Goal",Y$5&gt;=$G20,Y$5&lt;=$G20+$I21-1),2,IF(AND($C20="Milestone",Y$5&gt;=$G20,Y$5&lt;=$G20+$I21-1),1,""))</f>
        <v/>
      </c>
      <c r="Z20" s="38" t="str">
        <f ca="1">IF(AND($C20="Goal",Z$5&gt;=$G20,Z$5&lt;=$G20+$I21-1),2,IF(AND($C20="Milestone",Z$5&gt;=$G20,Z$5&lt;=$G20+$I21-1),1,""))</f>
        <v/>
      </c>
      <c r="AA20" s="38" t="str">
        <f ca="1">IF(AND($C20="Goal",AA$5&gt;=$G20,AA$5&lt;=$G20+$I21-1),2,IF(AND($C20="Milestone",AA$5&gt;=$G20,AA$5&lt;=$G20+$I21-1),1,""))</f>
        <v/>
      </c>
      <c r="AB20" s="38" t="str">
        <f ca="1">IF(AND($C20="Goal",AB$5&gt;=$G20,AB$5&lt;=$G20+$I21-1),2,IF(AND($C20="Milestone",AB$5&gt;=$G20,AB$5&lt;=$G20+$I21-1),1,""))</f>
        <v/>
      </c>
      <c r="AC20" s="38" t="str">
        <f ca="1">IF(AND($C20="Goal",AC$5&gt;=$G20,AC$5&lt;=$G20+$I21-1),2,IF(AND($C20="Milestone",AC$5&gt;=$G20,AC$5&lt;=$G20+$I21-1),1,""))</f>
        <v/>
      </c>
      <c r="AD20" s="38" t="str">
        <f ca="1">IF(AND($C20="Goal",AD$5&gt;=$G20,AD$5&lt;=$G20+$I21-1),2,IF(AND($C20="Milestone",AD$5&gt;=$G20,AD$5&lt;=$G20+$I21-1),1,""))</f>
        <v/>
      </c>
      <c r="AE20" s="38" t="str">
        <f ca="1">IF(AND($C20="Goal",AE$5&gt;=$G20,AE$5&lt;=$G20+$I21-1),2,IF(AND($C20="Milestone",AE$5&gt;=$G20,AE$5&lt;=$G20+$I21-1),1,""))</f>
        <v/>
      </c>
      <c r="AF20" s="38" t="str">
        <f ca="1">IF(AND($C20="Goal",AF$5&gt;=$G20,AF$5&lt;=$G20+$I21-1),2,IF(AND($C20="Milestone",AF$5&gt;=$G20,AF$5&lt;=$G20+$I21-1),1,""))</f>
        <v/>
      </c>
      <c r="AG20" s="38" t="str">
        <f ca="1">IF(AND($C20="Goal",AG$5&gt;=$G20,AG$5&lt;=$G20+$I21-1),2,IF(AND($C20="Milestone",AG$5&gt;=$G20,AG$5&lt;=$G20+$I21-1),1,""))</f>
        <v/>
      </c>
      <c r="AH20" s="38" t="str">
        <f ca="1">IF(AND($C20="Goal",AH$5&gt;=$G20,AH$5&lt;=$G20+$I21-1),2,IF(AND($C20="Milestone",AH$5&gt;=$G20,AH$5&lt;=$G20+$I21-1),1,""))</f>
        <v/>
      </c>
      <c r="AI20" s="38" t="str">
        <f ca="1">IF(AND($C20="Goal",AI$5&gt;=$G20,AI$5&lt;=$G20+$I21-1),2,IF(AND($C20="Milestone",AI$5&gt;=$G20,AI$5&lt;=$G20+$I21-1),1,""))</f>
        <v/>
      </c>
      <c r="AJ20" s="38" t="str">
        <f ca="1">IF(AND($C20="Goal",AJ$5&gt;=$G20,AJ$5&lt;=$G20+$I21-1),2,IF(AND($C20="Milestone",AJ$5&gt;=$G20,AJ$5&lt;=$G20+$I21-1),1,""))</f>
        <v/>
      </c>
      <c r="AK20" s="38" t="str">
        <f ca="1">IF(AND($C20="Goal",AK$5&gt;=$G20,AK$5&lt;=$G20+$I21-1),2,IF(AND($C20="Milestone",AK$5&gt;=$G20,AK$5&lt;=$G20+$I21-1),1,""))</f>
        <v/>
      </c>
      <c r="AL20" s="38" t="str">
        <f ca="1">IF(AND($C20="Goal",AL$5&gt;=$G20,AL$5&lt;=$G20+$I21-1),2,IF(AND($C20="Milestone",AL$5&gt;=$G20,AL$5&lt;=$G20+$I21-1),1,""))</f>
        <v/>
      </c>
      <c r="AM20" s="38" t="str">
        <f ca="1">IF(AND($C20="Goal",AM$5&gt;=$G20,AM$5&lt;=$G20+$I21-1),2,IF(AND($C20="Milestone",AM$5&gt;=$G20,AM$5&lt;=$G20+$I21-1),1,""))</f>
        <v/>
      </c>
      <c r="AN20" s="38" t="str">
        <f ca="1">IF(AND($C20="Goal",AN$5&gt;=$G20,AN$5&lt;=$G20+$I21-1),2,IF(AND($C20="Milestone",AN$5&gt;=$G20,AN$5&lt;=$G20+$I21-1),1,""))</f>
        <v/>
      </c>
      <c r="AO20" s="38" t="str">
        <f ca="1">IF(AND($C20="Goal",AO$5&gt;=$G20,AO$5&lt;=$G20+$I21-1),2,IF(AND($C20="Milestone",AO$5&gt;=$G20,AO$5&lt;=$G20+$I21-1),1,""))</f>
        <v/>
      </c>
      <c r="AP20" s="38" t="str">
        <f ca="1">IF(AND($C20="Goal",AP$5&gt;=$G20,AP$5&lt;=$G20+$I21-1),2,IF(AND($C20="Milestone",AP$5&gt;=$G20,AP$5&lt;=$G20+$I21-1),1,""))</f>
        <v/>
      </c>
      <c r="AQ20" s="38" t="str">
        <f ca="1">IF(AND($C20="Goal",AQ$5&gt;=$G20,AQ$5&lt;=$G20+$I21-1),2,IF(AND($C20="Milestone",AQ$5&gt;=$G20,AQ$5&lt;=$G20+$I21-1),1,""))</f>
        <v/>
      </c>
      <c r="AR20" s="38" t="str">
        <f ca="1">IF(AND($C20="Goal",AR$5&gt;=$G20,AR$5&lt;=$G20+$I21-1),2,IF(AND($C20="Milestone",AR$5&gt;=$G20,AR$5&lt;=$G20+$I21-1),1,""))</f>
        <v/>
      </c>
      <c r="AS20" s="38" t="str">
        <f ca="1">IF(AND($C20="Goal",AS$5&gt;=$G20,AS$5&lt;=$G20+$I21-1),2,IF(AND($C20="Milestone",AS$5&gt;=$G20,AS$5&lt;=$G20+$I21-1),1,""))</f>
        <v/>
      </c>
      <c r="AT20" s="38" t="str">
        <f ca="1">IF(AND($C20="Goal",AT$5&gt;=$G20,AT$5&lt;=$G20+$I21-1),2,IF(AND($C20="Milestone",AT$5&gt;=$G20,AT$5&lt;=$G20+$I21-1),1,""))</f>
        <v/>
      </c>
      <c r="AU20" s="38" t="str">
        <f ca="1">IF(AND($C20="Goal",AU$5&gt;=$G20,AU$5&lt;=$G20+$I21-1),2,IF(AND($C20="Milestone",AU$5&gt;=$G20,AU$5&lt;=$G20+$I21-1),1,""))</f>
        <v/>
      </c>
      <c r="AV20" s="38" t="str">
        <f ca="1">IF(AND($C20="Goal",AV$5&gt;=$G20,AV$5&lt;=$G20+$I21-1),2,IF(AND($C20="Milestone",AV$5&gt;=$G20,AV$5&lt;=$G20+$I21-1),1,""))</f>
        <v/>
      </c>
      <c r="AW20" s="38" t="str">
        <f ca="1">IF(AND($C20="Goal",AW$5&gt;=$G20,AW$5&lt;=$G20+$I21-1),2,IF(AND($C20="Milestone",AW$5&gt;=$G20,AW$5&lt;=$G20+$I21-1),1,""))</f>
        <v/>
      </c>
      <c r="AX20" s="38" t="str">
        <f ca="1">IF(AND($C20="Goal",AX$5&gt;=$G20,AX$5&lt;=$G20+$I21-1),2,IF(AND($C20="Milestone",AX$5&gt;=$G20,AX$5&lt;=$G20+$I21-1),1,""))</f>
        <v/>
      </c>
      <c r="AY20" s="38" t="str">
        <f ca="1">IF(AND($C20="Goal",AY$5&gt;=$G20,AY$5&lt;=$G20+$I21-1),2,IF(AND($C20="Milestone",AY$5&gt;=$G20,AY$5&lt;=$G20+$I21-1),1,""))</f>
        <v/>
      </c>
      <c r="AZ20" s="38" t="str">
        <f ca="1">IF(AND($C20="Goal",AZ$5&gt;=$G20,AZ$5&lt;=$G20+$I21-1),2,IF(AND($C20="Milestone",AZ$5&gt;=$G20,AZ$5&lt;=$G20+$I21-1),1,""))</f>
        <v/>
      </c>
      <c r="BA20" s="38" t="str">
        <f ca="1">IF(AND($C20="Goal",BA$5&gt;=$G20,BA$5&lt;=$G20+$I21-1),2,IF(AND($C20="Milestone",BA$5&gt;=$G20,BA$5&lt;=$G20+$I21-1),1,""))</f>
        <v/>
      </c>
      <c r="BB20" s="38" t="str">
        <f ca="1">IF(AND($C20="Goal",BB$5&gt;=$G20,BB$5&lt;=$G20+$I21-1),2,IF(AND($C20="Milestone",BB$5&gt;=$G20,BB$5&lt;=$G20+$I21-1),1,""))</f>
        <v/>
      </c>
      <c r="BC20" s="38" t="str">
        <f ca="1">IF(AND($C20="Goal",BC$5&gt;=$G20,BC$5&lt;=$G20+$I21-1),2,IF(AND($C20="Milestone",BC$5&gt;=$G20,BC$5&lt;=$G20+$I21-1),1,""))</f>
        <v/>
      </c>
      <c r="BD20" s="38" t="str">
        <f ca="1">IF(AND($C20="Goal",BD$5&gt;=$G20,BD$5&lt;=$G20+$I21-1),2,IF(AND($C20="Milestone",BD$5&gt;=$G20,BD$5&lt;=$G20+$I21-1),1,""))</f>
        <v/>
      </c>
      <c r="BE20" s="38" t="str">
        <f ca="1">IF(AND($C20="Goal",BE$5&gt;=$G20,BE$5&lt;=$G20+$I21-1),2,IF(AND($C20="Milestone",BE$5&gt;=$G20,BE$5&lt;=$G20+$I21-1),1,""))</f>
        <v/>
      </c>
      <c r="BF20" s="38" t="str">
        <f ca="1">IF(AND($C20="Goal",BF$5&gt;=$G20,BF$5&lt;=$G20+$I21-1),2,IF(AND($C20="Milestone",BF$5&gt;=$G20,BF$5&lt;=$G20+$I21-1),1,""))</f>
        <v/>
      </c>
      <c r="BG20" s="38" t="str">
        <f ca="1">IF(AND($C20="Goal",BG$5&gt;=$G20,BG$5&lt;=$G20+$I21-1),2,IF(AND($C20="Milestone",BG$5&gt;=$G20,BG$5&lt;=$G20+$I21-1),1,""))</f>
        <v/>
      </c>
      <c r="BH20" s="38" t="str">
        <f ca="1">IF(AND($C20="Goal",BH$5&gt;=$G20,BH$5&lt;=$G20+$I21-1),2,IF(AND($C20="Milestone",BH$5&gt;=$G20,BH$5&lt;=$G20+$I21-1),1,""))</f>
        <v/>
      </c>
      <c r="BI20" s="38" t="str">
        <f ca="1">IF(AND($C20="Goal",BI$5&gt;=$G20,BI$5&lt;=$G20+$I21-1),2,IF(AND($C20="Milestone",BI$5&gt;=$G20,BI$5&lt;=$G20+$I21-1),1,""))</f>
        <v/>
      </c>
      <c r="BJ20" s="38" t="str">
        <f ca="1">IF(AND($C20="Goal",BJ$5&gt;=$G20,BJ$5&lt;=$G20+$I21-1),2,IF(AND($C20="Milestone",BJ$5&gt;=$G20,BJ$5&lt;=$G20+$I21-1),1,""))</f>
        <v/>
      </c>
      <c r="BK20" s="38" t="str">
        <f ca="1">IF(AND($C20="Goal",BK$5&gt;=$G20,BK$5&lt;=$G20+$I21-1),2,IF(AND($C20="Milestone",BK$5&gt;=$G20,BK$5&lt;=$G20+$I21-1),1,""))</f>
        <v/>
      </c>
      <c r="BL20" s="38" t="str">
        <f ca="1">IF(AND($C20="Goal",BL$5&gt;=$G20,BL$5&lt;=$G20+$I21-1),2,IF(AND($C20="Milestone",BL$5&gt;=$G20,BL$5&lt;=$G20+$I21-1),1,""))</f>
        <v/>
      </c>
      <c r="BM20" s="38" t="str">
        <f ca="1">IF(AND($C20="Goal",BM$5&gt;=$G20,BM$5&lt;=$G20+$I21-1),2,IF(AND($C20="Milestone",BM$5&gt;=$G20,BM$5&lt;=$G20+$I21-1),1,""))</f>
        <v/>
      </c>
      <c r="BN20" s="38" t="str">
        <f ca="1">IF(AND($C20="Goal",BN$5&gt;=$G20,BN$5&lt;=$G20+$I21-1),2,IF(AND($C20="Milestone",BN$5&gt;=$G20,BN$5&lt;=$G20+$I21-1),1,""))</f>
        <v/>
      </c>
    </row>
    <row r="21" spans="1:66" s="2" customFormat="1" ht="30" customHeight="1" x14ac:dyDescent="0.25">
      <c r="A21" s="14"/>
      <c r="B21" s="64" t="s">
        <v>44</v>
      </c>
      <c r="C21" s="34" t="s">
        <v>13</v>
      </c>
      <c r="D21" s="34"/>
      <c r="E21" s="34" t="s">
        <v>61</v>
      </c>
      <c r="F21" s="31">
        <v>0</v>
      </c>
      <c r="G21" s="68">
        <v>43573</v>
      </c>
      <c r="H21" s="68">
        <v>43581</v>
      </c>
      <c r="I21" s="33">
        <v>7</v>
      </c>
      <c r="J21" s="26"/>
      <c r="K21" s="38" t="str">
        <f ca="1">IF(AND($C21="Goal",K$5&gt;=$G21,K$5&lt;=$G21+$I22-1),2,IF(AND($C21="Milestone",K$5&gt;=$G21,K$5&lt;=$G21+$I22-1),1,""))</f>
        <v/>
      </c>
      <c r="L21" s="38" t="str">
        <f ca="1">IF(AND($C21="Goal",L$5&gt;=$G21,L$5&lt;=$G21+$I22-1),2,IF(AND($C21="Milestone",L$5&gt;=$G21,L$5&lt;=$G21+$I22-1),1,""))</f>
        <v/>
      </c>
      <c r="M21" s="38" t="str">
        <f ca="1">IF(AND($C21="Goal",M$5&gt;=$G21,M$5&lt;=$G21+$I22-1),2,IF(AND($C21="Milestone",M$5&gt;=$G21,M$5&lt;=$G21+$I22-1),1,""))</f>
        <v/>
      </c>
      <c r="N21" s="38" t="str">
        <f ca="1">IF(AND($C21="Goal",N$5&gt;=$G21,N$5&lt;=$G21+$I22-1),2,IF(AND($C21="Milestone",N$5&gt;=$G21,N$5&lt;=$G21+$I22-1),1,""))</f>
        <v/>
      </c>
      <c r="O21" s="38" t="str">
        <f ca="1">IF(AND($C21="Goal",O$5&gt;=$G21,O$5&lt;=$G21+$I22-1),2,IF(AND($C21="Milestone",O$5&gt;=$G21,O$5&lt;=$G21+$I22-1),1,""))</f>
        <v/>
      </c>
      <c r="P21" s="38" t="str">
        <f ca="1">IF(AND($C21="Goal",P$5&gt;=$G21,P$5&lt;=$G21+$I22-1),2,IF(AND($C21="Milestone",P$5&gt;=$G21,P$5&lt;=$G21+$I22-1),1,""))</f>
        <v/>
      </c>
      <c r="Q21" s="38" t="str">
        <f ca="1">IF(AND($C21="Goal",Q$5&gt;=$G21,Q$5&lt;=$G21+$I22-1),2,IF(AND($C21="Milestone",Q$5&gt;=$G21,Q$5&lt;=$G21+$I22-1),1,""))</f>
        <v/>
      </c>
      <c r="R21" s="38" t="str">
        <f ca="1">IF(AND($C21="Goal",R$5&gt;=$G21,R$5&lt;=$G21+$I22-1),2,IF(AND($C21="Milestone",R$5&gt;=$G21,R$5&lt;=$G21+$I22-1),1,""))</f>
        <v/>
      </c>
      <c r="S21" s="38" t="str">
        <f ca="1">IF(AND($C21="Goal",S$5&gt;=$G21,S$5&lt;=$G21+$I22-1),2,IF(AND($C21="Milestone",S$5&gt;=$G21,S$5&lt;=$G21+$I22-1),1,""))</f>
        <v/>
      </c>
      <c r="T21" s="38" t="str">
        <f ca="1">IF(AND($C21="Goal",T$5&gt;=$G21,T$5&lt;=$G21+$I22-1),2,IF(AND($C21="Milestone",T$5&gt;=$G21,T$5&lt;=$G21+$I22-1),1,""))</f>
        <v/>
      </c>
      <c r="U21" s="38" t="str">
        <f ca="1">IF(AND($C21="Goal",U$5&gt;=$G21,U$5&lt;=$G21+$I22-1),2,IF(AND($C21="Milestone",U$5&gt;=$G21,U$5&lt;=$G21+$I22-1),1,""))</f>
        <v/>
      </c>
      <c r="V21" s="38" t="str">
        <f ca="1">IF(AND($C21="Goal",V$5&gt;=$G21,V$5&lt;=$G21+$I22-1),2,IF(AND($C21="Milestone",V$5&gt;=$G21,V$5&lt;=$G21+$I22-1),1,""))</f>
        <v/>
      </c>
      <c r="W21" s="38" t="str">
        <f ca="1">IF(AND($C21="Goal",W$5&gt;=$G21,W$5&lt;=$G21+$I22-1),2,IF(AND($C21="Milestone",W$5&gt;=$G21,W$5&lt;=$G21+$I22-1),1,""))</f>
        <v/>
      </c>
      <c r="X21" s="38" t="str">
        <f ca="1">IF(AND($C21="Goal",X$5&gt;=$G21,X$5&lt;=$G21+$I22-1),2,IF(AND($C21="Milestone",X$5&gt;=$G21,X$5&lt;=$G21+$I22-1),1,""))</f>
        <v/>
      </c>
      <c r="Y21" s="38" t="str">
        <f ca="1">IF(AND($C21="Goal",Y$5&gt;=$G21,Y$5&lt;=$G21+$I22-1),2,IF(AND($C21="Milestone",Y$5&gt;=$G21,Y$5&lt;=$G21+$I22-1),1,""))</f>
        <v/>
      </c>
      <c r="Z21" s="38" t="str">
        <f ca="1">IF(AND($C21="Goal",Z$5&gt;=$G21,Z$5&lt;=$G21+$I22-1),2,IF(AND($C21="Milestone",Z$5&gt;=$G21,Z$5&lt;=$G21+$I22-1),1,""))</f>
        <v/>
      </c>
      <c r="AA21" s="38" t="str">
        <f ca="1">IF(AND($C21="Goal",AA$5&gt;=$G21,AA$5&lt;=$G21+$I22-1),2,IF(AND($C21="Milestone",AA$5&gt;=$G21,AA$5&lt;=$G21+$I22-1),1,""))</f>
        <v/>
      </c>
      <c r="AB21" s="38" t="str">
        <f ca="1">IF(AND($C21="Goal",AB$5&gt;=$G21,AB$5&lt;=$G21+$I22-1),2,IF(AND($C21="Milestone",AB$5&gt;=$G21,AB$5&lt;=$G21+$I22-1),1,""))</f>
        <v/>
      </c>
      <c r="AC21" s="38" t="str">
        <f ca="1">IF(AND($C21="Goal",AC$5&gt;=$G21,AC$5&lt;=$G21+$I22-1),2,IF(AND($C21="Milestone",AC$5&gt;=$G21,AC$5&lt;=$G21+$I22-1),1,""))</f>
        <v/>
      </c>
      <c r="AD21" s="38" t="str">
        <f ca="1">IF(AND($C21="Goal",AD$5&gt;=$G21,AD$5&lt;=$G21+$I22-1),2,IF(AND($C21="Milestone",AD$5&gt;=$G21,AD$5&lt;=$G21+$I22-1),1,""))</f>
        <v/>
      </c>
      <c r="AE21" s="38" t="str">
        <f ca="1">IF(AND($C21="Goal",AE$5&gt;=$G21,AE$5&lt;=$G21+$I22-1),2,IF(AND($C21="Milestone",AE$5&gt;=$G21,AE$5&lt;=$G21+$I22-1),1,""))</f>
        <v/>
      </c>
      <c r="AF21" s="38" t="str">
        <f ca="1">IF(AND($C21="Goal",AF$5&gt;=$G21,AF$5&lt;=$G21+$I22-1),2,IF(AND($C21="Milestone",AF$5&gt;=$G21,AF$5&lt;=$G21+$I22-1),1,""))</f>
        <v/>
      </c>
      <c r="AG21" s="38" t="str">
        <f ca="1">IF(AND($C21="Goal",AG$5&gt;=$G21,AG$5&lt;=$G21+$I22-1),2,IF(AND($C21="Milestone",AG$5&gt;=$G21,AG$5&lt;=$G21+$I22-1),1,""))</f>
        <v/>
      </c>
      <c r="AH21" s="38" t="str">
        <f ca="1">IF(AND($C21="Goal",AH$5&gt;=$G21,AH$5&lt;=$G21+$I22-1),2,IF(AND($C21="Milestone",AH$5&gt;=$G21,AH$5&lt;=$G21+$I22-1),1,""))</f>
        <v/>
      </c>
      <c r="AI21" s="38" t="str">
        <f ca="1">IF(AND($C21="Goal",AI$5&gt;=$G21,AI$5&lt;=$G21+$I22-1),2,IF(AND($C21="Milestone",AI$5&gt;=$G21,AI$5&lt;=$G21+$I22-1),1,""))</f>
        <v/>
      </c>
      <c r="AJ21" s="38" t="str">
        <f ca="1">IF(AND($C21="Goal",AJ$5&gt;=$G21,AJ$5&lt;=$G21+$I22-1),2,IF(AND($C21="Milestone",AJ$5&gt;=$G21,AJ$5&lt;=$G21+$I22-1),1,""))</f>
        <v/>
      </c>
      <c r="AK21" s="38" t="str">
        <f ca="1">IF(AND($C21="Goal",AK$5&gt;=$G21,AK$5&lt;=$G21+$I22-1),2,IF(AND($C21="Milestone",AK$5&gt;=$G21,AK$5&lt;=$G21+$I22-1),1,""))</f>
        <v/>
      </c>
      <c r="AL21" s="38" t="str">
        <f ca="1">IF(AND($C21="Goal",AL$5&gt;=$G21,AL$5&lt;=$G21+$I22-1),2,IF(AND($C21="Milestone",AL$5&gt;=$G21,AL$5&lt;=$G21+$I22-1),1,""))</f>
        <v/>
      </c>
      <c r="AM21" s="38" t="str">
        <f ca="1">IF(AND($C21="Goal",AM$5&gt;=$G21,AM$5&lt;=$G21+$I22-1),2,IF(AND($C21="Milestone",AM$5&gt;=$G21,AM$5&lt;=$G21+$I22-1),1,""))</f>
        <v/>
      </c>
      <c r="AN21" s="38" t="str">
        <f ca="1">IF(AND($C21="Goal",AN$5&gt;=$G21,AN$5&lt;=$G21+$I22-1),2,IF(AND($C21="Milestone",AN$5&gt;=$G21,AN$5&lt;=$G21+$I22-1),1,""))</f>
        <v/>
      </c>
      <c r="AO21" s="38" t="str">
        <f ca="1">IF(AND($C21="Goal",AO$5&gt;=$G21,AO$5&lt;=$G21+$I22-1),2,IF(AND($C21="Milestone",AO$5&gt;=$G21,AO$5&lt;=$G21+$I22-1),1,""))</f>
        <v/>
      </c>
      <c r="AP21" s="38" t="str">
        <f ca="1">IF(AND($C21="Goal",AP$5&gt;=$G21,AP$5&lt;=$G21+$I22-1),2,IF(AND($C21="Milestone",AP$5&gt;=$G21,AP$5&lt;=$G21+$I22-1),1,""))</f>
        <v/>
      </c>
      <c r="AQ21" s="38" t="str">
        <f ca="1">IF(AND($C21="Goal",AQ$5&gt;=$G21,AQ$5&lt;=$G21+$I22-1),2,IF(AND($C21="Milestone",AQ$5&gt;=$G21,AQ$5&lt;=$G21+$I22-1),1,""))</f>
        <v/>
      </c>
      <c r="AR21" s="38" t="str">
        <f ca="1">IF(AND($C21="Goal",AR$5&gt;=$G21,AR$5&lt;=$G21+$I22-1),2,IF(AND($C21="Milestone",AR$5&gt;=$G21,AR$5&lt;=$G21+$I22-1),1,""))</f>
        <v/>
      </c>
      <c r="AS21" s="38" t="str">
        <f ca="1">IF(AND($C21="Goal",AS$5&gt;=$G21,AS$5&lt;=$G21+$I22-1),2,IF(AND($C21="Milestone",AS$5&gt;=$G21,AS$5&lt;=$G21+$I22-1),1,""))</f>
        <v/>
      </c>
      <c r="AT21" s="38" t="str">
        <f ca="1">IF(AND($C21="Goal",AT$5&gt;=$G21,AT$5&lt;=$G21+$I22-1),2,IF(AND($C21="Milestone",AT$5&gt;=$G21,AT$5&lt;=$G21+$I22-1),1,""))</f>
        <v/>
      </c>
      <c r="AU21" s="38" t="str">
        <f ca="1">IF(AND($C21="Goal",AU$5&gt;=$G21,AU$5&lt;=$G21+$I22-1),2,IF(AND($C21="Milestone",AU$5&gt;=$G21,AU$5&lt;=$G21+$I22-1),1,""))</f>
        <v/>
      </c>
      <c r="AV21" s="38" t="str">
        <f ca="1">IF(AND($C21="Goal",AV$5&gt;=$G21,AV$5&lt;=$G21+$I22-1),2,IF(AND($C21="Milestone",AV$5&gt;=$G21,AV$5&lt;=$G21+$I22-1),1,""))</f>
        <v/>
      </c>
      <c r="AW21" s="38" t="str">
        <f ca="1">IF(AND($C21="Goal",AW$5&gt;=$G21,AW$5&lt;=$G21+$I22-1),2,IF(AND($C21="Milestone",AW$5&gt;=$G21,AW$5&lt;=$G21+$I22-1),1,""))</f>
        <v/>
      </c>
      <c r="AX21" s="38" t="str">
        <f ca="1">IF(AND($C21="Goal",AX$5&gt;=$G21,AX$5&lt;=$G21+$I22-1),2,IF(AND($C21="Milestone",AX$5&gt;=$G21,AX$5&lt;=$G21+$I22-1),1,""))</f>
        <v/>
      </c>
      <c r="AY21" s="38" t="str">
        <f ca="1">IF(AND($C21="Goal",AY$5&gt;=$G21,AY$5&lt;=$G21+$I22-1),2,IF(AND($C21="Milestone",AY$5&gt;=$G21,AY$5&lt;=$G21+$I22-1),1,""))</f>
        <v/>
      </c>
      <c r="AZ21" s="38" t="str">
        <f ca="1">IF(AND($C21="Goal",AZ$5&gt;=$G21,AZ$5&lt;=$G21+$I22-1),2,IF(AND($C21="Milestone",AZ$5&gt;=$G21,AZ$5&lt;=$G21+$I22-1),1,""))</f>
        <v/>
      </c>
      <c r="BA21" s="38" t="str">
        <f ca="1">IF(AND($C21="Goal",BA$5&gt;=$G21,BA$5&lt;=$G21+$I22-1),2,IF(AND($C21="Milestone",BA$5&gt;=$G21,BA$5&lt;=$G21+$I22-1),1,""))</f>
        <v/>
      </c>
      <c r="BB21" s="38" t="str">
        <f ca="1">IF(AND($C21="Goal",BB$5&gt;=$G21,BB$5&lt;=$G21+$I22-1),2,IF(AND($C21="Milestone",BB$5&gt;=$G21,BB$5&lt;=$G21+$I22-1),1,""))</f>
        <v/>
      </c>
      <c r="BC21" s="38" t="str">
        <f ca="1">IF(AND($C21="Goal",BC$5&gt;=$G21,BC$5&lt;=$G21+$I22-1),2,IF(AND($C21="Milestone",BC$5&gt;=$G21,BC$5&lt;=$G21+$I22-1),1,""))</f>
        <v/>
      </c>
      <c r="BD21" s="38" t="str">
        <f ca="1">IF(AND($C21="Goal",BD$5&gt;=$G21,BD$5&lt;=$G21+$I22-1),2,IF(AND($C21="Milestone",BD$5&gt;=$G21,BD$5&lt;=$G21+$I22-1),1,""))</f>
        <v/>
      </c>
      <c r="BE21" s="38" t="str">
        <f ca="1">IF(AND($C21="Goal",BE$5&gt;=$G21,BE$5&lt;=$G21+$I22-1),2,IF(AND($C21="Milestone",BE$5&gt;=$G21,BE$5&lt;=$G21+$I22-1),1,""))</f>
        <v/>
      </c>
      <c r="BF21" s="38" t="str">
        <f ca="1">IF(AND($C21="Goal",BF$5&gt;=$G21,BF$5&lt;=$G21+$I22-1),2,IF(AND($C21="Milestone",BF$5&gt;=$G21,BF$5&lt;=$G21+$I22-1),1,""))</f>
        <v/>
      </c>
      <c r="BG21" s="38" t="str">
        <f ca="1">IF(AND($C21="Goal",BG$5&gt;=$G21,BG$5&lt;=$G21+$I22-1),2,IF(AND($C21="Milestone",BG$5&gt;=$G21,BG$5&lt;=$G21+$I22-1),1,""))</f>
        <v/>
      </c>
      <c r="BH21" s="38" t="str">
        <f ca="1">IF(AND($C21="Goal",BH$5&gt;=$G21,BH$5&lt;=$G21+$I22-1),2,IF(AND($C21="Milestone",BH$5&gt;=$G21,BH$5&lt;=$G21+$I22-1),1,""))</f>
        <v/>
      </c>
      <c r="BI21" s="38" t="str">
        <f ca="1">IF(AND($C21="Goal",BI$5&gt;=$G21,BI$5&lt;=$G21+$I22-1),2,IF(AND($C21="Milestone",BI$5&gt;=$G21,BI$5&lt;=$G21+$I22-1),1,""))</f>
        <v/>
      </c>
      <c r="BJ21" s="38" t="str">
        <f ca="1">IF(AND($C21="Goal",BJ$5&gt;=$G21,BJ$5&lt;=$G21+$I22-1),2,IF(AND($C21="Milestone",BJ$5&gt;=$G21,BJ$5&lt;=$G21+$I22-1),1,""))</f>
        <v/>
      </c>
      <c r="BK21" s="38" t="str">
        <f ca="1">IF(AND($C21="Goal",BK$5&gt;=$G21,BK$5&lt;=$G21+$I22-1),2,IF(AND($C21="Milestone",BK$5&gt;=$G21,BK$5&lt;=$G21+$I22-1),1,""))</f>
        <v/>
      </c>
      <c r="BL21" s="38" t="str">
        <f ca="1">IF(AND($C21="Goal",BL$5&gt;=$G21,BL$5&lt;=$G21+$I22-1),2,IF(AND($C21="Milestone",BL$5&gt;=$G21,BL$5&lt;=$G21+$I22-1),1,""))</f>
        <v/>
      </c>
      <c r="BM21" s="38" t="str">
        <f ca="1">IF(AND($C21="Goal",BM$5&gt;=$G21,BM$5&lt;=$G21+$I22-1),2,IF(AND($C21="Milestone",BM$5&gt;=$G21,BM$5&lt;=$G21+$I22-1),1,""))</f>
        <v/>
      </c>
      <c r="BN21" s="38" t="str">
        <f ca="1">IF(AND($C21="Goal",BN$5&gt;=$G21,BN$5&lt;=$G21+$I22-1),2,IF(AND($C21="Milestone",BN$5&gt;=$G21,BN$5&lt;=$G21+$I22-1),1,""))</f>
        <v/>
      </c>
    </row>
    <row r="22" spans="1:66" s="2" customFormat="1" ht="30" customHeight="1" x14ac:dyDescent="0.25">
      <c r="A22" s="14"/>
      <c r="B22" s="64" t="s">
        <v>45</v>
      </c>
      <c r="C22" s="34" t="s">
        <v>11</v>
      </c>
      <c r="D22" s="34"/>
      <c r="E22" s="34" t="s">
        <v>61</v>
      </c>
      <c r="F22" s="31">
        <v>0</v>
      </c>
      <c r="G22" s="68">
        <v>43577</v>
      </c>
      <c r="H22" s="68">
        <v>43581</v>
      </c>
      <c r="I22" s="33">
        <v>5</v>
      </c>
      <c r="J22" s="26"/>
      <c r="K22" s="38" t="str">
        <f ca="1">IF(AND($C22="Goal",K$5&gt;=$G22,K$5&lt;=$G22+$I23-1),2,IF(AND($C22="Milestone",K$5&gt;=$G22,K$5&lt;=$G22+$I23-1),1,""))</f>
        <v/>
      </c>
      <c r="L22" s="38" t="str">
        <f ca="1">IF(AND($C22="Goal",L$5&gt;=$G22,L$5&lt;=$G22+$I23-1),2,IF(AND($C22="Milestone",L$5&gt;=$G22,L$5&lt;=$G22+$I23-1),1,""))</f>
        <v/>
      </c>
      <c r="M22" s="38" t="str">
        <f ca="1">IF(AND($C22="Goal",M$5&gt;=$G22,M$5&lt;=$G22+$I23-1),2,IF(AND($C22="Milestone",M$5&gt;=$G22,M$5&lt;=$G22+$I23-1),1,""))</f>
        <v/>
      </c>
      <c r="N22" s="38" t="str">
        <f ca="1">IF(AND($C22="Goal",N$5&gt;=$G22,N$5&lt;=$G22+$I23-1),2,IF(AND($C22="Milestone",N$5&gt;=$G22,N$5&lt;=$G22+$I23-1),1,""))</f>
        <v/>
      </c>
      <c r="O22" s="38" t="str">
        <f ca="1">IF(AND($C22="Goal",O$5&gt;=$G22,O$5&lt;=$G22+$I23-1),2,IF(AND($C22="Milestone",O$5&gt;=$G22,O$5&lt;=$G22+$I23-1),1,""))</f>
        <v/>
      </c>
      <c r="P22" s="38" t="str">
        <f ca="1">IF(AND($C22="Goal",P$5&gt;=$G22,P$5&lt;=$G22+$I23-1),2,IF(AND($C22="Milestone",P$5&gt;=$G22,P$5&lt;=$G22+$I23-1),1,""))</f>
        <v/>
      </c>
      <c r="Q22" s="38" t="str">
        <f ca="1">IF(AND($C22="Goal",Q$5&gt;=$G22,Q$5&lt;=$G22+$I23-1),2,IF(AND($C22="Milestone",Q$5&gt;=$G22,Q$5&lt;=$G22+$I23-1),1,""))</f>
        <v/>
      </c>
      <c r="R22" s="38" t="str">
        <f ca="1">IF(AND($C22="Goal",R$5&gt;=$G22,R$5&lt;=$G22+$I23-1),2,IF(AND($C22="Milestone",R$5&gt;=$G22,R$5&lt;=$G22+$I23-1),1,""))</f>
        <v/>
      </c>
      <c r="S22" s="38" t="str">
        <f ca="1">IF(AND($C22="Goal",S$5&gt;=$G22,S$5&lt;=$G22+$I23-1),2,IF(AND($C22="Milestone",S$5&gt;=$G22,S$5&lt;=$G22+$I23-1),1,""))</f>
        <v/>
      </c>
      <c r="T22" s="38" t="str">
        <f ca="1">IF(AND($C22="Goal",T$5&gt;=$G22,T$5&lt;=$G22+$I23-1),2,IF(AND($C22="Milestone",T$5&gt;=$G22,T$5&lt;=$G22+$I23-1),1,""))</f>
        <v/>
      </c>
      <c r="U22" s="38" t="str">
        <f ca="1">IF(AND($C22="Goal",U$5&gt;=$G22,U$5&lt;=$G22+$I23-1),2,IF(AND($C22="Milestone",U$5&gt;=$G22,U$5&lt;=$G22+$I23-1),1,""))</f>
        <v/>
      </c>
      <c r="V22" s="38" t="str">
        <f ca="1">IF(AND($C22="Goal",V$5&gt;=$G22,V$5&lt;=$G22+$I23-1),2,IF(AND($C22="Milestone",V$5&gt;=$G22,V$5&lt;=$G22+$I23-1),1,""))</f>
        <v/>
      </c>
      <c r="W22" s="38" t="str">
        <f ca="1">IF(AND($C22="Goal",W$5&gt;=$G22,W$5&lt;=$G22+$I23-1),2,IF(AND($C22="Milestone",W$5&gt;=$G22,W$5&lt;=$G22+$I23-1),1,""))</f>
        <v/>
      </c>
      <c r="X22" s="38" t="str">
        <f ca="1">IF(AND($C22="Goal",X$5&gt;=$G22,X$5&lt;=$G22+$I23-1),2,IF(AND($C22="Milestone",X$5&gt;=$G22,X$5&lt;=$G22+$I23-1),1,""))</f>
        <v/>
      </c>
      <c r="Y22" s="38" t="str">
        <f ca="1">IF(AND($C22="Goal",Y$5&gt;=$G22,Y$5&lt;=$G22+$I23-1),2,IF(AND($C22="Milestone",Y$5&gt;=$G22,Y$5&lt;=$G22+$I23-1),1,""))</f>
        <v/>
      </c>
      <c r="Z22" s="38" t="str">
        <f ca="1">IF(AND($C22="Goal",Z$5&gt;=$G22,Z$5&lt;=$G22+$I23-1),2,IF(AND($C22="Milestone",Z$5&gt;=$G22,Z$5&lt;=$G22+$I23-1),1,""))</f>
        <v/>
      </c>
      <c r="AA22" s="38" t="str">
        <f ca="1">IF(AND($C22="Goal",AA$5&gt;=$G22,AA$5&lt;=$G22+$I23-1),2,IF(AND($C22="Milestone",AA$5&gt;=$G22,AA$5&lt;=$G22+$I23-1),1,""))</f>
        <v/>
      </c>
      <c r="AB22" s="38" t="str">
        <f ca="1">IF(AND($C22="Goal",AB$5&gt;=$G22,AB$5&lt;=$G22+$I23-1),2,IF(AND($C22="Milestone",AB$5&gt;=$G22,AB$5&lt;=$G22+$I23-1),1,""))</f>
        <v/>
      </c>
      <c r="AC22" s="38" t="str">
        <f ca="1">IF(AND($C22="Goal",AC$5&gt;=$G22,AC$5&lt;=$G22+$I23-1),2,IF(AND($C22="Milestone",AC$5&gt;=$G22,AC$5&lt;=$G22+$I23-1),1,""))</f>
        <v/>
      </c>
      <c r="AD22" s="38" t="str">
        <f ca="1">IF(AND($C22="Goal",AD$5&gt;=$G22,AD$5&lt;=$G22+$I23-1),2,IF(AND($C22="Milestone",AD$5&gt;=$G22,AD$5&lt;=$G22+$I23-1),1,""))</f>
        <v/>
      </c>
      <c r="AE22" s="38" t="str">
        <f ca="1">IF(AND($C22="Goal",AE$5&gt;=$G22,AE$5&lt;=$G22+$I23-1),2,IF(AND($C22="Milestone",AE$5&gt;=$G22,AE$5&lt;=$G22+$I23-1),1,""))</f>
        <v/>
      </c>
      <c r="AF22" s="38" t="str">
        <f ca="1">IF(AND($C22="Goal",AF$5&gt;=$G22,AF$5&lt;=$G22+$I23-1),2,IF(AND($C22="Milestone",AF$5&gt;=$G22,AF$5&lt;=$G22+$I23-1),1,""))</f>
        <v/>
      </c>
      <c r="AG22" s="38" t="str">
        <f ca="1">IF(AND($C22="Goal",AG$5&gt;=$G22,AG$5&lt;=$G22+$I23-1),2,IF(AND($C22="Milestone",AG$5&gt;=$G22,AG$5&lt;=$G22+$I23-1),1,""))</f>
        <v/>
      </c>
      <c r="AH22" s="38" t="str">
        <f ca="1">IF(AND($C22="Goal",AH$5&gt;=$G22,AH$5&lt;=$G22+$I23-1),2,IF(AND($C22="Milestone",AH$5&gt;=$G22,AH$5&lt;=$G22+$I23-1),1,""))</f>
        <v/>
      </c>
      <c r="AI22" s="38" t="str">
        <f ca="1">IF(AND($C22="Goal",AI$5&gt;=$G22,AI$5&lt;=$G22+$I23-1),2,IF(AND($C22="Milestone",AI$5&gt;=$G22,AI$5&lt;=$G22+$I23-1),1,""))</f>
        <v/>
      </c>
      <c r="AJ22" s="38" t="str">
        <f ca="1">IF(AND($C22="Goal",AJ$5&gt;=$G22,AJ$5&lt;=$G22+$I23-1),2,IF(AND($C22="Milestone",AJ$5&gt;=$G22,AJ$5&lt;=$G22+$I23-1),1,""))</f>
        <v/>
      </c>
      <c r="AK22" s="38" t="str">
        <f ca="1">IF(AND($C22="Goal",AK$5&gt;=$G22,AK$5&lt;=$G22+$I23-1),2,IF(AND($C22="Milestone",AK$5&gt;=$G22,AK$5&lt;=$G22+$I23-1),1,""))</f>
        <v/>
      </c>
      <c r="AL22" s="38" t="str">
        <f ca="1">IF(AND($C22="Goal",AL$5&gt;=$G22,AL$5&lt;=$G22+$I23-1),2,IF(AND($C22="Milestone",AL$5&gt;=$G22,AL$5&lt;=$G22+$I23-1),1,""))</f>
        <v/>
      </c>
      <c r="AM22" s="38" t="str">
        <f ca="1">IF(AND($C22="Goal",AM$5&gt;=$G22,AM$5&lt;=$G22+$I23-1),2,IF(AND($C22="Milestone",AM$5&gt;=$G22,AM$5&lt;=$G22+$I23-1),1,""))</f>
        <v/>
      </c>
      <c r="AN22" s="38" t="str">
        <f ca="1">IF(AND($C22="Goal",AN$5&gt;=$G22,AN$5&lt;=$G22+$I23-1),2,IF(AND($C22="Milestone",AN$5&gt;=$G22,AN$5&lt;=$G22+$I23-1),1,""))</f>
        <v/>
      </c>
      <c r="AO22" s="38" t="str">
        <f ca="1">IF(AND($C22="Goal",AO$5&gt;=$G22,AO$5&lt;=$G22+$I23-1),2,IF(AND($C22="Milestone",AO$5&gt;=$G22,AO$5&lt;=$G22+$I23-1),1,""))</f>
        <v/>
      </c>
      <c r="AP22" s="38" t="str">
        <f ca="1">IF(AND($C22="Goal",AP$5&gt;=$G22,AP$5&lt;=$G22+$I23-1),2,IF(AND($C22="Milestone",AP$5&gt;=$G22,AP$5&lt;=$G22+$I23-1),1,""))</f>
        <v/>
      </c>
      <c r="AQ22" s="38" t="str">
        <f ca="1">IF(AND($C22="Goal",AQ$5&gt;=$G22,AQ$5&lt;=$G22+$I23-1),2,IF(AND($C22="Milestone",AQ$5&gt;=$G22,AQ$5&lt;=$G22+$I23-1),1,""))</f>
        <v/>
      </c>
      <c r="AR22" s="38" t="str">
        <f ca="1">IF(AND($C22="Goal",AR$5&gt;=$G22,AR$5&lt;=$G22+$I23-1),2,IF(AND($C22="Milestone",AR$5&gt;=$G22,AR$5&lt;=$G22+$I23-1),1,""))</f>
        <v/>
      </c>
      <c r="AS22" s="38" t="str">
        <f ca="1">IF(AND($C22="Goal",AS$5&gt;=$G22,AS$5&lt;=$G22+$I23-1),2,IF(AND($C22="Milestone",AS$5&gt;=$G22,AS$5&lt;=$G22+$I23-1),1,""))</f>
        <v/>
      </c>
      <c r="AT22" s="38" t="str">
        <f ca="1">IF(AND($C22="Goal",AT$5&gt;=$G22,AT$5&lt;=$G22+$I23-1),2,IF(AND($C22="Milestone",AT$5&gt;=$G22,AT$5&lt;=$G22+$I23-1),1,""))</f>
        <v/>
      </c>
      <c r="AU22" s="38" t="str">
        <f ca="1">IF(AND($C22="Goal",AU$5&gt;=$G22,AU$5&lt;=$G22+$I23-1),2,IF(AND($C22="Milestone",AU$5&gt;=$G22,AU$5&lt;=$G22+$I23-1),1,""))</f>
        <v/>
      </c>
      <c r="AV22" s="38" t="str">
        <f ca="1">IF(AND($C22="Goal",AV$5&gt;=$G22,AV$5&lt;=$G22+$I23-1),2,IF(AND($C22="Milestone",AV$5&gt;=$G22,AV$5&lt;=$G22+$I23-1),1,""))</f>
        <v/>
      </c>
      <c r="AW22" s="38" t="str">
        <f ca="1">IF(AND($C22="Goal",AW$5&gt;=$G22,AW$5&lt;=$G22+$I23-1),2,IF(AND($C22="Milestone",AW$5&gt;=$G22,AW$5&lt;=$G22+$I23-1),1,""))</f>
        <v/>
      </c>
      <c r="AX22" s="38" t="str">
        <f ca="1">IF(AND($C22="Goal",AX$5&gt;=$G22,AX$5&lt;=$G22+$I23-1),2,IF(AND($C22="Milestone",AX$5&gt;=$G22,AX$5&lt;=$G22+$I23-1),1,""))</f>
        <v/>
      </c>
      <c r="AY22" s="38" t="str">
        <f ca="1">IF(AND($C22="Goal",AY$5&gt;=$G22,AY$5&lt;=$G22+$I23-1),2,IF(AND($C22="Milestone",AY$5&gt;=$G22,AY$5&lt;=$G22+$I23-1),1,""))</f>
        <v/>
      </c>
      <c r="AZ22" s="38" t="str">
        <f ca="1">IF(AND($C22="Goal",AZ$5&gt;=$G22,AZ$5&lt;=$G22+$I23-1),2,IF(AND($C22="Milestone",AZ$5&gt;=$G22,AZ$5&lt;=$G22+$I23-1),1,""))</f>
        <v/>
      </c>
      <c r="BA22" s="38" t="str">
        <f ca="1">IF(AND($C22="Goal",BA$5&gt;=$G22,BA$5&lt;=$G22+$I23-1),2,IF(AND($C22="Milestone",BA$5&gt;=$G22,BA$5&lt;=$G22+$I23-1),1,""))</f>
        <v/>
      </c>
      <c r="BB22" s="38" t="str">
        <f ca="1">IF(AND($C22="Goal",BB$5&gt;=$G22,BB$5&lt;=$G22+$I23-1),2,IF(AND($C22="Milestone",BB$5&gt;=$G22,BB$5&lt;=$G22+$I23-1),1,""))</f>
        <v/>
      </c>
      <c r="BC22" s="38" t="str">
        <f ca="1">IF(AND($C22="Goal",BC$5&gt;=$G22,BC$5&lt;=$G22+$I23-1),2,IF(AND($C22="Milestone",BC$5&gt;=$G22,BC$5&lt;=$G22+$I23-1),1,""))</f>
        <v/>
      </c>
      <c r="BD22" s="38" t="str">
        <f ca="1">IF(AND($C22="Goal",BD$5&gt;=$G22,BD$5&lt;=$G22+$I23-1),2,IF(AND($C22="Milestone",BD$5&gt;=$G22,BD$5&lt;=$G22+$I23-1),1,""))</f>
        <v/>
      </c>
      <c r="BE22" s="38" t="str">
        <f ca="1">IF(AND($C22="Goal",BE$5&gt;=$G22,BE$5&lt;=$G22+$I23-1),2,IF(AND($C22="Milestone",BE$5&gt;=$G22,BE$5&lt;=$G22+$I23-1),1,""))</f>
        <v/>
      </c>
      <c r="BF22" s="38" t="str">
        <f ca="1">IF(AND($C22="Goal",BF$5&gt;=$G22,BF$5&lt;=$G22+$I23-1),2,IF(AND($C22="Milestone",BF$5&gt;=$G22,BF$5&lt;=$G22+$I23-1),1,""))</f>
        <v/>
      </c>
      <c r="BG22" s="38" t="str">
        <f ca="1">IF(AND($C22="Goal",BG$5&gt;=$G22,BG$5&lt;=$G22+$I23-1),2,IF(AND($C22="Milestone",BG$5&gt;=$G22,BG$5&lt;=$G22+$I23-1),1,""))</f>
        <v/>
      </c>
      <c r="BH22" s="38" t="str">
        <f ca="1">IF(AND($C22="Goal",BH$5&gt;=$G22,BH$5&lt;=$G22+$I23-1),2,IF(AND($C22="Milestone",BH$5&gt;=$G22,BH$5&lt;=$G22+$I23-1),1,""))</f>
        <v/>
      </c>
      <c r="BI22" s="38" t="str">
        <f ca="1">IF(AND($C22="Goal",BI$5&gt;=$G22,BI$5&lt;=$G22+$I23-1),2,IF(AND($C22="Milestone",BI$5&gt;=$G22,BI$5&lt;=$G22+$I23-1),1,""))</f>
        <v/>
      </c>
      <c r="BJ22" s="38" t="str">
        <f ca="1">IF(AND($C22="Goal",BJ$5&gt;=$G22,BJ$5&lt;=$G22+$I23-1),2,IF(AND($C22="Milestone",BJ$5&gt;=$G22,BJ$5&lt;=$G22+$I23-1),1,""))</f>
        <v/>
      </c>
      <c r="BK22" s="38" t="str">
        <f ca="1">IF(AND($C22="Goal",BK$5&gt;=$G22,BK$5&lt;=$G22+$I23-1),2,IF(AND($C22="Milestone",BK$5&gt;=$G22,BK$5&lt;=$G22+$I23-1),1,""))</f>
        <v/>
      </c>
      <c r="BL22" s="38" t="str">
        <f ca="1">IF(AND($C22="Goal",BL$5&gt;=$G22,BL$5&lt;=$G22+$I23-1),2,IF(AND($C22="Milestone",BL$5&gt;=$G22,BL$5&lt;=$G22+$I23-1),1,""))</f>
        <v/>
      </c>
      <c r="BM22" s="38" t="str">
        <f ca="1">IF(AND($C22="Goal",BM$5&gt;=$G22,BM$5&lt;=$G22+$I23-1),2,IF(AND($C22="Milestone",BM$5&gt;=$G22,BM$5&lt;=$G22+$I23-1),1,""))</f>
        <v/>
      </c>
      <c r="BN22" s="38" t="str">
        <f ca="1">IF(AND($C22="Goal",BN$5&gt;=$G22,BN$5&lt;=$G22+$I23-1),2,IF(AND($C22="Milestone",BN$5&gt;=$G22,BN$5&lt;=$G22+$I23-1),1,""))</f>
        <v/>
      </c>
    </row>
    <row r="23" spans="1:66" s="2" customFormat="1" ht="51" x14ac:dyDescent="0.25">
      <c r="A23" s="14"/>
      <c r="B23" s="63" t="s">
        <v>46</v>
      </c>
      <c r="C23" s="34" t="s">
        <v>5</v>
      </c>
      <c r="D23" s="34"/>
      <c r="E23" s="34" t="s">
        <v>61</v>
      </c>
      <c r="F23" s="31">
        <v>0</v>
      </c>
      <c r="G23" s="67">
        <v>43582</v>
      </c>
      <c r="H23" s="67">
        <v>43591</v>
      </c>
      <c r="I23" s="33">
        <v>7</v>
      </c>
      <c r="J23" s="26"/>
      <c r="K23" s="38" t="str">
        <f ca="1">IF(AND($C23="Goal",K$5&gt;=$G23,K$5&lt;=$G23+$I24-1),2,IF(AND($C23="Milestone",K$5&gt;=$G23,K$5&lt;=$G23+$I24-1),1,""))</f>
        <v/>
      </c>
      <c r="L23" s="38" t="str">
        <f ca="1">IF(AND($C23="Goal",L$5&gt;=$G23,L$5&lt;=$G23+$I24-1),2,IF(AND($C23="Milestone",L$5&gt;=$G23,L$5&lt;=$G23+$I24-1),1,""))</f>
        <v/>
      </c>
      <c r="M23" s="38" t="str">
        <f ca="1">IF(AND($C23="Goal",M$5&gt;=$G23,M$5&lt;=$G23+$I24-1),2,IF(AND($C23="Milestone",M$5&gt;=$G23,M$5&lt;=$G23+$I24-1),1,""))</f>
        <v/>
      </c>
      <c r="N23" s="38" t="str">
        <f ca="1">IF(AND($C23="Goal",N$5&gt;=$G23,N$5&lt;=$G23+$I24-1),2,IF(AND($C23="Milestone",N$5&gt;=$G23,N$5&lt;=$G23+$I24-1),1,""))</f>
        <v/>
      </c>
      <c r="O23" s="38" t="str">
        <f ca="1">IF(AND($C23="Goal",O$5&gt;=$G23,O$5&lt;=$G23+$I24-1),2,IF(AND($C23="Milestone",O$5&gt;=$G23,O$5&lt;=$G23+$I24-1),1,""))</f>
        <v/>
      </c>
      <c r="P23" s="38" t="str">
        <f ca="1">IF(AND($C23="Goal",P$5&gt;=$G23,P$5&lt;=$G23+$I24-1),2,IF(AND($C23="Milestone",P$5&gt;=$G23,P$5&lt;=$G23+$I24-1),1,""))</f>
        <v/>
      </c>
      <c r="Q23" s="38" t="str">
        <f ca="1">IF(AND($C23="Goal",Q$5&gt;=$G23,Q$5&lt;=$G23+$I24-1),2,IF(AND($C23="Milestone",Q$5&gt;=$G23,Q$5&lt;=$G23+$I24-1),1,""))</f>
        <v/>
      </c>
      <c r="R23" s="38" t="str">
        <f ca="1">IF(AND($C23="Goal",R$5&gt;=$G23,R$5&lt;=$G23+$I24-1),2,IF(AND($C23="Milestone",R$5&gt;=$G23,R$5&lt;=$G23+$I24-1),1,""))</f>
        <v/>
      </c>
      <c r="S23" s="38" t="str">
        <f ca="1">IF(AND($C23="Goal",S$5&gt;=$G23,S$5&lt;=$G23+$I24-1),2,IF(AND($C23="Milestone",S$5&gt;=$G23,S$5&lt;=$G23+$I24-1),1,""))</f>
        <v/>
      </c>
      <c r="T23" s="38" t="str">
        <f ca="1">IF(AND($C23="Goal",T$5&gt;=$G23,T$5&lt;=$G23+$I24-1),2,IF(AND($C23="Milestone",T$5&gt;=$G23,T$5&lt;=$G23+$I24-1),1,""))</f>
        <v/>
      </c>
      <c r="U23" s="38" t="str">
        <f ca="1">IF(AND($C23="Goal",U$5&gt;=$G23,U$5&lt;=$G23+$I24-1),2,IF(AND($C23="Milestone",U$5&gt;=$G23,U$5&lt;=$G23+$I24-1),1,""))</f>
        <v/>
      </c>
      <c r="V23" s="38" t="str">
        <f ca="1">IF(AND($C23="Goal",V$5&gt;=$G23,V$5&lt;=$G23+$I24-1),2,IF(AND($C23="Milestone",V$5&gt;=$G23,V$5&lt;=$G23+$I24-1),1,""))</f>
        <v/>
      </c>
      <c r="W23" s="38" t="str">
        <f ca="1">IF(AND($C23="Goal",W$5&gt;=$G23,W$5&lt;=$G23+$I24-1),2,IF(AND($C23="Milestone",W$5&gt;=$G23,W$5&lt;=$G23+$I24-1),1,""))</f>
        <v/>
      </c>
      <c r="X23" s="38" t="str">
        <f ca="1">IF(AND($C23="Goal",X$5&gt;=$G23,X$5&lt;=$G23+$I24-1),2,IF(AND($C23="Milestone",X$5&gt;=$G23,X$5&lt;=$G23+$I24-1),1,""))</f>
        <v/>
      </c>
      <c r="Y23" s="38" t="str">
        <f ca="1">IF(AND($C23="Goal",Y$5&gt;=$G23,Y$5&lt;=$G23+$I24-1),2,IF(AND($C23="Milestone",Y$5&gt;=$G23,Y$5&lt;=$G23+$I24-1),1,""))</f>
        <v/>
      </c>
      <c r="Z23" s="38" t="str">
        <f ca="1">IF(AND($C23="Goal",Z$5&gt;=$G23,Z$5&lt;=$G23+$I24-1),2,IF(AND($C23="Milestone",Z$5&gt;=$G23,Z$5&lt;=$G23+$I24-1),1,""))</f>
        <v/>
      </c>
      <c r="AA23" s="38" t="str">
        <f ca="1">IF(AND($C23="Goal",AA$5&gt;=$G23,AA$5&lt;=$G23+$I24-1),2,IF(AND($C23="Milestone",AA$5&gt;=$G23,AA$5&lt;=$G23+$I24-1),1,""))</f>
        <v/>
      </c>
      <c r="AB23" s="38" t="str">
        <f ca="1">IF(AND($C23="Goal",AB$5&gt;=$G23,AB$5&lt;=$G23+$I24-1),2,IF(AND($C23="Milestone",AB$5&gt;=$G23,AB$5&lt;=$G23+$I24-1),1,""))</f>
        <v/>
      </c>
      <c r="AC23" s="38" t="str">
        <f ca="1">IF(AND($C23="Goal",AC$5&gt;=$G23,AC$5&lt;=$G23+$I24-1),2,IF(AND($C23="Milestone",AC$5&gt;=$G23,AC$5&lt;=$G23+$I24-1),1,""))</f>
        <v/>
      </c>
      <c r="AD23" s="38" t="str">
        <f ca="1">IF(AND($C23="Goal",AD$5&gt;=$G23,AD$5&lt;=$G23+$I24-1),2,IF(AND($C23="Milestone",AD$5&gt;=$G23,AD$5&lt;=$G23+$I24-1),1,""))</f>
        <v/>
      </c>
      <c r="AE23" s="38" t="str">
        <f ca="1">IF(AND($C23="Goal",AE$5&gt;=$G23,AE$5&lt;=$G23+$I24-1),2,IF(AND($C23="Milestone",AE$5&gt;=$G23,AE$5&lt;=$G23+$I24-1),1,""))</f>
        <v/>
      </c>
      <c r="AF23" s="38" t="str">
        <f ca="1">IF(AND($C23="Goal",AF$5&gt;=$G23,AF$5&lt;=$G23+$I24-1),2,IF(AND($C23="Milestone",AF$5&gt;=$G23,AF$5&lt;=$G23+$I24-1),1,""))</f>
        <v/>
      </c>
      <c r="AG23" s="38" t="str">
        <f ca="1">IF(AND($C23="Goal",AG$5&gt;=$G23,AG$5&lt;=$G23+$I24-1),2,IF(AND($C23="Milestone",AG$5&gt;=$G23,AG$5&lt;=$G23+$I24-1),1,""))</f>
        <v/>
      </c>
      <c r="AH23" s="38" t="str">
        <f ca="1">IF(AND($C23="Goal",AH$5&gt;=$G23,AH$5&lt;=$G23+$I24-1),2,IF(AND($C23="Milestone",AH$5&gt;=$G23,AH$5&lt;=$G23+$I24-1),1,""))</f>
        <v/>
      </c>
      <c r="AI23" s="38" t="str">
        <f ca="1">IF(AND($C23="Goal",AI$5&gt;=$G23,AI$5&lt;=$G23+$I24-1),2,IF(AND($C23="Milestone",AI$5&gt;=$G23,AI$5&lt;=$G23+$I24-1),1,""))</f>
        <v/>
      </c>
      <c r="AJ23" s="38" t="str">
        <f ca="1">IF(AND($C23="Goal",AJ$5&gt;=$G23,AJ$5&lt;=$G23+$I24-1),2,IF(AND($C23="Milestone",AJ$5&gt;=$G23,AJ$5&lt;=$G23+$I24-1),1,""))</f>
        <v/>
      </c>
      <c r="AK23" s="38">
        <f ca="1">IF(AND($C23="Goal",AK$5&gt;=$G23,AK$5&lt;=$G23+$I24-1),2,IF(AND($C23="Milestone",AK$5&gt;=$G23,AK$5&lt;=$G23+$I24-1),1,""))</f>
        <v>2</v>
      </c>
      <c r="AL23" s="38">
        <f ca="1">IF(AND($C23="Goal",AL$5&gt;=$G23,AL$5&lt;=$G23+$I24-1),2,IF(AND($C23="Milestone",AL$5&gt;=$G23,AL$5&lt;=$G23+$I24-1),1,""))</f>
        <v>2</v>
      </c>
      <c r="AM23" s="38">
        <f ca="1">IF(AND($C23="Goal",AM$5&gt;=$G23,AM$5&lt;=$G23+$I24-1),2,IF(AND($C23="Milestone",AM$5&gt;=$G23,AM$5&lt;=$G23+$I24-1),1,""))</f>
        <v>2</v>
      </c>
      <c r="AN23" s="38">
        <f ca="1">IF(AND($C23="Goal",AN$5&gt;=$G23,AN$5&lt;=$G23+$I24-1),2,IF(AND($C23="Milestone",AN$5&gt;=$G23,AN$5&lt;=$G23+$I24-1),1,""))</f>
        <v>2</v>
      </c>
      <c r="AO23" s="38">
        <f ca="1">IF(AND($C23="Goal",AO$5&gt;=$G23,AO$5&lt;=$G23+$I24-1),2,IF(AND($C23="Milestone",AO$5&gt;=$G23,AO$5&lt;=$G23+$I24-1),1,""))</f>
        <v>2</v>
      </c>
      <c r="AP23" s="38">
        <f ca="1">IF(AND($C23="Goal",AP$5&gt;=$G23,AP$5&lt;=$G23+$I24-1),2,IF(AND($C23="Milestone",AP$5&gt;=$G23,AP$5&lt;=$G23+$I24-1),1,""))</f>
        <v>2</v>
      </c>
      <c r="AQ23" s="38">
        <f ca="1">IF(AND($C23="Goal",AQ$5&gt;=$G23,AQ$5&lt;=$G23+$I24-1),2,IF(AND($C23="Milestone",AQ$5&gt;=$G23,AQ$5&lt;=$G23+$I24-1),1,""))</f>
        <v>2</v>
      </c>
      <c r="AR23" s="38" t="str">
        <f ca="1">IF(AND($C23="Goal",AR$5&gt;=$G23,AR$5&lt;=$G23+$I24-1),2,IF(AND($C23="Milestone",AR$5&gt;=$G23,AR$5&lt;=$G23+$I24-1),1,""))</f>
        <v/>
      </c>
      <c r="AS23" s="38" t="str">
        <f ca="1">IF(AND($C23="Goal",AS$5&gt;=$G23,AS$5&lt;=$G23+$I24-1),2,IF(AND($C23="Milestone",AS$5&gt;=$G23,AS$5&lt;=$G23+$I24-1),1,""))</f>
        <v/>
      </c>
      <c r="AT23" s="38" t="str">
        <f ca="1">IF(AND($C23="Goal",AT$5&gt;=$G23,AT$5&lt;=$G23+$I24-1),2,IF(AND($C23="Milestone",AT$5&gt;=$G23,AT$5&lt;=$G23+$I24-1),1,""))</f>
        <v/>
      </c>
      <c r="AU23" s="38" t="str">
        <f ca="1">IF(AND($C23="Goal",AU$5&gt;=$G23,AU$5&lt;=$G23+$I24-1),2,IF(AND($C23="Milestone",AU$5&gt;=$G23,AU$5&lt;=$G23+$I24-1),1,""))</f>
        <v/>
      </c>
      <c r="AV23" s="38" t="str">
        <f ca="1">IF(AND($C23="Goal",AV$5&gt;=$G23,AV$5&lt;=$G23+$I24-1),2,IF(AND($C23="Milestone",AV$5&gt;=$G23,AV$5&lt;=$G23+$I24-1),1,""))</f>
        <v/>
      </c>
      <c r="AW23" s="38" t="str">
        <f ca="1">IF(AND($C23="Goal",AW$5&gt;=$G23,AW$5&lt;=$G23+$I24-1),2,IF(AND($C23="Milestone",AW$5&gt;=$G23,AW$5&lt;=$G23+$I24-1),1,""))</f>
        <v/>
      </c>
      <c r="AX23" s="38" t="str">
        <f ca="1">IF(AND($C23="Goal",AX$5&gt;=$G23,AX$5&lt;=$G23+$I24-1),2,IF(AND($C23="Milestone",AX$5&gt;=$G23,AX$5&lt;=$G23+$I24-1),1,""))</f>
        <v/>
      </c>
      <c r="AY23" s="38" t="str">
        <f ca="1">IF(AND($C23="Goal",AY$5&gt;=$G23,AY$5&lt;=$G23+$I24-1),2,IF(AND($C23="Milestone",AY$5&gt;=$G23,AY$5&lt;=$G23+$I24-1),1,""))</f>
        <v/>
      </c>
      <c r="AZ23" s="38" t="str">
        <f ca="1">IF(AND($C23="Goal",AZ$5&gt;=$G23,AZ$5&lt;=$G23+$I24-1),2,IF(AND($C23="Milestone",AZ$5&gt;=$G23,AZ$5&lt;=$G23+$I24-1),1,""))</f>
        <v/>
      </c>
      <c r="BA23" s="38" t="str">
        <f ca="1">IF(AND($C23="Goal",BA$5&gt;=$G23,BA$5&lt;=$G23+$I24-1),2,IF(AND($C23="Milestone",BA$5&gt;=$G23,BA$5&lt;=$G23+$I24-1),1,""))</f>
        <v/>
      </c>
      <c r="BB23" s="38" t="str">
        <f ca="1">IF(AND($C23="Goal",BB$5&gt;=$G23,BB$5&lt;=$G23+$I24-1),2,IF(AND($C23="Milestone",BB$5&gt;=$G23,BB$5&lt;=$G23+$I24-1),1,""))</f>
        <v/>
      </c>
      <c r="BC23" s="38" t="str">
        <f ca="1">IF(AND($C23="Goal",BC$5&gt;=$G23,BC$5&lt;=$G23+$I24-1),2,IF(AND($C23="Milestone",BC$5&gt;=$G23,BC$5&lt;=$G23+$I24-1),1,""))</f>
        <v/>
      </c>
      <c r="BD23" s="38" t="str">
        <f ca="1">IF(AND($C23="Goal",BD$5&gt;=$G23,BD$5&lt;=$G23+$I24-1),2,IF(AND($C23="Milestone",BD$5&gt;=$G23,BD$5&lt;=$G23+$I24-1),1,""))</f>
        <v/>
      </c>
      <c r="BE23" s="38" t="str">
        <f ca="1">IF(AND($C23="Goal",BE$5&gt;=$G23,BE$5&lt;=$G23+$I24-1),2,IF(AND($C23="Milestone",BE$5&gt;=$G23,BE$5&lt;=$G23+$I24-1),1,""))</f>
        <v/>
      </c>
      <c r="BF23" s="38" t="str">
        <f ca="1">IF(AND($C23="Goal",BF$5&gt;=$G23,BF$5&lt;=$G23+$I24-1),2,IF(AND($C23="Milestone",BF$5&gt;=$G23,BF$5&lt;=$G23+$I24-1),1,""))</f>
        <v/>
      </c>
      <c r="BG23" s="38" t="str">
        <f ca="1">IF(AND($C23="Goal",BG$5&gt;=$G23,BG$5&lt;=$G23+$I24-1),2,IF(AND($C23="Milestone",BG$5&gt;=$G23,BG$5&lt;=$G23+$I24-1),1,""))</f>
        <v/>
      </c>
      <c r="BH23" s="38" t="str">
        <f ca="1">IF(AND($C23="Goal",BH$5&gt;=$G23,BH$5&lt;=$G23+$I24-1),2,IF(AND($C23="Milestone",BH$5&gt;=$G23,BH$5&lt;=$G23+$I24-1),1,""))</f>
        <v/>
      </c>
      <c r="BI23" s="38" t="str">
        <f ca="1">IF(AND($C23="Goal",BI$5&gt;=$G23,BI$5&lt;=$G23+$I24-1),2,IF(AND($C23="Milestone",BI$5&gt;=$G23,BI$5&lt;=$G23+$I24-1),1,""))</f>
        <v/>
      </c>
      <c r="BJ23" s="38" t="str">
        <f ca="1">IF(AND($C23="Goal",BJ$5&gt;=$G23,BJ$5&lt;=$G23+$I24-1),2,IF(AND($C23="Milestone",BJ$5&gt;=$G23,BJ$5&lt;=$G23+$I24-1),1,""))</f>
        <v/>
      </c>
      <c r="BK23" s="38" t="str">
        <f ca="1">IF(AND($C23="Goal",BK$5&gt;=$G23,BK$5&lt;=$G23+$I24-1),2,IF(AND($C23="Milestone",BK$5&gt;=$G23,BK$5&lt;=$G23+$I24-1),1,""))</f>
        <v/>
      </c>
      <c r="BL23" s="38" t="str">
        <f ca="1">IF(AND($C23="Goal",BL$5&gt;=$G23,BL$5&lt;=$G23+$I24-1),2,IF(AND($C23="Milestone",BL$5&gt;=$G23,BL$5&lt;=$G23+$I24-1),1,""))</f>
        <v/>
      </c>
      <c r="BM23" s="38" t="str">
        <f ca="1">IF(AND($C23="Goal",BM$5&gt;=$G23,BM$5&lt;=$G23+$I24-1),2,IF(AND($C23="Milestone",BM$5&gt;=$G23,BM$5&lt;=$G23+$I24-1),1,""))</f>
        <v/>
      </c>
      <c r="BN23" s="38" t="str">
        <f ca="1">IF(AND($C23="Goal",BN$5&gt;=$G23,BN$5&lt;=$G23+$I24-1),2,IF(AND($C23="Milestone",BN$5&gt;=$G23,BN$5&lt;=$G23+$I24-1),1,""))</f>
        <v/>
      </c>
    </row>
    <row r="24" spans="1:66" s="2" customFormat="1" ht="30" customHeight="1" x14ac:dyDescent="0.25">
      <c r="A24" s="14"/>
      <c r="B24" s="64" t="s">
        <v>47</v>
      </c>
      <c r="C24" s="34" t="s">
        <v>11</v>
      </c>
      <c r="D24" s="34"/>
      <c r="E24" s="34" t="s">
        <v>61</v>
      </c>
      <c r="F24" s="31">
        <v>0</v>
      </c>
      <c r="G24" s="68">
        <v>43582</v>
      </c>
      <c r="H24" s="68">
        <v>43591</v>
      </c>
      <c r="I24" s="33">
        <v>7</v>
      </c>
      <c r="J24" s="26"/>
      <c r="K24" s="38" t="str">
        <f ca="1">IF(AND($C24="Goal",K$5&gt;=$G24,K$5&lt;=$G24+$I25-1),2,IF(AND($C24="Milestone",K$5&gt;=$G24,K$5&lt;=$G24+$I25-1),1,""))</f>
        <v/>
      </c>
      <c r="L24" s="38" t="str">
        <f ca="1">IF(AND($C24="Goal",L$5&gt;=$G24,L$5&lt;=$G24+$I25-1),2,IF(AND($C24="Milestone",L$5&gt;=$G24,L$5&lt;=$G24+$I25-1),1,""))</f>
        <v/>
      </c>
      <c r="M24" s="38" t="str">
        <f ca="1">IF(AND($C24="Goal",M$5&gt;=$G24,M$5&lt;=$G24+$I25-1),2,IF(AND($C24="Milestone",M$5&gt;=$G24,M$5&lt;=$G24+$I25-1),1,""))</f>
        <v/>
      </c>
      <c r="N24" s="38" t="str">
        <f ca="1">IF(AND($C24="Goal",N$5&gt;=$G24,N$5&lt;=$G24+$I25-1),2,IF(AND($C24="Milestone",N$5&gt;=$G24,N$5&lt;=$G24+$I25-1),1,""))</f>
        <v/>
      </c>
      <c r="O24" s="38" t="str">
        <f ca="1">IF(AND($C24="Goal",O$5&gt;=$G24,O$5&lt;=$G24+$I25-1),2,IF(AND($C24="Milestone",O$5&gt;=$G24,O$5&lt;=$G24+$I25-1),1,""))</f>
        <v/>
      </c>
      <c r="P24" s="38" t="str">
        <f ca="1">IF(AND($C24="Goal",P$5&gt;=$G24,P$5&lt;=$G24+$I25-1),2,IF(AND($C24="Milestone",P$5&gt;=$G24,P$5&lt;=$G24+$I25-1),1,""))</f>
        <v/>
      </c>
      <c r="Q24" s="38" t="str">
        <f ca="1">IF(AND($C24="Goal",Q$5&gt;=$G24,Q$5&lt;=$G24+$I25-1),2,IF(AND($C24="Milestone",Q$5&gt;=$G24,Q$5&lt;=$G24+$I25-1),1,""))</f>
        <v/>
      </c>
      <c r="R24" s="38" t="str">
        <f ca="1">IF(AND($C24="Goal",R$5&gt;=$G24,R$5&lt;=$G24+$I25-1),2,IF(AND($C24="Milestone",R$5&gt;=$G24,R$5&lt;=$G24+$I25-1),1,""))</f>
        <v/>
      </c>
      <c r="S24" s="38" t="str">
        <f ca="1">IF(AND($C24="Goal",S$5&gt;=$G24,S$5&lt;=$G24+$I25-1),2,IF(AND($C24="Milestone",S$5&gt;=$G24,S$5&lt;=$G24+$I25-1),1,""))</f>
        <v/>
      </c>
      <c r="T24" s="38" t="str">
        <f ca="1">IF(AND($C24="Goal",T$5&gt;=$G24,T$5&lt;=$G24+$I25-1),2,IF(AND($C24="Milestone",T$5&gt;=$G24,T$5&lt;=$G24+$I25-1),1,""))</f>
        <v/>
      </c>
      <c r="U24" s="38" t="str">
        <f ca="1">IF(AND($C24="Goal",U$5&gt;=$G24,U$5&lt;=$G24+$I25-1),2,IF(AND($C24="Milestone",U$5&gt;=$G24,U$5&lt;=$G24+$I25-1),1,""))</f>
        <v/>
      </c>
      <c r="V24" s="38" t="str">
        <f ca="1">IF(AND($C24="Goal",V$5&gt;=$G24,V$5&lt;=$G24+$I25-1),2,IF(AND($C24="Milestone",V$5&gt;=$G24,V$5&lt;=$G24+$I25-1),1,""))</f>
        <v/>
      </c>
      <c r="W24" s="38" t="str">
        <f ca="1">IF(AND($C24="Goal",W$5&gt;=$G24,W$5&lt;=$G24+$I25-1),2,IF(AND($C24="Milestone",W$5&gt;=$G24,W$5&lt;=$G24+$I25-1),1,""))</f>
        <v/>
      </c>
      <c r="X24" s="38" t="str">
        <f ca="1">IF(AND($C24="Goal",X$5&gt;=$G24,X$5&lt;=$G24+$I25-1),2,IF(AND($C24="Milestone",X$5&gt;=$G24,X$5&lt;=$G24+$I25-1),1,""))</f>
        <v/>
      </c>
      <c r="Y24" s="38" t="str">
        <f ca="1">IF(AND($C24="Goal",Y$5&gt;=$G24,Y$5&lt;=$G24+$I25-1),2,IF(AND($C24="Milestone",Y$5&gt;=$G24,Y$5&lt;=$G24+$I25-1),1,""))</f>
        <v/>
      </c>
      <c r="Z24" s="38" t="str">
        <f ca="1">IF(AND($C24="Goal",Z$5&gt;=$G24,Z$5&lt;=$G24+$I25-1),2,IF(AND($C24="Milestone",Z$5&gt;=$G24,Z$5&lt;=$G24+$I25-1),1,""))</f>
        <v/>
      </c>
      <c r="AA24" s="38" t="str">
        <f ca="1">IF(AND($C24="Goal",AA$5&gt;=$G24,AA$5&lt;=$G24+$I25-1),2,IF(AND($C24="Milestone",AA$5&gt;=$G24,AA$5&lt;=$G24+$I25-1),1,""))</f>
        <v/>
      </c>
      <c r="AB24" s="38" t="str">
        <f ca="1">IF(AND($C24="Goal",AB$5&gt;=$G24,AB$5&lt;=$G24+$I25-1),2,IF(AND($C24="Milestone",AB$5&gt;=$G24,AB$5&lt;=$G24+$I25-1),1,""))</f>
        <v/>
      </c>
      <c r="AC24" s="38" t="str">
        <f ca="1">IF(AND($C24="Goal",AC$5&gt;=$G24,AC$5&lt;=$G24+$I25-1),2,IF(AND($C24="Milestone",AC$5&gt;=$G24,AC$5&lt;=$G24+$I25-1),1,""))</f>
        <v/>
      </c>
      <c r="AD24" s="38" t="str">
        <f ca="1">IF(AND($C24="Goal",AD$5&gt;=$G24,AD$5&lt;=$G24+$I25-1),2,IF(AND($C24="Milestone",AD$5&gt;=$G24,AD$5&lt;=$G24+$I25-1),1,""))</f>
        <v/>
      </c>
      <c r="AE24" s="38" t="str">
        <f ca="1">IF(AND($C24="Goal",AE$5&gt;=$G24,AE$5&lt;=$G24+$I25-1),2,IF(AND($C24="Milestone",AE$5&gt;=$G24,AE$5&lt;=$G24+$I25-1),1,""))</f>
        <v/>
      </c>
      <c r="AF24" s="38" t="str">
        <f ca="1">IF(AND($C24="Goal",AF$5&gt;=$G24,AF$5&lt;=$G24+$I25-1),2,IF(AND($C24="Milestone",AF$5&gt;=$G24,AF$5&lt;=$G24+$I25-1),1,""))</f>
        <v/>
      </c>
      <c r="AG24" s="38" t="str">
        <f ca="1">IF(AND($C24="Goal",AG$5&gt;=$G24,AG$5&lt;=$G24+$I25-1),2,IF(AND($C24="Milestone",AG$5&gt;=$G24,AG$5&lt;=$G24+$I25-1),1,""))</f>
        <v/>
      </c>
      <c r="AH24" s="38" t="str">
        <f ca="1">IF(AND($C24="Goal",AH$5&gt;=$G24,AH$5&lt;=$G24+$I25-1),2,IF(AND($C24="Milestone",AH$5&gt;=$G24,AH$5&lt;=$G24+$I25-1),1,""))</f>
        <v/>
      </c>
      <c r="AI24" s="38" t="str">
        <f ca="1">IF(AND($C24="Goal",AI$5&gt;=$G24,AI$5&lt;=$G24+$I25-1),2,IF(AND($C24="Milestone",AI$5&gt;=$G24,AI$5&lt;=$G24+$I25-1),1,""))</f>
        <v/>
      </c>
      <c r="AJ24" s="38" t="str">
        <f ca="1">IF(AND($C24="Goal",AJ$5&gt;=$G24,AJ$5&lt;=$G24+$I25-1),2,IF(AND($C24="Milestone",AJ$5&gt;=$G24,AJ$5&lt;=$G24+$I25-1),1,""))</f>
        <v/>
      </c>
      <c r="AK24" s="38" t="str">
        <f ca="1">IF(AND($C24="Goal",AK$5&gt;=$G24,AK$5&lt;=$G24+$I25-1),2,IF(AND($C24="Milestone",AK$5&gt;=$G24,AK$5&lt;=$G24+$I25-1),1,""))</f>
        <v/>
      </c>
      <c r="AL24" s="38" t="str">
        <f ca="1">IF(AND($C24="Goal",AL$5&gt;=$G24,AL$5&lt;=$G24+$I25-1),2,IF(AND($C24="Milestone",AL$5&gt;=$G24,AL$5&lt;=$G24+$I25-1),1,""))</f>
        <v/>
      </c>
      <c r="AM24" s="38" t="str">
        <f ca="1">IF(AND($C24="Goal",AM$5&gt;=$G24,AM$5&lt;=$G24+$I25-1),2,IF(AND($C24="Milestone",AM$5&gt;=$G24,AM$5&lt;=$G24+$I25-1),1,""))</f>
        <v/>
      </c>
      <c r="AN24" s="38" t="str">
        <f ca="1">IF(AND($C24="Goal",AN$5&gt;=$G24,AN$5&lt;=$G24+$I25-1),2,IF(AND($C24="Milestone",AN$5&gt;=$G24,AN$5&lt;=$G24+$I25-1),1,""))</f>
        <v/>
      </c>
      <c r="AO24" s="38" t="str">
        <f ca="1">IF(AND($C24="Goal",AO$5&gt;=$G24,AO$5&lt;=$G24+$I25-1),2,IF(AND($C24="Milestone",AO$5&gt;=$G24,AO$5&lt;=$G24+$I25-1),1,""))</f>
        <v/>
      </c>
      <c r="AP24" s="38" t="str">
        <f ca="1">IF(AND($C24="Goal",AP$5&gt;=$G24,AP$5&lt;=$G24+$I25-1),2,IF(AND($C24="Milestone",AP$5&gt;=$G24,AP$5&lt;=$G24+$I25-1),1,""))</f>
        <v/>
      </c>
      <c r="AQ24" s="38" t="str">
        <f ca="1">IF(AND($C24="Goal",AQ$5&gt;=$G24,AQ$5&lt;=$G24+$I25-1),2,IF(AND($C24="Milestone",AQ$5&gt;=$G24,AQ$5&lt;=$G24+$I25-1),1,""))</f>
        <v/>
      </c>
      <c r="AR24" s="38" t="str">
        <f ca="1">IF(AND($C24="Goal",AR$5&gt;=$G24,AR$5&lt;=$G24+$I25-1),2,IF(AND($C24="Milestone",AR$5&gt;=$G24,AR$5&lt;=$G24+$I25-1),1,""))</f>
        <v/>
      </c>
      <c r="AS24" s="38" t="str">
        <f ca="1">IF(AND($C24="Goal",AS$5&gt;=$G24,AS$5&lt;=$G24+$I25-1),2,IF(AND($C24="Milestone",AS$5&gt;=$G24,AS$5&lt;=$G24+$I25-1),1,""))</f>
        <v/>
      </c>
      <c r="AT24" s="38" t="str">
        <f ca="1">IF(AND($C24="Goal",AT$5&gt;=$G24,AT$5&lt;=$G24+$I25-1),2,IF(AND($C24="Milestone",AT$5&gt;=$G24,AT$5&lt;=$G24+$I25-1),1,""))</f>
        <v/>
      </c>
      <c r="AU24" s="38" t="str">
        <f ca="1">IF(AND($C24="Goal",AU$5&gt;=$G24,AU$5&lt;=$G24+$I25-1),2,IF(AND($C24="Milestone",AU$5&gt;=$G24,AU$5&lt;=$G24+$I25-1),1,""))</f>
        <v/>
      </c>
      <c r="AV24" s="38" t="str">
        <f ca="1">IF(AND($C24="Goal",AV$5&gt;=$G24,AV$5&lt;=$G24+$I25-1),2,IF(AND($C24="Milestone",AV$5&gt;=$G24,AV$5&lt;=$G24+$I25-1),1,""))</f>
        <v/>
      </c>
      <c r="AW24" s="38" t="str">
        <f ca="1">IF(AND($C24="Goal",AW$5&gt;=$G24,AW$5&lt;=$G24+$I25-1),2,IF(AND($C24="Milestone",AW$5&gt;=$G24,AW$5&lt;=$G24+$I25-1),1,""))</f>
        <v/>
      </c>
      <c r="AX24" s="38" t="str">
        <f ca="1">IF(AND($C24="Goal",AX$5&gt;=$G24,AX$5&lt;=$G24+$I25-1),2,IF(AND($C24="Milestone",AX$5&gt;=$G24,AX$5&lt;=$G24+$I25-1),1,""))</f>
        <v/>
      </c>
      <c r="AY24" s="38" t="str">
        <f ca="1">IF(AND($C24="Goal",AY$5&gt;=$G24,AY$5&lt;=$G24+$I25-1),2,IF(AND($C24="Milestone",AY$5&gt;=$G24,AY$5&lt;=$G24+$I25-1),1,""))</f>
        <v/>
      </c>
      <c r="AZ24" s="38" t="str">
        <f ca="1">IF(AND($C24="Goal",AZ$5&gt;=$G24,AZ$5&lt;=$G24+$I25-1),2,IF(AND($C24="Milestone",AZ$5&gt;=$G24,AZ$5&lt;=$G24+$I25-1),1,""))</f>
        <v/>
      </c>
      <c r="BA24" s="38" t="str">
        <f ca="1">IF(AND($C24="Goal",BA$5&gt;=$G24,BA$5&lt;=$G24+$I25-1),2,IF(AND($C24="Milestone",BA$5&gt;=$G24,BA$5&lt;=$G24+$I25-1),1,""))</f>
        <v/>
      </c>
      <c r="BB24" s="38" t="str">
        <f ca="1">IF(AND($C24="Goal",BB$5&gt;=$G24,BB$5&lt;=$G24+$I25-1),2,IF(AND($C24="Milestone",BB$5&gt;=$G24,BB$5&lt;=$G24+$I25-1),1,""))</f>
        <v/>
      </c>
      <c r="BC24" s="38" t="str">
        <f ca="1">IF(AND($C24="Goal",BC$5&gt;=$G24,BC$5&lt;=$G24+$I25-1),2,IF(AND($C24="Milestone",BC$5&gt;=$G24,BC$5&lt;=$G24+$I25-1),1,""))</f>
        <v/>
      </c>
      <c r="BD24" s="38" t="str">
        <f ca="1">IF(AND($C24="Goal",BD$5&gt;=$G24,BD$5&lt;=$G24+$I25-1),2,IF(AND($C24="Milestone",BD$5&gt;=$G24,BD$5&lt;=$G24+$I25-1),1,""))</f>
        <v/>
      </c>
      <c r="BE24" s="38" t="str">
        <f ca="1">IF(AND($C24="Goal",BE$5&gt;=$G24,BE$5&lt;=$G24+$I25-1),2,IF(AND($C24="Milestone",BE$5&gt;=$G24,BE$5&lt;=$G24+$I25-1),1,""))</f>
        <v/>
      </c>
      <c r="BF24" s="38" t="str">
        <f ca="1">IF(AND($C24="Goal",BF$5&gt;=$G24,BF$5&lt;=$G24+$I25-1),2,IF(AND($C24="Milestone",BF$5&gt;=$G24,BF$5&lt;=$G24+$I25-1),1,""))</f>
        <v/>
      </c>
      <c r="BG24" s="38" t="str">
        <f ca="1">IF(AND($C24="Goal",BG$5&gt;=$G24,BG$5&lt;=$G24+$I25-1),2,IF(AND($C24="Milestone",BG$5&gt;=$G24,BG$5&lt;=$G24+$I25-1),1,""))</f>
        <v/>
      </c>
      <c r="BH24" s="38" t="str">
        <f ca="1">IF(AND($C24="Goal",BH$5&gt;=$G24,BH$5&lt;=$G24+$I25-1),2,IF(AND($C24="Milestone",BH$5&gt;=$G24,BH$5&lt;=$G24+$I25-1),1,""))</f>
        <v/>
      </c>
      <c r="BI24" s="38" t="str">
        <f ca="1">IF(AND($C24="Goal",BI$5&gt;=$G24,BI$5&lt;=$G24+$I25-1),2,IF(AND($C24="Milestone",BI$5&gt;=$G24,BI$5&lt;=$G24+$I25-1),1,""))</f>
        <v/>
      </c>
      <c r="BJ24" s="38" t="str">
        <f ca="1">IF(AND($C24="Goal",BJ$5&gt;=$G24,BJ$5&lt;=$G24+$I25-1),2,IF(AND($C24="Milestone",BJ$5&gt;=$G24,BJ$5&lt;=$G24+$I25-1),1,""))</f>
        <v/>
      </c>
      <c r="BK24" s="38" t="str">
        <f ca="1">IF(AND($C24="Goal",BK$5&gt;=$G24,BK$5&lt;=$G24+$I25-1),2,IF(AND($C24="Milestone",BK$5&gt;=$G24,BK$5&lt;=$G24+$I25-1),1,""))</f>
        <v/>
      </c>
      <c r="BL24" s="38" t="str">
        <f ca="1">IF(AND($C24="Goal",BL$5&gt;=$G24,BL$5&lt;=$G24+$I25-1),2,IF(AND($C24="Milestone",BL$5&gt;=$G24,BL$5&lt;=$G24+$I25-1),1,""))</f>
        <v/>
      </c>
      <c r="BM24" s="38" t="str">
        <f ca="1">IF(AND($C24="Goal",BM$5&gt;=$G24,BM$5&lt;=$G24+$I25-1),2,IF(AND($C24="Milestone",BM$5&gt;=$G24,BM$5&lt;=$G24+$I25-1),1,""))</f>
        <v/>
      </c>
      <c r="BN24" s="38" t="str">
        <f ca="1">IF(AND($C24="Goal",BN$5&gt;=$G24,BN$5&lt;=$G24+$I25-1),2,IF(AND($C24="Milestone",BN$5&gt;=$G24,BN$5&lt;=$G24+$I25-1),1,""))</f>
        <v/>
      </c>
    </row>
    <row r="25" spans="1:66" s="2" customFormat="1" ht="30" customHeight="1" x14ac:dyDescent="0.25">
      <c r="A25" s="14"/>
      <c r="B25" s="64" t="s">
        <v>48</v>
      </c>
      <c r="C25" s="34" t="s">
        <v>14</v>
      </c>
      <c r="D25" s="34"/>
      <c r="E25" s="34" t="s">
        <v>59</v>
      </c>
      <c r="F25" s="31">
        <v>0.4</v>
      </c>
      <c r="G25" s="68">
        <v>43591</v>
      </c>
      <c r="H25" s="68">
        <v>43616</v>
      </c>
      <c r="I25" s="33">
        <v>20</v>
      </c>
      <c r="J25" s="26"/>
      <c r="K25" s="38" t="str">
        <f ca="1">IF(AND($C25="Goal",K$5&gt;=$G25,K$5&lt;=$G25+$I26-1),2,IF(AND($C25="Milestone",K$5&gt;=$G25,K$5&lt;=$G25+$I26-1),1,""))</f>
        <v/>
      </c>
      <c r="L25" s="38" t="str">
        <f ca="1">IF(AND($C25="Goal",L$5&gt;=$G25,L$5&lt;=$G25+$I26-1),2,IF(AND($C25="Milestone",L$5&gt;=$G25,L$5&lt;=$G25+$I26-1),1,""))</f>
        <v/>
      </c>
      <c r="M25" s="38" t="str">
        <f ca="1">IF(AND($C25="Goal",M$5&gt;=$G25,M$5&lt;=$G25+$I26-1),2,IF(AND($C25="Milestone",M$5&gt;=$G25,M$5&lt;=$G25+$I26-1),1,""))</f>
        <v/>
      </c>
      <c r="N25" s="38" t="str">
        <f ca="1">IF(AND($C25="Goal",N$5&gt;=$G25,N$5&lt;=$G25+$I26-1),2,IF(AND($C25="Milestone",N$5&gt;=$G25,N$5&lt;=$G25+$I26-1),1,""))</f>
        <v/>
      </c>
      <c r="O25" s="38" t="str">
        <f ca="1">IF(AND($C25="Goal",O$5&gt;=$G25,O$5&lt;=$G25+$I26-1),2,IF(AND($C25="Milestone",O$5&gt;=$G25,O$5&lt;=$G25+$I26-1),1,""))</f>
        <v/>
      </c>
      <c r="P25" s="38" t="str">
        <f ca="1">IF(AND($C25="Goal",P$5&gt;=$G25,P$5&lt;=$G25+$I26-1),2,IF(AND($C25="Milestone",P$5&gt;=$G25,P$5&lt;=$G25+$I26-1),1,""))</f>
        <v/>
      </c>
      <c r="Q25" s="38" t="str">
        <f ca="1">IF(AND($C25="Goal",Q$5&gt;=$G25,Q$5&lt;=$G25+$I26-1),2,IF(AND($C25="Milestone",Q$5&gt;=$G25,Q$5&lt;=$G25+$I26-1),1,""))</f>
        <v/>
      </c>
      <c r="R25" s="38" t="str">
        <f ca="1">IF(AND($C25="Goal",R$5&gt;=$G25,R$5&lt;=$G25+$I26-1),2,IF(AND($C25="Milestone",R$5&gt;=$G25,R$5&lt;=$G25+$I26-1),1,""))</f>
        <v/>
      </c>
      <c r="S25" s="38" t="str">
        <f ca="1">IF(AND($C25="Goal",S$5&gt;=$G25,S$5&lt;=$G25+$I26-1),2,IF(AND($C25="Milestone",S$5&gt;=$G25,S$5&lt;=$G25+$I26-1),1,""))</f>
        <v/>
      </c>
      <c r="T25" s="38" t="str">
        <f ca="1">IF(AND($C25="Goal",T$5&gt;=$G25,T$5&lt;=$G25+$I26-1),2,IF(AND($C25="Milestone",T$5&gt;=$G25,T$5&lt;=$G25+$I26-1),1,""))</f>
        <v/>
      </c>
      <c r="U25" s="38" t="str">
        <f ca="1">IF(AND($C25="Goal",U$5&gt;=$G25,U$5&lt;=$G25+$I26-1),2,IF(AND($C25="Milestone",U$5&gt;=$G25,U$5&lt;=$G25+$I26-1),1,""))</f>
        <v/>
      </c>
      <c r="V25" s="38" t="str">
        <f ca="1">IF(AND($C25="Goal",V$5&gt;=$G25,V$5&lt;=$G25+$I26-1),2,IF(AND($C25="Milestone",V$5&gt;=$G25,V$5&lt;=$G25+$I26-1),1,""))</f>
        <v/>
      </c>
      <c r="W25" s="38" t="str">
        <f ca="1">IF(AND($C25="Goal",W$5&gt;=$G25,W$5&lt;=$G25+$I26-1),2,IF(AND($C25="Milestone",W$5&gt;=$G25,W$5&lt;=$G25+$I26-1),1,""))</f>
        <v/>
      </c>
      <c r="X25" s="38" t="str">
        <f ca="1">IF(AND($C25="Goal",X$5&gt;=$G25,X$5&lt;=$G25+$I26-1),2,IF(AND($C25="Milestone",X$5&gt;=$G25,X$5&lt;=$G25+$I26-1),1,""))</f>
        <v/>
      </c>
      <c r="Y25" s="38" t="str">
        <f ca="1">IF(AND($C25="Goal",Y$5&gt;=$G25,Y$5&lt;=$G25+$I26-1),2,IF(AND($C25="Milestone",Y$5&gt;=$G25,Y$5&lt;=$G25+$I26-1),1,""))</f>
        <v/>
      </c>
      <c r="Z25" s="38" t="str">
        <f ca="1">IF(AND($C25="Goal",Z$5&gt;=$G25,Z$5&lt;=$G25+$I26-1),2,IF(AND($C25="Milestone",Z$5&gt;=$G25,Z$5&lt;=$G25+$I26-1),1,""))</f>
        <v/>
      </c>
      <c r="AA25" s="38" t="str">
        <f ca="1">IF(AND($C25="Goal",AA$5&gt;=$G25,AA$5&lt;=$G25+$I26-1),2,IF(AND($C25="Milestone",AA$5&gt;=$G25,AA$5&lt;=$G25+$I26-1),1,""))</f>
        <v/>
      </c>
      <c r="AB25" s="38" t="str">
        <f ca="1">IF(AND($C25="Goal",AB$5&gt;=$G25,AB$5&lt;=$G25+$I26-1),2,IF(AND($C25="Milestone",AB$5&gt;=$G25,AB$5&lt;=$G25+$I26-1),1,""))</f>
        <v/>
      </c>
      <c r="AC25" s="38" t="str">
        <f ca="1">IF(AND($C25="Goal",AC$5&gt;=$G25,AC$5&lt;=$G25+$I26-1),2,IF(AND($C25="Milestone",AC$5&gt;=$G25,AC$5&lt;=$G25+$I26-1),1,""))</f>
        <v/>
      </c>
      <c r="AD25" s="38" t="str">
        <f ca="1">IF(AND($C25="Goal",AD$5&gt;=$G25,AD$5&lt;=$G25+$I26-1),2,IF(AND($C25="Milestone",AD$5&gt;=$G25,AD$5&lt;=$G25+$I26-1),1,""))</f>
        <v/>
      </c>
      <c r="AE25" s="38" t="str">
        <f ca="1">IF(AND($C25="Goal",AE$5&gt;=$G25,AE$5&lt;=$G25+$I26-1),2,IF(AND($C25="Milestone",AE$5&gt;=$G25,AE$5&lt;=$G25+$I26-1),1,""))</f>
        <v/>
      </c>
      <c r="AF25" s="38" t="str">
        <f ca="1">IF(AND($C25="Goal",AF$5&gt;=$G25,AF$5&lt;=$G25+$I26-1),2,IF(AND($C25="Milestone",AF$5&gt;=$G25,AF$5&lt;=$G25+$I26-1),1,""))</f>
        <v/>
      </c>
      <c r="AG25" s="38" t="str">
        <f ca="1">IF(AND($C25="Goal",AG$5&gt;=$G25,AG$5&lt;=$G25+$I26-1),2,IF(AND($C25="Milestone",AG$5&gt;=$G25,AG$5&lt;=$G25+$I26-1),1,""))</f>
        <v/>
      </c>
      <c r="AH25" s="38" t="str">
        <f ca="1">IF(AND($C25="Goal",AH$5&gt;=$G25,AH$5&lt;=$G25+$I26-1),2,IF(AND($C25="Milestone",AH$5&gt;=$G25,AH$5&lt;=$G25+$I26-1),1,""))</f>
        <v/>
      </c>
      <c r="AI25" s="38" t="str">
        <f ca="1">IF(AND($C25="Goal",AI$5&gt;=$G25,AI$5&lt;=$G25+$I26-1),2,IF(AND($C25="Milestone",AI$5&gt;=$G25,AI$5&lt;=$G25+$I26-1),1,""))</f>
        <v/>
      </c>
      <c r="AJ25" s="38" t="str">
        <f ca="1">IF(AND($C25="Goal",AJ$5&gt;=$G25,AJ$5&lt;=$G25+$I26-1),2,IF(AND($C25="Milestone",AJ$5&gt;=$G25,AJ$5&lt;=$G25+$I26-1),1,""))</f>
        <v/>
      </c>
      <c r="AK25" s="38" t="str">
        <f ca="1">IF(AND($C25="Goal",AK$5&gt;=$G25,AK$5&lt;=$G25+$I26-1),2,IF(AND($C25="Milestone",AK$5&gt;=$G25,AK$5&lt;=$G25+$I26-1),1,""))</f>
        <v/>
      </c>
      <c r="AL25" s="38" t="str">
        <f ca="1">IF(AND($C25="Goal",AL$5&gt;=$G25,AL$5&lt;=$G25+$I26-1),2,IF(AND($C25="Milestone",AL$5&gt;=$G25,AL$5&lt;=$G25+$I26-1),1,""))</f>
        <v/>
      </c>
      <c r="AM25" s="38" t="str">
        <f ca="1">IF(AND($C25="Goal",AM$5&gt;=$G25,AM$5&lt;=$G25+$I26-1),2,IF(AND($C25="Milestone",AM$5&gt;=$G25,AM$5&lt;=$G25+$I26-1),1,""))</f>
        <v/>
      </c>
      <c r="AN25" s="38" t="str">
        <f ca="1">IF(AND($C25="Goal",AN$5&gt;=$G25,AN$5&lt;=$G25+$I26-1),2,IF(AND($C25="Milestone",AN$5&gt;=$G25,AN$5&lt;=$G25+$I26-1),1,""))</f>
        <v/>
      </c>
      <c r="AO25" s="38" t="str">
        <f ca="1">IF(AND($C25="Goal",AO$5&gt;=$G25,AO$5&lt;=$G25+$I26-1),2,IF(AND($C25="Milestone",AO$5&gt;=$G25,AO$5&lt;=$G25+$I26-1),1,""))</f>
        <v/>
      </c>
      <c r="AP25" s="38" t="str">
        <f ca="1">IF(AND($C25="Goal",AP$5&gt;=$G25,AP$5&lt;=$G25+$I26-1),2,IF(AND($C25="Milestone",AP$5&gt;=$G25,AP$5&lt;=$G25+$I26-1),1,""))</f>
        <v/>
      </c>
      <c r="AQ25" s="38" t="str">
        <f ca="1">IF(AND($C25="Goal",AQ$5&gt;=$G25,AQ$5&lt;=$G25+$I26-1),2,IF(AND($C25="Milestone",AQ$5&gt;=$G25,AQ$5&lt;=$G25+$I26-1),1,""))</f>
        <v/>
      </c>
      <c r="AR25" s="38" t="str">
        <f ca="1">IF(AND($C25="Goal",AR$5&gt;=$G25,AR$5&lt;=$G25+$I26-1),2,IF(AND($C25="Milestone",AR$5&gt;=$G25,AR$5&lt;=$G25+$I26-1),1,""))</f>
        <v/>
      </c>
      <c r="AS25" s="38" t="str">
        <f ca="1">IF(AND($C25="Goal",AS$5&gt;=$G25,AS$5&lt;=$G25+$I26-1),2,IF(AND($C25="Milestone",AS$5&gt;=$G25,AS$5&lt;=$G25+$I26-1),1,""))</f>
        <v/>
      </c>
      <c r="AT25" s="38" t="str">
        <f ca="1">IF(AND($C25="Goal",AT$5&gt;=$G25,AT$5&lt;=$G25+$I26-1),2,IF(AND($C25="Milestone",AT$5&gt;=$G25,AT$5&lt;=$G25+$I26-1),1,""))</f>
        <v/>
      </c>
      <c r="AU25" s="38" t="str">
        <f ca="1">IF(AND($C25="Goal",AU$5&gt;=$G25,AU$5&lt;=$G25+$I26-1),2,IF(AND($C25="Milestone",AU$5&gt;=$G25,AU$5&lt;=$G25+$I26-1),1,""))</f>
        <v/>
      </c>
      <c r="AV25" s="38" t="str">
        <f ca="1">IF(AND($C25="Goal",AV$5&gt;=$G25,AV$5&lt;=$G25+$I26-1),2,IF(AND($C25="Milestone",AV$5&gt;=$G25,AV$5&lt;=$G25+$I26-1),1,""))</f>
        <v/>
      </c>
      <c r="AW25" s="38" t="str">
        <f ca="1">IF(AND($C25="Goal",AW$5&gt;=$G25,AW$5&lt;=$G25+$I26-1),2,IF(AND($C25="Milestone",AW$5&gt;=$G25,AW$5&lt;=$G25+$I26-1),1,""))</f>
        <v/>
      </c>
      <c r="AX25" s="38" t="str">
        <f ca="1">IF(AND($C25="Goal",AX$5&gt;=$G25,AX$5&lt;=$G25+$I26-1),2,IF(AND($C25="Milestone",AX$5&gt;=$G25,AX$5&lt;=$G25+$I26-1),1,""))</f>
        <v/>
      </c>
      <c r="AY25" s="38" t="str">
        <f ca="1">IF(AND($C25="Goal",AY$5&gt;=$G25,AY$5&lt;=$G25+$I26-1),2,IF(AND($C25="Milestone",AY$5&gt;=$G25,AY$5&lt;=$G25+$I26-1),1,""))</f>
        <v/>
      </c>
      <c r="AZ25" s="38" t="str">
        <f ca="1">IF(AND($C25="Goal",AZ$5&gt;=$G25,AZ$5&lt;=$G25+$I26-1),2,IF(AND($C25="Milestone",AZ$5&gt;=$G25,AZ$5&lt;=$G25+$I26-1),1,""))</f>
        <v/>
      </c>
      <c r="BA25" s="38" t="str">
        <f ca="1">IF(AND($C25="Goal",BA$5&gt;=$G25,BA$5&lt;=$G25+$I26-1),2,IF(AND($C25="Milestone",BA$5&gt;=$G25,BA$5&lt;=$G25+$I26-1),1,""))</f>
        <v/>
      </c>
      <c r="BB25" s="38" t="str">
        <f ca="1">IF(AND($C25="Goal",BB$5&gt;=$G25,BB$5&lt;=$G25+$I26-1),2,IF(AND($C25="Milestone",BB$5&gt;=$G25,BB$5&lt;=$G25+$I26-1),1,""))</f>
        <v/>
      </c>
      <c r="BC25" s="38" t="str">
        <f ca="1">IF(AND($C25="Goal",BC$5&gt;=$G25,BC$5&lt;=$G25+$I26-1),2,IF(AND($C25="Milestone",BC$5&gt;=$G25,BC$5&lt;=$G25+$I26-1),1,""))</f>
        <v/>
      </c>
      <c r="BD25" s="38" t="str">
        <f ca="1">IF(AND($C25="Goal",BD$5&gt;=$G25,BD$5&lt;=$G25+$I26-1),2,IF(AND($C25="Milestone",BD$5&gt;=$G25,BD$5&lt;=$G25+$I26-1),1,""))</f>
        <v/>
      </c>
      <c r="BE25" s="38" t="str">
        <f ca="1">IF(AND($C25="Goal",BE$5&gt;=$G25,BE$5&lt;=$G25+$I26-1),2,IF(AND($C25="Milestone",BE$5&gt;=$G25,BE$5&lt;=$G25+$I26-1),1,""))</f>
        <v/>
      </c>
      <c r="BF25" s="38" t="str">
        <f ca="1">IF(AND($C25="Goal",BF$5&gt;=$G25,BF$5&lt;=$G25+$I26-1),2,IF(AND($C25="Milestone",BF$5&gt;=$G25,BF$5&lt;=$G25+$I26-1),1,""))</f>
        <v/>
      </c>
      <c r="BG25" s="38" t="str">
        <f ca="1">IF(AND($C25="Goal",BG$5&gt;=$G25,BG$5&lt;=$G25+$I26-1),2,IF(AND($C25="Milestone",BG$5&gt;=$G25,BG$5&lt;=$G25+$I26-1),1,""))</f>
        <v/>
      </c>
      <c r="BH25" s="38" t="str">
        <f ca="1">IF(AND($C25="Goal",BH$5&gt;=$G25,BH$5&lt;=$G25+$I26-1),2,IF(AND($C25="Milestone",BH$5&gt;=$G25,BH$5&lt;=$G25+$I26-1),1,""))</f>
        <v/>
      </c>
      <c r="BI25" s="38" t="str">
        <f ca="1">IF(AND($C25="Goal",BI$5&gt;=$G25,BI$5&lt;=$G25+$I26-1),2,IF(AND($C25="Milestone",BI$5&gt;=$G25,BI$5&lt;=$G25+$I26-1),1,""))</f>
        <v/>
      </c>
      <c r="BJ25" s="38" t="str">
        <f ca="1">IF(AND($C25="Goal",BJ$5&gt;=$G25,BJ$5&lt;=$G25+$I26-1),2,IF(AND($C25="Milestone",BJ$5&gt;=$G25,BJ$5&lt;=$G25+$I26-1),1,""))</f>
        <v/>
      </c>
      <c r="BK25" s="38" t="str">
        <f ca="1">IF(AND($C25="Goal",BK$5&gt;=$G25,BK$5&lt;=$G25+$I26-1),2,IF(AND($C25="Milestone",BK$5&gt;=$G25,BK$5&lt;=$G25+$I26-1),1,""))</f>
        <v/>
      </c>
      <c r="BL25" s="38" t="str">
        <f ca="1">IF(AND($C25="Goal",BL$5&gt;=$G25,BL$5&lt;=$G25+$I26-1),2,IF(AND($C25="Milestone",BL$5&gt;=$G25,BL$5&lt;=$G25+$I26-1),1,""))</f>
        <v/>
      </c>
      <c r="BM25" s="38" t="str">
        <f ca="1">IF(AND($C25="Goal",BM$5&gt;=$G25,BM$5&lt;=$G25+$I26-1),2,IF(AND($C25="Milestone",BM$5&gt;=$G25,BM$5&lt;=$G25+$I26-1),1,""))</f>
        <v/>
      </c>
      <c r="BN25" s="38" t="str">
        <f ca="1">IF(AND($C25="Goal",BN$5&gt;=$G25,BN$5&lt;=$G25+$I26-1),2,IF(AND($C25="Milestone",BN$5&gt;=$G25,BN$5&lt;=$G25+$I26-1),1,""))</f>
        <v/>
      </c>
    </row>
    <row r="26" spans="1:66" s="2" customFormat="1" ht="30" customHeight="1" x14ac:dyDescent="0.25">
      <c r="A26" s="14"/>
      <c r="B26" s="64" t="s">
        <v>49</v>
      </c>
      <c r="C26" s="34" t="s">
        <v>12</v>
      </c>
      <c r="D26" s="34"/>
      <c r="E26" s="34" t="s">
        <v>61</v>
      </c>
      <c r="F26" s="31">
        <v>0</v>
      </c>
      <c r="G26" s="68">
        <v>43591</v>
      </c>
      <c r="H26" s="68">
        <v>43616</v>
      </c>
      <c r="I26" s="33">
        <v>20</v>
      </c>
      <c r="J26" s="26"/>
      <c r="K26" s="38" t="str">
        <f ca="1">IF(AND($C26="Goal",K$5&gt;=$G26,K$5&lt;=$G26+$I27-1),2,IF(AND($C26="Milestone",K$5&gt;=$G26,K$5&lt;=$G26+$I27-1),1,""))</f>
        <v/>
      </c>
      <c r="L26" s="38" t="str">
        <f ca="1">IF(AND($C26="Goal",L$5&gt;=$G26,L$5&lt;=$G26+$I27-1),2,IF(AND($C26="Milestone",L$5&gt;=$G26,L$5&lt;=$G26+$I27-1),1,""))</f>
        <v/>
      </c>
      <c r="M26" s="38" t="str">
        <f ca="1">IF(AND($C26="Goal",M$5&gt;=$G26,M$5&lt;=$G26+$I27-1),2,IF(AND($C26="Milestone",M$5&gt;=$G26,M$5&lt;=$G26+$I27-1),1,""))</f>
        <v/>
      </c>
      <c r="N26" s="38" t="str">
        <f ca="1">IF(AND($C26="Goal",N$5&gt;=$G26,N$5&lt;=$G26+$I27-1),2,IF(AND($C26="Milestone",N$5&gt;=$G26,N$5&lt;=$G26+$I27-1),1,""))</f>
        <v/>
      </c>
      <c r="O26" s="38" t="str">
        <f ca="1">IF(AND($C26="Goal",O$5&gt;=$G26,O$5&lt;=$G26+$I27-1),2,IF(AND($C26="Milestone",O$5&gt;=$G26,O$5&lt;=$G26+$I27-1),1,""))</f>
        <v/>
      </c>
      <c r="P26" s="38" t="str">
        <f ca="1">IF(AND($C26="Goal",P$5&gt;=$G26,P$5&lt;=$G26+$I27-1),2,IF(AND($C26="Milestone",P$5&gt;=$G26,P$5&lt;=$G26+$I27-1),1,""))</f>
        <v/>
      </c>
      <c r="Q26" s="38" t="str">
        <f ca="1">IF(AND($C26="Goal",Q$5&gt;=$G26,Q$5&lt;=$G26+$I27-1),2,IF(AND($C26="Milestone",Q$5&gt;=$G26,Q$5&lt;=$G26+$I27-1),1,""))</f>
        <v/>
      </c>
      <c r="R26" s="38" t="str">
        <f ca="1">IF(AND($C26="Goal",R$5&gt;=$G26,R$5&lt;=$G26+$I27-1),2,IF(AND($C26="Milestone",R$5&gt;=$G26,R$5&lt;=$G26+$I27-1),1,""))</f>
        <v/>
      </c>
      <c r="S26" s="38" t="str">
        <f ca="1">IF(AND($C26="Goal",S$5&gt;=$G26,S$5&lt;=$G26+$I27-1),2,IF(AND($C26="Milestone",S$5&gt;=$G26,S$5&lt;=$G26+$I27-1),1,""))</f>
        <v/>
      </c>
      <c r="T26" s="38" t="str">
        <f ca="1">IF(AND($C26="Goal",T$5&gt;=$G26,T$5&lt;=$G26+$I27-1),2,IF(AND($C26="Milestone",T$5&gt;=$G26,T$5&lt;=$G26+$I27-1),1,""))</f>
        <v/>
      </c>
      <c r="U26" s="38" t="str">
        <f ca="1">IF(AND($C26="Goal",U$5&gt;=$G26,U$5&lt;=$G26+$I27-1),2,IF(AND($C26="Milestone",U$5&gt;=$G26,U$5&lt;=$G26+$I27-1),1,""))</f>
        <v/>
      </c>
      <c r="V26" s="38" t="str">
        <f ca="1">IF(AND($C26="Goal",V$5&gt;=$G26,V$5&lt;=$G26+$I27-1),2,IF(AND($C26="Milestone",V$5&gt;=$G26,V$5&lt;=$G26+$I27-1),1,""))</f>
        <v/>
      </c>
      <c r="W26" s="38" t="str">
        <f ca="1">IF(AND($C26="Goal",W$5&gt;=$G26,W$5&lt;=$G26+$I27-1),2,IF(AND($C26="Milestone",W$5&gt;=$G26,W$5&lt;=$G26+$I27-1),1,""))</f>
        <v/>
      </c>
      <c r="X26" s="38" t="str">
        <f ca="1">IF(AND($C26="Goal",X$5&gt;=$G26,X$5&lt;=$G26+$I27-1),2,IF(AND($C26="Milestone",X$5&gt;=$G26,X$5&lt;=$G26+$I27-1),1,""))</f>
        <v/>
      </c>
      <c r="Y26" s="38" t="str">
        <f ca="1">IF(AND($C26="Goal",Y$5&gt;=$G26,Y$5&lt;=$G26+$I27-1),2,IF(AND($C26="Milestone",Y$5&gt;=$G26,Y$5&lt;=$G26+$I27-1),1,""))</f>
        <v/>
      </c>
      <c r="Z26" s="38" t="str">
        <f ca="1">IF(AND($C26="Goal",Z$5&gt;=$G26,Z$5&lt;=$G26+$I27-1),2,IF(AND($C26="Milestone",Z$5&gt;=$G26,Z$5&lt;=$G26+$I27-1),1,""))</f>
        <v/>
      </c>
      <c r="AA26" s="38" t="str">
        <f ca="1">IF(AND($C26="Goal",AA$5&gt;=$G26,AA$5&lt;=$G26+$I27-1),2,IF(AND($C26="Milestone",AA$5&gt;=$G26,AA$5&lt;=$G26+$I27-1),1,""))</f>
        <v/>
      </c>
      <c r="AB26" s="38" t="str">
        <f ca="1">IF(AND($C26="Goal",AB$5&gt;=$G26,AB$5&lt;=$G26+$I27-1),2,IF(AND($C26="Milestone",AB$5&gt;=$G26,AB$5&lt;=$G26+$I27-1),1,""))</f>
        <v/>
      </c>
      <c r="AC26" s="38" t="str">
        <f ca="1">IF(AND($C26="Goal",AC$5&gt;=$G26,AC$5&lt;=$G26+$I27-1),2,IF(AND($C26="Milestone",AC$5&gt;=$G26,AC$5&lt;=$G26+$I27-1),1,""))</f>
        <v/>
      </c>
      <c r="AD26" s="38" t="str">
        <f ca="1">IF(AND($C26="Goal",AD$5&gt;=$G26,AD$5&lt;=$G26+$I27-1),2,IF(AND($C26="Milestone",AD$5&gt;=$G26,AD$5&lt;=$G26+$I27-1),1,""))</f>
        <v/>
      </c>
      <c r="AE26" s="38" t="str">
        <f ca="1">IF(AND($C26="Goal",AE$5&gt;=$G26,AE$5&lt;=$G26+$I27-1),2,IF(AND($C26="Milestone",AE$5&gt;=$G26,AE$5&lt;=$G26+$I27-1),1,""))</f>
        <v/>
      </c>
      <c r="AF26" s="38" t="str">
        <f ca="1">IF(AND($C26="Goal",AF$5&gt;=$G26,AF$5&lt;=$G26+$I27-1),2,IF(AND($C26="Milestone",AF$5&gt;=$G26,AF$5&lt;=$G26+$I27-1),1,""))</f>
        <v/>
      </c>
      <c r="AG26" s="38" t="str">
        <f ca="1">IF(AND($C26="Goal",AG$5&gt;=$G26,AG$5&lt;=$G26+$I27-1),2,IF(AND($C26="Milestone",AG$5&gt;=$G26,AG$5&lt;=$G26+$I27-1),1,""))</f>
        <v/>
      </c>
      <c r="AH26" s="38" t="str">
        <f ca="1">IF(AND($C26="Goal",AH$5&gt;=$G26,AH$5&lt;=$G26+$I27-1),2,IF(AND($C26="Milestone",AH$5&gt;=$G26,AH$5&lt;=$G26+$I27-1),1,""))</f>
        <v/>
      </c>
      <c r="AI26" s="38" t="str">
        <f ca="1">IF(AND($C26="Goal",AI$5&gt;=$G26,AI$5&lt;=$G26+$I27-1),2,IF(AND($C26="Milestone",AI$5&gt;=$G26,AI$5&lt;=$G26+$I27-1),1,""))</f>
        <v/>
      </c>
      <c r="AJ26" s="38" t="str">
        <f ca="1">IF(AND($C26="Goal",AJ$5&gt;=$G26,AJ$5&lt;=$G26+$I27-1),2,IF(AND($C26="Milestone",AJ$5&gt;=$G26,AJ$5&lt;=$G26+$I27-1),1,""))</f>
        <v/>
      </c>
      <c r="AK26" s="38" t="str">
        <f ca="1">IF(AND($C26="Goal",AK$5&gt;=$G26,AK$5&lt;=$G26+$I27-1),2,IF(AND($C26="Milestone",AK$5&gt;=$G26,AK$5&lt;=$G26+$I27-1),1,""))</f>
        <v/>
      </c>
      <c r="AL26" s="38" t="str">
        <f ca="1">IF(AND($C26="Goal",AL$5&gt;=$G26,AL$5&lt;=$G26+$I27-1),2,IF(AND($C26="Milestone",AL$5&gt;=$G26,AL$5&lt;=$G26+$I27-1),1,""))</f>
        <v/>
      </c>
      <c r="AM26" s="38" t="str">
        <f ca="1">IF(AND($C26="Goal",AM$5&gt;=$G26,AM$5&lt;=$G26+$I27-1),2,IF(AND($C26="Milestone",AM$5&gt;=$G26,AM$5&lt;=$G26+$I27-1),1,""))</f>
        <v/>
      </c>
      <c r="AN26" s="38" t="str">
        <f ca="1">IF(AND($C26="Goal",AN$5&gt;=$G26,AN$5&lt;=$G26+$I27-1),2,IF(AND($C26="Milestone",AN$5&gt;=$G26,AN$5&lt;=$G26+$I27-1),1,""))</f>
        <v/>
      </c>
      <c r="AO26" s="38" t="str">
        <f ca="1">IF(AND($C26="Goal",AO$5&gt;=$G26,AO$5&lt;=$G26+$I27-1),2,IF(AND($C26="Milestone",AO$5&gt;=$G26,AO$5&lt;=$G26+$I27-1),1,""))</f>
        <v/>
      </c>
      <c r="AP26" s="38" t="str">
        <f ca="1">IF(AND($C26="Goal",AP$5&gt;=$G26,AP$5&lt;=$G26+$I27-1),2,IF(AND($C26="Milestone",AP$5&gt;=$G26,AP$5&lt;=$G26+$I27-1),1,""))</f>
        <v/>
      </c>
      <c r="AQ26" s="38" t="str">
        <f ca="1">IF(AND($C26="Goal",AQ$5&gt;=$G26,AQ$5&lt;=$G26+$I27-1),2,IF(AND($C26="Milestone",AQ$5&gt;=$G26,AQ$5&lt;=$G26+$I27-1),1,""))</f>
        <v/>
      </c>
      <c r="AR26" s="38" t="str">
        <f ca="1">IF(AND($C26="Goal",AR$5&gt;=$G26,AR$5&lt;=$G26+$I27-1),2,IF(AND($C26="Milestone",AR$5&gt;=$G26,AR$5&lt;=$G26+$I27-1),1,""))</f>
        <v/>
      </c>
      <c r="AS26" s="38" t="str">
        <f ca="1">IF(AND($C26="Goal",AS$5&gt;=$G26,AS$5&lt;=$G26+$I27-1),2,IF(AND($C26="Milestone",AS$5&gt;=$G26,AS$5&lt;=$G26+$I27-1),1,""))</f>
        <v/>
      </c>
      <c r="AT26" s="38" t="str">
        <f ca="1">IF(AND($C26="Goal",AT$5&gt;=$G26,AT$5&lt;=$G26+$I27-1),2,IF(AND($C26="Milestone",AT$5&gt;=$G26,AT$5&lt;=$G26+$I27-1),1,""))</f>
        <v/>
      </c>
      <c r="AU26" s="38" t="str">
        <f ca="1">IF(AND($C26="Goal",AU$5&gt;=$G26,AU$5&lt;=$G26+$I27-1),2,IF(AND($C26="Milestone",AU$5&gt;=$G26,AU$5&lt;=$G26+$I27-1),1,""))</f>
        <v/>
      </c>
      <c r="AV26" s="38" t="str">
        <f ca="1">IF(AND($C26="Goal",AV$5&gt;=$G26,AV$5&lt;=$G26+$I27-1),2,IF(AND($C26="Milestone",AV$5&gt;=$G26,AV$5&lt;=$G26+$I27-1),1,""))</f>
        <v/>
      </c>
      <c r="AW26" s="38" t="str">
        <f ca="1">IF(AND($C26="Goal",AW$5&gt;=$G26,AW$5&lt;=$G26+$I27-1),2,IF(AND($C26="Milestone",AW$5&gt;=$G26,AW$5&lt;=$G26+$I27-1),1,""))</f>
        <v/>
      </c>
      <c r="AX26" s="38" t="str">
        <f ca="1">IF(AND($C26="Goal",AX$5&gt;=$G26,AX$5&lt;=$G26+$I27-1),2,IF(AND($C26="Milestone",AX$5&gt;=$G26,AX$5&lt;=$G26+$I27-1),1,""))</f>
        <v/>
      </c>
      <c r="AY26" s="38" t="str">
        <f ca="1">IF(AND($C26="Goal",AY$5&gt;=$G26,AY$5&lt;=$G26+$I27-1),2,IF(AND($C26="Milestone",AY$5&gt;=$G26,AY$5&lt;=$G26+$I27-1),1,""))</f>
        <v/>
      </c>
      <c r="AZ26" s="38" t="str">
        <f ca="1">IF(AND($C26="Goal",AZ$5&gt;=$G26,AZ$5&lt;=$G26+$I27-1),2,IF(AND($C26="Milestone",AZ$5&gt;=$G26,AZ$5&lt;=$G26+$I27-1),1,""))</f>
        <v/>
      </c>
      <c r="BA26" s="38" t="str">
        <f ca="1">IF(AND($C26="Goal",BA$5&gt;=$G26,BA$5&lt;=$G26+$I27-1),2,IF(AND($C26="Milestone",BA$5&gt;=$G26,BA$5&lt;=$G26+$I27-1),1,""))</f>
        <v/>
      </c>
      <c r="BB26" s="38" t="str">
        <f ca="1">IF(AND($C26="Goal",BB$5&gt;=$G26,BB$5&lt;=$G26+$I27-1),2,IF(AND($C26="Milestone",BB$5&gt;=$G26,BB$5&lt;=$G26+$I27-1),1,""))</f>
        <v/>
      </c>
      <c r="BC26" s="38" t="str">
        <f ca="1">IF(AND($C26="Goal",BC$5&gt;=$G26,BC$5&lt;=$G26+$I27-1),2,IF(AND($C26="Milestone",BC$5&gt;=$G26,BC$5&lt;=$G26+$I27-1),1,""))</f>
        <v/>
      </c>
      <c r="BD26" s="38" t="str">
        <f ca="1">IF(AND($C26="Goal",BD$5&gt;=$G26,BD$5&lt;=$G26+$I27-1),2,IF(AND($C26="Milestone",BD$5&gt;=$G26,BD$5&lt;=$G26+$I27-1),1,""))</f>
        <v/>
      </c>
      <c r="BE26" s="38" t="str">
        <f ca="1">IF(AND($C26="Goal",BE$5&gt;=$G26,BE$5&lt;=$G26+$I27-1),2,IF(AND($C26="Milestone",BE$5&gt;=$G26,BE$5&lt;=$G26+$I27-1),1,""))</f>
        <v/>
      </c>
      <c r="BF26" s="38" t="str">
        <f ca="1">IF(AND($C26="Goal",BF$5&gt;=$G26,BF$5&lt;=$G26+$I27-1),2,IF(AND($C26="Milestone",BF$5&gt;=$G26,BF$5&lt;=$G26+$I27-1),1,""))</f>
        <v/>
      </c>
      <c r="BG26" s="38" t="str">
        <f ca="1">IF(AND($C26="Goal",BG$5&gt;=$G26,BG$5&lt;=$G26+$I27-1),2,IF(AND($C26="Milestone",BG$5&gt;=$G26,BG$5&lt;=$G26+$I27-1),1,""))</f>
        <v/>
      </c>
      <c r="BH26" s="38" t="str">
        <f ca="1">IF(AND($C26="Goal",BH$5&gt;=$G26,BH$5&lt;=$G26+$I27-1),2,IF(AND($C26="Milestone",BH$5&gt;=$G26,BH$5&lt;=$G26+$I27-1),1,""))</f>
        <v/>
      </c>
      <c r="BI26" s="38" t="str">
        <f ca="1">IF(AND($C26="Goal",BI$5&gt;=$G26,BI$5&lt;=$G26+$I27-1),2,IF(AND($C26="Milestone",BI$5&gt;=$G26,BI$5&lt;=$G26+$I27-1),1,""))</f>
        <v/>
      </c>
      <c r="BJ26" s="38" t="str">
        <f ca="1">IF(AND($C26="Goal",BJ$5&gt;=$G26,BJ$5&lt;=$G26+$I27-1),2,IF(AND($C26="Milestone",BJ$5&gt;=$G26,BJ$5&lt;=$G26+$I27-1),1,""))</f>
        <v/>
      </c>
      <c r="BK26" s="38" t="str">
        <f ca="1">IF(AND($C26="Goal",BK$5&gt;=$G26,BK$5&lt;=$G26+$I27-1),2,IF(AND($C26="Milestone",BK$5&gt;=$G26,BK$5&lt;=$G26+$I27-1),1,""))</f>
        <v/>
      </c>
      <c r="BL26" s="38" t="str">
        <f ca="1">IF(AND($C26="Goal",BL$5&gt;=$G26,BL$5&lt;=$G26+$I27-1),2,IF(AND($C26="Milestone",BL$5&gt;=$G26,BL$5&lt;=$G26+$I27-1),1,""))</f>
        <v/>
      </c>
      <c r="BM26" s="38" t="str">
        <f ca="1">IF(AND($C26="Goal",BM$5&gt;=$G26,BM$5&lt;=$G26+$I27-1),2,IF(AND($C26="Milestone",BM$5&gt;=$G26,BM$5&lt;=$G26+$I27-1),1,""))</f>
        <v/>
      </c>
      <c r="BN26" s="38" t="str">
        <f ca="1">IF(AND($C26="Goal",BN$5&gt;=$G26,BN$5&lt;=$G26+$I27-1),2,IF(AND($C26="Milestone",BN$5&gt;=$G26,BN$5&lt;=$G26+$I27-1),1,""))</f>
        <v/>
      </c>
    </row>
    <row r="27" spans="1:66" s="2" customFormat="1" ht="38.25" x14ac:dyDescent="0.25">
      <c r="A27" s="14"/>
      <c r="B27" s="64" t="s">
        <v>50</v>
      </c>
      <c r="C27" s="34" t="s">
        <v>13</v>
      </c>
      <c r="D27" s="34"/>
      <c r="E27" s="34" t="s">
        <v>61</v>
      </c>
      <c r="F27" s="31">
        <v>0</v>
      </c>
      <c r="G27" s="68">
        <v>43605</v>
      </c>
      <c r="H27" s="68">
        <v>43616</v>
      </c>
      <c r="I27" s="33">
        <v>10</v>
      </c>
      <c r="J27" s="26"/>
      <c r="K27" s="38" t="str">
        <f ca="1">IF(AND($C27="Goal",K$5&gt;=$G27,K$5&lt;=$G27+$I28-1),2,IF(AND($C27="Milestone",K$5&gt;=$G27,K$5&lt;=$G27+$I28-1),1,""))</f>
        <v/>
      </c>
      <c r="L27" s="38" t="str">
        <f ca="1">IF(AND($C27="Goal",L$5&gt;=$G27,L$5&lt;=$G27+$I28-1),2,IF(AND($C27="Milestone",L$5&gt;=$G27,L$5&lt;=$G27+$I28-1),1,""))</f>
        <v/>
      </c>
      <c r="M27" s="38" t="str">
        <f ca="1">IF(AND($C27="Goal",M$5&gt;=$G27,M$5&lt;=$G27+$I28-1),2,IF(AND($C27="Milestone",M$5&gt;=$G27,M$5&lt;=$G27+$I28-1),1,""))</f>
        <v/>
      </c>
      <c r="N27" s="38" t="str">
        <f ca="1">IF(AND($C27="Goal",N$5&gt;=$G27,N$5&lt;=$G27+$I28-1),2,IF(AND($C27="Milestone",N$5&gt;=$G27,N$5&lt;=$G27+$I28-1),1,""))</f>
        <v/>
      </c>
      <c r="O27" s="38" t="str">
        <f ca="1">IF(AND($C27="Goal",O$5&gt;=$G27,O$5&lt;=$G27+$I28-1),2,IF(AND($C27="Milestone",O$5&gt;=$G27,O$5&lt;=$G27+$I28-1),1,""))</f>
        <v/>
      </c>
      <c r="P27" s="38" t="str">
        <f ca="1">IF(AND($C27="Goal",P$5&gt;=$G27,P$5&lt;=$G27+$I28-1),2,IF(AND($C27="Milestone",P$5&gt;=$G27,P$5&lt;=$G27+$I28-1),1,""))</f>
        <v/>
      </c>
      <c r="Q27" s="38" t="str">
        <f ca="1">IF(AND($C27="Goal",Q$5&gt;=$G27,Q$5&lt;=$G27+$I28-1),2,IF(AND($C27="Milestone",Q$5&gt;=$G27,Q$5&lt;=$G27+$I28-1),1,""))</f>
        <v/>
      </c>
      <c r="R27" s="38" t="str">
        <f ca="1">IF(AND($C27="Goal",R$5&gt;=$G27,R$5&lt;=$G27+$I28-1),2,IF(AND($C27="Milestone",R$5&gt;=$G27,R$5&lt;=$G27+$I28-1),1,""))</f>
        <v/>
      </c>
      <c r="S27" s="38" t="str">
        <f ca="1">IF(AND($C27="Goal",S$5&gt;=$G27,S$5&lt;=$G27+$I28-1),2,IF(AND($C27="Milestone",S$5&gt;=$G27,S$5&lt;=$G27+$I28-1),1,""))</f>
        <v/>
      </c>
      <c r="T27" s="38" t="str">
        <f ca="1">IF(AND($C27="Goal",T$5&gt;=$G27,T$5&lt;=$G27+$I28-1),2,IF(AND($C27="Milestone",T$5&gt;=$G27,T$5&lt;=$G27+$I28-1),1,""))</f>
        <v/>
      </c>
      <c r="U27" s="38" t="str">
        <f ca="1">IF(AND($C27="Goal",U$5&gt;=$G27,U$5&lt;=$G27+$I28-1),2,IF(AND($C27="Milestone",U$5&gt;=$G27,U$5&lt;=$G27+$I28-1),1,""))</f>
        <v/>
      </c>
      <c r="V27" s="38" t="str">
        <f ca="1">IF(AND($C27="Goal",V$5&gt;=$G27,V$5&lt;=$G27+$I28-1),2,IF(AND($C27="Milestone",V$5&gt;=$G27,V$5&lt;=$G27+$I28-1),1,""))</f>
        <v/>
      </c>
      <c r="W27" s="38" t="str">
        <f ca="1">IF(AND($C27="Goal",W$5&gt;=$G27,W$5&lt;=$G27+$I28-1),2,IF(AND($C27="Milestone",W$5&gt;=$G27,W$5&lt;=$G27+$I28-1),1,""))</f>
        <v/>
      </c>
      <c r="X27" s="38" t="str">
        <f ca="1">IF(AND($C27="Goal",X$5&gt;=$G27,X$5&lt;=$G27+$I28-1),2,IF(AND($C27="Milestone",X$5&gt;=$G27,X$5&lt;=$G27+$I28-1),1,""))</f>
        <v/>
      </c>
      <c r="Y27" s="38" t="str">
        <f ca="1">IF(AND($C27="Goal",Y$5&gt;=$G27,Y$5&lt;=$G27+$I28-1),2,IF(AND($C27="Milestone",Y$5&gt;=$G27,Y$5&lt;=$G27+$I28-1),1,""))</f>
        <v/>
      </c>
      <c r="Z27" s="38" t="str">
        <f ca="1">IF(AND($C27="Goal",Z$5&gt;=$G27,Z$5&lt;=$G27+$I28-1),2,IF(AND($C27="Milestone",Z$5&gt;=$G27,Z$5&lt;=$G27+$I28-1),1,""))</f>
        <v/>
      </c>
      <c r="AA27" s="38" t="str">
        <f ca="1">IF(AND($C27="Goal",AA$5&gt;=$G27,AA$5&lt;=$G27+$I28-1),2,IF(AND($C27="Milestone",AA$5&gt;=$G27,AA$5&lt;=$G27+$I28-1),1,""))</f>
        <v/>
      </c>
      <c r="AB27" s="38" t="str">
        <f ca="1">IF(AND($C27="Goal",AB$5&gt;=$G27,AB$5&lt;=$G27+$I28-1),2,IF(AND($C27="Milestone",AB$5&gt;=$G27,AB$5&lt;=$G27+$I28-1),1,""))</f>
        <v/>
      </c>
      <c r="AC27" s="38" t="str">
        <f ca="1">IF(AND($C27="Goal",AC$5&gt;=$G27,AC$5&lt;=$G27+$I28-1),2,IF(AND($C27="Milestone",AC$5&gt;=$G27,AC$5&lt;=$G27+$I28-1),1,""))</f>
        <v/>
      </c>
      <c r="AD27" s="38" t="str">
        <f ca="1">IF(AND($C27="Goal",AD$5&gt;=$G27,AD$5&lt;=$G27+$I28-1),2,IF(AND($C27="Milestone",AD$5&gt;=$G27,AD$5&lt;=$G27+$I28-1),1,""))</f>
        <v/>
      </c>
      <c r="AE27" s="38" t="str">
        <f ca="1">IF(AND($C27="Goal",AE$5&gt;=$G27,AE$5&lt;=$G27+$I28-1),2,IF(AND($C27="Milestone",AE$5&gt;=$G27,AE$5&lt;=$G27+$I28-1),1,""))</f>
        <v/>
      </c>
      <c r="AF27" s="38" t="str">
        <f ca="1">IF(AND($C27="Goal",AF$5&gt;=$G27,AF$5&lt;=$G27+$I28-1),2,IF(AND($C27="Milestone",AF$5&gt;=$G27,AF$5&lt;=$G27+$I28-1),1,""))</f>
        <v/>
      </c>
      <c r="AG27" s="38" t="str">
        <f ca="1">IF(AND($C27="Goal",AG$5&gt;=$G27,AG$5&lt;=$G27+$I28-1),2,IF(AND($C27="Milestone",AG$5&gt;=$G27,AG$5&lt;=$G27+$I28-1),1,""))</f>
        <v/>
      </c>
      <c r="AH27" s="38" t="str">
        <f ca="1">IF(AND($C27="Goal",AH$5&gt;=$G27,AH$5&lt;=$G27+$I28-1),2,IF(AND($C27="Milestone",AH$5&gt;=$G27,AH$5&lt;=$G27+$I28-1),1,""))</f>
        <v/>
      </c>
      <c r="AI27" s="38" t="str">
        <f ca="1">IF(AND($C27="Goal",AI$5&gt;=$G27,AI$5&lt;=$G27+$I28-1),2,IF(AND($C27="Milestone",AI$5&gt;=$G27,AI$5&lt;=$G27+$I28-1),1,""))</f>
        <v/>
      </c>
      <c r="AJ27" s="38" t="str">
        <f ca="1">IF(AND($C27="Goal",AJ$5&gt;=$G27,AJ$5&lt;=$G27+$I28-1),2,IF(AND($C27="Milestone",AJ$5&gt;=$G27,AJ$5&lt;=$G27+$I28-1),1,""))</f>
        <v/>
      </c>
      <c r="AK27" s="38" t="str">
        <f ca="1">IF(AND($C27="Goal",AK$5&gt;=$G27,AK$5&lt;=$G27+$I28-1),2,IF(AND($C27="Milestone",AK$5&gt;=$G27,AK$5&lt;=$G27+$I28-1),1,""))</f>
        <v/>
      </c>
      <c r="AL27" s="38" t="str">
        <f ca="1">IF(AND($C27="Goal",AL$5&gt;=$G27,AL$5&lt;=$G27+$I28-1),2,IF(AND($C27="Milestone",AL$5&gt;=$G27,AL$5&lt;=$G27+$I28-1),1,""))</f>
        <v/>
      </c>
      <c r="AM27" s="38" t="str">
        <f ca="1">IF(AND($C27="Goal",AM$5&gt;=$G27,AM$5&lt;=$G27+$I28-1),2,IF(AND($C27="Milestone",AM$5&gt;=$G27,AM$5&lt;=$G27+$I28-1),1,""))</f>
        <v/>
      </c>
      <c r="AN27" s="38" t="str">
        <f ca="1">IF(AND($C27="Goal",AN$5&gt;=$G27,AN$5&lt;=$G27+$I28-1),2,IF(AND($C27="Milestone",AN$5&gt;=$G27,AN$5&lt;=$G27+$I28-1),1,""))</f>
        <v/>
      </c>
      <c r="AO27" s="38" t="str">
        <f ca="1">IF(AND($C27="Goal",AO$5&gt;=$G27,AO$5&lt;=$G27+$I28-1),2,IF(AND($C27="Milestone",AO$5&gt;=$G27,AO$5&lt;=$G27+$I28-1),1,""))</f>
        <v/>
      </c>
      <c r="AP27" s="38" t="str">
        <f ca="1">IF(AND($C27="Goal",AP$5&gt;=$G27,AP$5&lt;=$G27+$I28-1),2,IF(AND($C27="Milestone",AP$5&gt;=$G27,AP$5&lt;=$G27+$I28-1),1,""))</f>
        <v/>
      </c>
      <c r="AQ27" s="38" t="str">
        <f ca="1">IF(AND($C27="Goal",AQ$5&gt;=$G27,AQ$5&lt;=$G27+$I28-1),2,IF(AND($C27="Milestone",AQ$5&gt;=$G27,AQ$5&lt;=$G27+$I28-1),1,""))</f>
        <v/>
      </c>
      <c r="AR27" s="38" t="str">
        <f ca="1">IF(AND($C27="Goal",AR$5&gt;=$G27,AR$5&lt;=$G27+$I28-1),2,IF(AND($C27="Milestone",AR$5&gt;=$G27,AR$5&lt;=$G27+$I28-1),1,""))</f>
        <v/>
      </c>
      <c r="AS27" s="38" t="str">
        <f ca="1">IF(AND($C27="Goal",AS$5&gt;=$G27,AS$5&lt;=$G27+$I28-1),2,IF(AND($C27="Milestone",AS$5&gt;=$G27,AS$5&lt;=$G27+$I28-1),1,""))</f>
        <v/>
      </c>
      <c r="AT27" s="38" t="str">
        <f ca="1">IF(AND($C27="Goal",AT$5&gt;=$G27,AT$5&lt;=$G27+$I28-1),2,IF(AND($C27="Milestone",AT$5&gt;=$G27,AT$5&lt;=$G27+$I28-1),1,""))</f>
        <v/>
      </c>
      <c r="AU27" s="38" t="str">
        <f ca="1">IF(AND($C27="Goal",AU$5&gt;=$G27,AU$5&lt;=$G27+$I28-1),2,IF(AND($C27="Milestone",AU$5&gt;=$G27,AU$5&lt;=$G27+$I28-1),1,""))</f>
        <v/>
      </c>
      <c r="AV27" s="38" t="str">
        <f ca="1">IF(AND($C27="Goal",AV$5&gt;=$G27,AV$5&lt;=$G27+$I28-1),2,IF(AND($C27="Milestone",AV$5&gt;=$G27,AV$5&lt;=$G27+$I28-1),1,""))</f>
        <v/>
      </c>
      <c r="AW27" s="38" t="str">
        <f ca="1">IF(AND($C27="Goal",AW$5&gt;=$G27,AW$5&lt;=$G27+$I28-1),2,IF(AND($C27="Milestone",AW$5&gt;=$G27,AW$5&lt;=$G27+$I28-1),1,""))</f>
        <v/>
      </c>
      <c r="AX27" s="38" t="str">
        <f ca="1">IF(AND($C27="Goal",AX$5&gt;=$G27,AX$5&lt;=$G27+$I28-1),2,IF(AND($C27="Milestone",AX$5&gt;=$G27,AX$5&lt;=$G27+$I28-1),1,""))</f>
        <v/>
      </c>
      <c r="AY27" s="38" t="str">
        <f ca="1">IF(AND($C27="Goal",AY$5&gt;=$G27,AY$5&lt;=$G27+$I28-1),2,IF(AND($C27="Milestone",AY$5&gt;=$G27,AY$5&lt;=$G27+$I28-1),1,""))</f>
        <v/>
      </c>
      <c r="AZ27" s="38" t="str">
        <f ca="1">IF(AND($C27="Goal",AZ$5&gt;=$G27,AZ$5&lt;=$G27+$I28-1),2,IF(AND($C27="Milestone",AZ$5&gt;=$G27,AZ$5&lt;=$G27+$I28-1),1,""))</f>
        <v/>
      </c>
      <c r="BA27" s="38" t="str">
        <f ca="1">IF(AND($C27="Goal",BA$5&gt;=$G27,BA$5&lt;=$G27+$I28-1),2,IF(AND($C27="Milestone",BA$5&gt;=$G27,BA$5&lt;=$G27+$I28-1),1,""))</f>
        <v/>
      </c>
      <c r="BB27" s="38" t="str">
        <f ca="1">IF(AND($C27="Goal",BB$5&gt;=$G27,BB$5&lt;=$G27+$I28-1),2,IF(AND($C27="Milestone",BB$5&gt;=$G27,BB$5&lt;=$G27+$I28-1),1,""))</f>
        <v/>
      </c>
      <c r="BC27" s="38" t="str">
        <f ca="1">IF(AND($C27="Goal",BC$5&gt;=$G27,BC$5&lt;=$G27+$I28-1),2,IF(AND($C27="Milestone",BC$5&gt;=$G27,BC$5&lt;=$G27+$I28-1),1,""))</f>
        <v/>
      </c>
      <c r="BD27" s="38" t="str">
        <f ca="1">IF(AND($C27="Goal",BD$5&gt;=$G27,BD$5&lt;=$G27+$I28-1),2,IF(AND($C27="Milestone",BD$5&gt;=$G27,BD$5&lt;=$G27+$I28-1),1,""))</f>
        <v/>
      </c>
      <c r="BE27" s="38" t="str">
        <f ca="1">IF(AND($C27="Goal",BE$5&gt;=$G27,BE$5&lt;=$G27+$I28-1),2,IF(AND($C27="Milestone",BE$5&gt;=$G27,BE$5&lt;=$G27+$I28-1),1,""))</f>
        <v/>
      </c>
      <c r="BF27" s="38" t="str">
        <f ca="1">IF(AND($C27="Goal",BF$5&gt;=$G27,BF$5&lt;=$G27+$I28-1),2,IF(AND($C27="Milestone",BF$5&gt;=$G27,BF$5&lt;=$G27+$I28-1),1,""))</f>
        <v/>
      </c>
      <c r="BG27" s="38" t="str">
        <f ca="1">IF(AND($C27="Goal",BG$5&gt;=$G27,BG$5&lt;=$G27+$I28-1),2,IF(AND($C27="Milestone",BG$5&gt;=$G27,BG$5&lt;=$G27+$I28-1),1,""))</f>
        <v/>
      </c>
      <c r="BH27" s="38" t="str">
        <f ca="1">IF(AND($C27="Goal",BH$5&gt;=$G27,BH$5&lt;=$G27+$I28-1),2,IF(AND($C27="Milestone",BH$5&gt;=$G27,BH$5&lt;=$G27+$I28-1),1,""))</f>
        <v/>
      </c>
      <c r="BI27" s="38" t="str">
        <f ca="1">IF(AND($C27="Goal",BI$5&gt;=$G27,BI$5&lt;=$G27+$I28-1),2,IF(AND($C27="Milestone",BI$5&gt;=$G27,BI$5&lt;=$G27+$I28-1),1,""))</f>
        <v/>
      </c>
      <c r="BJ27" s="38" t="str">
        <f ca="1">IF(AND($C27="Goal",BJ$5&gt;=$G27,BJ$5&lt;=$G27+$I28-1),2,IF(AND($C27="Milestone",BJ$5&gt;=$G27,BJ$5&lt;=$G27+$I28-1),1,""))</f>
        <v/>
      </c>
      <c r="BK27" s="38" t="str">
        <f ca="1">IF(AND($C27="Goal",BK$5&gt;=$G27,BK$5&lt;=$G27+$I28-1),2,IF(AND($C27="Milestone",BK$5&gt;=$G27,BK$5&lt;=$G27+$I28-1),1,""))</f>
        <v/>
      </c>
      <c r="BL27" s="38" t="str">
        <f ca="1">IF(AND($C27="Goal",BL$5&gt;=$G27,BL$5&lt;=$G27+$I28-1),2,IF(AND($C27="Milestone",BL$5&gt;=$G27,BL$5&lt;=$G27+$I28-1),1,""))</f>
        <v/>
      </c>
      <c r="BM27" s="38" t="str">
        <f ca="1">IF(AND($C27="Goal",BM$5&gt;=$G27,BM$5&lt;=$G27+$I28-1),2,IF(AND($C27="Milestone",BM$5&gt;=$G27,BM$5&lt;=$G27+$I28-1),1,""))</f>
        <v/>
      </c>
      <c r="BN27" s="38" t="str">
        <f ca="1">IF(AND($C27="Goal",BN$5&gt;=$G27,BN$5&lt;=$G27+$I28-1),2,IF(AND($C27="Milestone",BN$5&gt;=$G27,BN$5&lt;=$G27+$I28-1),1,""))</f>
        <v/>
      </c>
    </row>
    <row r="28" spans="1:66" s="2" customFormat="1" ht="30" customHeight="1" x14ac:dyDescent="0.25">
      <c r="A28" s="14"/>
      <c r="B28" s="63" t="s">
        <v>51</v>
      </c>
      <c r="C28" s="34" t="s">
        <v>5</v>
      </c>
      <c r="D28" s="34"/>
      <c r="E28" s="34" t="s">
        <v>61</v>
      </c>
      <c r="F28" s="31">
        <v>0</v>
      </c>
      <c r="G28" s="67">
        <v>43600</v>
      </c>
      <c r="H28" s="67">
        <v>43616</v>
      </c>
      <c r="I28" s="33">
        <v>13</v>
      </c>
      <c r="J28" s="26"/>
      <c r="K28" s="38" t="str">
        <f ca="1">IF(AND($C28="Goal",K$5&gt;=$G28,K$5&lt;=$G28+$I29-1),2,IF(AND($C28="Milestone",K$5&gt;=$G28,K$5&lt;=$G28+$I29-1),1,""))</f>
        <v/>
      </c>
      <c r="L28" s="38" t="str">
        <f ca="1">IF(AND($C28="Goal",L$5&gt;=$G28,L$5&lt;=$G28+$I29-1),2,IF(AND($C28="Milestone",L$5&gt;=$G28,L$5&lt;=$G28+$I29-1),1,""))</f>
        <v/>
      </c>
      <c r="M28" s="38" t="str">
        <f ca="1">IF(AND($C28="Goal",M$5&gt;=$G28,M$5&lt;=$G28+$I29-1),2,IF(AND($C28="Milestone",M$5&gt;=$G28,M$5&lt;=$G28+$I29-1),1,""))</f>
        <v/>
      </c>
      <c r="N28" s="38" t="str">
        <f ca="1">IF(AND($C28="Goal",N$5&gt;=$G28,N$5&lt;=$G28+$I29-1),2,IF(AND($C28="Milestone",N$5&gt;=$G28,N$5&lt;=$G28+$I29-1),1,""))</f>
        <v/>
      </c>
      <c r="O28" s="38" t="str">
        <f ca="1">IF(AND($C28="Goal",O$5&gt;=$G28,O$5&lt;=$G28+$I29-1),2,IF(AND($C28="Milestone",O$5&gt;=$G28,O$5&lt;=$G28+$I29-1),1,""))</f>
        <v/>
      </c>
      <c r="P28" s="38" t="str">
        <f ca="1">IF(AND($C28="Goal",P$5&gt;=$G28,P$5&lt;=$G28+$I29-1),2,IF(AND($C28="Milestone",P$5&gt;=$G28,P$5&lt;=$G28+$I29-1),1,""))</f>
        <v/>
      </c>
      <c r="Q28" s="38" t="str">
        <f ca="1">IF(AND($C28="Goal",Q$5&gt;=$G28,Q$5&lt;=$G28+$I29-1),2,IF(AND($C28="Milestone",Q$5&gt;=$G28,Q$5&lt;=$G28+$I29-1),1,""))</f>
        <v/>
      </c>
      <c r="R28" s="38" t="str">
        <f ca="1">IF(AND($C28="Goal",R$5&gt;=$G28,R$5&lt;=$G28+$I29-1),2,IF(AND($C28="Milestone",R$5&gt;=$G28,R$5&lt;=$G28+$I29-1),1,""))</f>
        <v/>
      </c>
      <c r="S28" s="38" t="str">
        <f ca="1">IF(AND($C28="Goal",S$5&gt;=$G28,S$5&lt;=$G28+$I29-1),2,IF(AND($C28="Milestone",S$5&gt;=$G28,S$5&lt;=$G28+$I29-1),1,""))</f>
        <v/>
      </c>
      <c r="T28" s="38" t="str">
        <f ca="1">IF(AND($C28="Goal",T$5&gt;=$G28,T$5&lt;=$G28+$I29-1),2,IF(AND($C28="Milestone",T$5&gt;=$G28,T$5&lt;=$G28+$I29-1),1,""))</f>
        <v/>
      </c>
      <c r="U28" s="38" t="str">
        <f ca="1">IF(AND($C28="Goal",U$5&gt;=$G28,U$5&lt;=$G28+$I29-1),2,IF(AND($C28="Milestone",U$5&gt;=$G28,U$5&lt;=$G28+$I29-1),1,""))</f>
        <v/>
      </c>
      <c r="V28" s="38" t="str">
        <f ca="1">IF(AND($C28="Goal",V$5&gt;=$G28,V$5&lt;=$G28+$I29-1),2,IF(AND($C28="Milestone",V$5&gt;=$G28,V$5&lt;=$G28+$I29-1),1,""))</f>
        <v/>
      </c>
      <c r="W28" s="38" t="str">
        <f ca="1">IF(AND($C28="Goal",W$5&gt;=$G28,W$5&lt;=$G28+$I29-1),2,IF(AND($C28="Milestone",W$5&gt;=$G28,W$5&lt;=$G28+$I29-1),1,""))</f>
        <v/>
      </c>
      <c r="X28" s="38" t="str">
        <f ca="1">IF(AND($C28="Goal",X$5&gt;=$G28,X$5&lt;=$G28+$I29-1),2,IF(AND($C28="Milestone",X$5&gt;=$G28,X$5&lt;=$G28+$I29-1),1,""))</f>
        <v/>
      </c>
      <c r="Y28" s="38" t="str">
        <f ca="1">IF(AND($C28="Goal",Y$5&gt;=$G28,Y$5&lt;=$G28+$I29-1),2,IF(AND($C28="Milestone",Y$5&gt;=$G28,Y$5&lt;=$G28+$I29-1),1,""))</f>
        <v/>
      </c>
      <c r="Z28" s="38" t="str">
        <f ca="1">IF(AND($C28="Goal",Z$5&gt;=$G28,Z$5&lt;=$G28+$I29-1),2,IF(AND($C28="Milestone",Z$5&gt;=$G28,Z$5&lt;=$G28+$I29-1),1,""))</f>
        <v/>
      </c>
      <c r="AA28" s="38" t="str">
        <f ca="1">IF(AND($C28="Goal",AA$5&gt;=$G28,AA$5&lt;=$G28+$I29-1),2,IF(AND($C28="Milestone",AA$5&gt;=$G28,AA$5&lt;=$G28+$I29-1),1,""))</f>
        <v/>
      </c>
      <c r="AB28" s="38" t="str">
        <f ca="1">IF(AND($C28="Goal",AB$5&gt;=$G28,AB$5&lt;=$G28+$I29-1),2,IF(AND($C28="Milestone",AB$5&gt;=$G28,AB$5&lt;=$G28+$I29-1),1,""))</f>
        <v/>
      </c>
      <c r="AC28" s="38" t="str">
        <f ca="1">IF(AND($C28="Goal",AC$5&gt;=$G28,AC$5&lt;=$G28+$I29-1),2,IF(AND($C28="Milestone",AC$5&gt;=$G28,AC$5&lt;=$G28+$I29-1),1,""))</f>
        <v/>
      </c>
      <c r="AD28" s="38" t="str">
        <f ca="1">IF(AND($C28="Goal",AD$5&gt;=$G28,AD$5&lt;=$G28+$I29-1),2,IF(AND($C28="Milestone",AD$5&gt;=$G28,AD$5&lt;=$G28+$I29-1),1,""))</f>
        <v/>
      </c>
      <c r="AE28" s="38" t="str">
        <f ca="1">IF(AND($C28="Goal",AE$5&gt;=$G28,AE$5&lt;=$G28+$I29-1),2,IF(AND($C28="Milestone",AE$5&gt;=$G28,AE$5&lt;=$G28+$I29-1),1,""))</f>
        <v/>
      </c>
      <c r="AF28" s="38" t="str">
        <f ca="1">IF(AND($C28="Goal",AF$5&gt;=$G28,AF$5&lt;=$G28+$I29-1),2,IF(AND($C28="Milestone",AF$5&gt;=$G28,AF$5&lt;=$G28+$I29-1),1,""))</f>
        <v/>
      </c>
      <c r="AG28" s="38" t="str">
        <f ca="1">IF(AND($C28="Goal",AG$5&gt;=$G28,AG$5&lt;=$G28+$I29-1),2,IF(AND($C28="Milestone",AG$5&gt;=$G28,AG$5&lt;=$G28+$I29-1),1,""))</f>
        <v/>
      </c>
      <c r="AH28" s="38" t="str">
        <f ca="1">IF(AND($C28="Goal",AH$5&gt;=$G28,AH$5&lt;=$G28+$I29-1),2,IF(AND($C28="Milestone",AH$5&gt;=$G28,AH$5&lt;=$G28+$I29-1),1,""))</f>
        <v/>
      </c>
      <c r="AI28" s="38" t="str">
        <f ca="1">IF(AND($C28="Goal",AI$5&gt;=$G28,AI$5&lt;=$G28+$I29-1),2,IF(AND($C28="Milestone",AI$5&gt;=$G28,AI$5&lt;=$G28+$I29-1),1,""))</f>
        <v/>
      </c>
      <c r="AJ28" s="38" t="str">
        <f ca="1">IF(AND($C28="Goal",AJ$5&gt;=$G28,AJ$5&lt;=$G28+$I29-1),2,IF(AND($C28="Milestone",AJ$5&gt;=$G28,AJ$5&lt;=$G28+$I29-1),1,""))</f>
        <v/>
      </c>
      <c r="AK28" s="38" t="str">
        <f ca="1">IF(AND($C28="Goal",AK$5&gt;=$G28,AK$5&lt;=$G28+$I29-1),2,IF(AND($C28="Milestone",AK$5&gt;=$G28,AK$5&lt;=$G28+$I29-1),1,""))</f>
        <v/>
      </c>
      <c r="AL28" s="38" t="str">
        <f ca="1">IF(AND($C28="Goal",AL$5&gt;=$G28,AL$5&lt;=$G28+$I29-1),2,IF(AND($C28="Milestone",AL$5&gt;=$G28,AL$5&lt;=$G28+$I29-1),1,""))</f>
        <v/>
      </c>
      <c r="AM28" s="38" t="str">
        <f ca="1">IF(AND($C28="Goal",AM$5&gt;=$G28,AM$5&lt;=$G28+$I29-1),2,IF(AND($C28="Milestone",AM$5&gt;=$G28,AM$5&lt;=$G28+$I29-1),1,""))</f>
        <v/>
      </c>
      <c r="AN28" s="38" t="str">
        <f ca="1">IF(AND($C28="Goal",AN$5&gt;=$G28,AN$5&lt;=$G28+$I29-1),2,IF(AND($C28="Milestone",AN$5&gt;=$G28,AN$5&lt;=$G28+$I29-1),1,""))</f>
        <v/>
      </c>
      <c r="AO28" s="38" t="str">
        <f ca="1">IF(AND($C28="Goal",AO$5&gt;=$G28,AO$5&lt;=$G28+$I29-1),2,IF(AND($C28="Milestone",AO$5&gt;=$G28,AO$5&lt;=$G28+$I29-1),1,""))</f>
        <v/>
      </c>
      <c r="AP28" s="38" t="str">
        <f ca="1">IF(AND($C28="Goal",AP$5&gt;=$G28,AP$5&lt;=$G28+$I29-1),2,IF(AND($C28="Milestone",AP$5&gt;=$G28,AP$5&lt;=$G28+$I29-1),1,""))</f>
        <v/>
      </c>
      <c r="AQ28" s="38" t="str">
        <f ca="1">IF(AND($C28="Goal",AQ$5&gt;=$G28,AQ$5&lt;=$G28+$I29-1),2,IF(AND($C28="Milestone",AQ$5&gt;=$G28,AQ$5&lt;=$G28+$I29-1),1,""))</f>
        <v/>
      </c>
      <c r="AR28" s="38" t="str">
        <f ca="1">IF(AND($C28="Goal",AR$5&gt;=$G28,AR$5&lt;=$G28+$I29-1),2,IF(AND($C28="Milestone",AR$5&gt;=$G28,AR$5&lt;=$G28+$I29-1),1,""))</f>
        <v/>
      </c>
      <c r="AS28" s="38" t="str">
        <f ca="1">IF(AND($C28="Goal",AS$5&gt;=$G28,AS$5&lt;=$G28+$I29-1),2,IF(AND($C28="Milestone",AS$5&gt;=$G28,AS$5&lt;=$G28+$I29-1),1,""))</f>
        <v/>
      </c>
      <c r="AT28" s="38" t="str">
        <f ca="1">IF(AND($C28="Goal",AT$5&gt;=$G28,AT$5&lt;=$G28+$I29-1),2,IF(AND($C28="Milestone",AT$5&gt;=$G28,AT$5&lt;=$G28+$I29-1),1,""))</f>
        <v/>
      </c>
      <c r="AU28" s="38" t="str">
        <f ca="1">IF(AND($C28="Goal",AU$5&gt;=$G28,AU$5&lt;=$G28+$I29-1),2,IF(AND($C28="Milestone",AU$5&gt;=$G28,AU$5&lt;=$G28+$I29-1),1,""))</f>
        <v/>
      </c>
      <c r="AV28" s="38" t="str">
        <f ca="1">IF(AND($C28="Goal",AV$5&gt;=$G28,AV$5&lt;=$G28+$I29-1),2,IF(AND($C28="Milestone",AV$5&gt;=$G28,AV$5&lt;=$G28+$I29-1),1,""))</f>
        <v/>
      </c>
      <c r="AW28" s="38" t="str">
        <f ca="1">IF(AND($C28="Goal",AW$5&gt;=$G28,AW$5&lt;=$G28+$I29-1),2,IF(AND($C28="Milestone",AW$5&gt;=$G28,AW$5&lt;=$G28+$I29-1),1,""))</f>
        <v/>
      </c>
      <c r="AX28" s="38" t="str">
        <f ca="1">IF(AND($C28="Goal",AX$5&gt;=$G28,AX$5&lt;=$G28+$I29-1),2,IF(AND($C28="Milestone",AX$5&gt;=$G28,AX$5&lt;=$G28+$I29-1),1,""))</f>
        <v/>
      </c>
      <c r="AY28" s="38" t="str">
        <f ca="1">IF(AND($C28="Goal",AY$5&gt;=$G28,AY$5&lt;=$G28+$I29-1),2,IF(AND($C28="Milestone",AY$5&gt;=$G28,AY$5&lt;=$G28+$I29-1),1,""))</f>
        <v/>
      </c>
      <c r="AZ28" s="38" t="str">
        <f ca="1">IF(AND($C28="Goal",AZ$5&gt;=$G28,AZ$5&lt;=$G28+$I29-1),2,IF(AND($C28="Milestone",AZ$5&gt;=$G28,AZ$5&lt;=$G28+$I29-1),1,""))</f>
        <v/>
      </c>
      <c r="BA28" s="38" t="str">
        <f ca="1">IF(AND($C28="Goal",BA$5&gt;=$G28,BA$5&lt;=$G28+$I29-1),2,IF(AND($C28="Milestone",BA$5&gt;=$G28,BA$5&lt;=$G28+$I29-1),1,""))</f>
        <v/>
      </c>
      <c r="BB28" s="38" t="str">
        <f ca="1">IF(AND($C28="Goal",BB$5&gt;=$G28,BB$5&lt;=$G28+$I29-1),2,IF(AND($C28="Milestone",BB$5&gt;=$G28,BB$5&lt;=$G28+$I29-1),1,""))</f>
        <v/>
      </c>
      <c r="BC28" s="38">
        <f ca="1">IF(AND($C28="Goal",BC$5&gt;=$G28,BC$5&lt;=$G28+$I29-1),2,IF(AND($C28="Milestone",BC$5&gt;=$G28,BC$5&lt;=$G28+$I29-1),1,""))</f>
        <v>2</v>
      </c>
      <c r="BD28" s="38">
        <f ca="1">IF(AND($C28="Goal",BD$5&gt;=$G28,BD$5&lt;=$G28+$I29-1),2,IF(AND($C28="Milestone",BD$5&gt;=$G28,BD$5&lt;=$G28+$I29-1),1,""))</f>
        <v>2</v>
      </c>
      <c r="BE28" s="38">
        <f ca="1">IF(AND($C28="Goal",BE$5&gt;=$G28,BE$5&lt;=$G28+$I29-1),2,IF(AND($C28="Milestone",BE$5&gt;=$G28,BE$5&lt;=$G28+$I29-1),1,""))</f>
        <v>2</v>
      </c>
      <c r="BF28" s="38">
        <f ca="1">IF(AND($C28="Goal",BF$5&gt;=$G28,BF$5&lt;=$G28+$I29-1),2,IF(AND($C28="Milestone",BF$5&gt;=$G28,BF$5&lt;=$G28+$I29-1),1,""))</f>
        <v>2</v>
      </c>
      <c r="BG28" s="38">
        <f ca="1">IF(AND($C28="Goal",BG$5&gt;=$G28,BG$5&lt;=$G28+$I29-1),2,IF(AND($C28="Milestone",BG$5&gt;=$G28,BG$5&lt;=$G28+$I29-1),1,""))</f>
        <v>2</v>
      </c>
      <c r="BH28" s="38">
        <f ca="1">IF(AND($C28="Goal",BH$5&gt;=$G28,BH$5&lt;=$G28+$I29-1),2,IF(AND($C28="Milestone",BH$5&gt;=$G28,BH$5&lt;=$G28+$I29-1),1,""))</f>
        <v>2</v>
      </c>
      <c r="BI28" s="38">
        <f ca="1">IF(AND($C28="Goal",BI$5&gt;=$G28,BI$5&lt;=$G28+$I29-1),2,IF(AND($C28="Milestone",BI$5&gt;=$G28,BI$5&lt;=$G28+$I29-1),1,""))</f>
        <v>2</v>
      </c>
      <c r="BJ28" s="38">
        <f ca="1">IF(AND($C28="Goal",BJ$5&gt;=$G28,BJ$5&lt;=$G28+$I29-1),2,IF(AND($C28="Milestone",BJ$5&gt;=$G28,BJ$5&lt;=$G28+$I29-1),1,""))</f>
        <v>2</v>
      </c>
      <c r="BK28" s="38">
        <f ca="1">IF(AND($C28="Goal",BK$5&gt;=$G28,BK$5&lt;=$G28+$I29-1),2,IF(AND($C28="Milestone",BK$5&gt;=$G28,BK$5&lt;=$G28+$I29-1),1,""))</f>
        <v>2</v>
      </c>
      <c r="BL28" s="38">
        <f ca="1">IF(AND($C28="Goal",BL$5&gt;=$G28,BL$5&lt;=$G28+$I29-1),2,IF(AND($C28="Milestone",BL$5&gt;=$G28,BL$5&lt;=$G28+$I29-1),1,""))</f>
        <v>2</v>
      </c>
      <c r="BM28" s="38">
        <f ca="1">IF(AND($C28="Goal",BM$5&gt;=$G28,BM$5&lt;=$G28+$I29-1),2,IF(AND($C28="Milestone",BM$5&gt;=$G28,BM$5&lt;=$G28+$I29-1),1,""))</f>
        <v>2</v>
      </c>
      <c r="BN28" s="38">
        <f ca="1">IF(AND($C28="Goal",BN$5&gt;=$G28,BN$5&lt;=$G28+$I29-1),2,IF(AND($C28="Milestone",BN$5&gt;=$G28,BN$5&lt;=$G28+$I29-1),1,""))</f>
        <v>2</v>
      </c>
    </row>
    <row r="29" spans="1:66" s="2" customFormat="1" ht="38.25" customHeight="1" x14ac:dyDescent="0.25">
      <c r="A29" s="14"/>
      <c r="B29" s="64" t="s">
        <v>52</v>
      </c>
      <c r="C29" s="34" t="s">
        <v>11</v>
      </c>
      <c r="D29" s="34"/>
      <c r="E29" s="34" t="s">
        <v>61</v>
      </c>
      <c r="F29" s="31">
        <v>0</v>
      </c>
      <c r="G29" s="68">
        <v>43617</v>
      </c>
      <c r="H29" s="68">
        <v>43635</v>
      </c>
      <c r="I29" s="33">
        <v>14</v>
      </c>
      <c r="J29" s="26"/>
      <c r="K29" s="38" t="str">
        <f ca="1">IF(AND($C29="Goal",K$5&gt;=$G29,K$5&lt;=$G29+$I30-1),2,IF(AND($C29="Milestone",K$5&gt;=$G29,K$5&lt;=$G29+$I30-1),1,""))</f>
        <v/>
      </c>
      <c r="L29" s="38" t="str">
        <f ca="1">IF(AND($C29="Goal",L$5&gt;=$G29,L$5&lt;=$G29+$I30-1),2,IF(AND($C29="Milestone",L$5&gt;=$G29,L$5&lt;=$G29+$I30-1),1,""))</f>
        <v/>
      </c>
      <c r="M29" s="38" t="str">
        <f ca="1">IF(AND($C29="Goal",M$5&gt;=$G29,M$5&lt;=$G29+$I30-1),2,IF(AND($C29="Milestone",M$5&gt;=$G29,M$5&lt;=$G29+$I30-1),1,""))</f>
        <v/>
      </c>
      <c r="N29" s="38" t="str">
        <f ca="1">IF(AND($C29="Goal",N$5&gt;=$G29,N$5&lt;=$G29+$I30-1),2,IF(AND($C29="Milestone",N$5&gt;=$G29,N$5&lt;=$G29+$I30-1),1,""))</f>
        <v/>
      </c>
      <c r="O29" s="38" t="str">
        <f ca="1">IF(AND($C29="Goal",O$5&gt;=$G29,O$5&lt;=$G29+$I30-1),2,IF(AND($C29="Milestone",O$5&gt;=$G29,O$5&lt;=$G29+$I30-1),1,""))</f>
        <v/>
      </c>
      <c r="P29" s="38" t="str">
        <f ca="1">IF(AND($C29="Goal",P$5&gt;=$G29,P$5&lt;=$G29+$I30-1),2,IF(AND($C29="Milestone",P$5&gt;=$G29,P$5&lt;=$G29+$I30-1),1,""))</f>
        <v/>
      </c>
      <c r="Q29" s="38" t="str">
        <f ca="1">IF(AND($C29="Goal",Q$5&gt;=$G29,Q$5&lt;=$G29+$I30-1),2,IF(AND($C29="Milestone",Q$5&gt;=$G29,Q$5&lt;=$G29+$I30-1),1,""))</f>
        <v/>
      </c>
      <c r="R29" s="38" t="str">
        <f ca="1">IF(AND($C29="Goal",R$5&gt;=$G29,R$5&lt;=$G29+$I30-1),2,IF(AND($C29="Milestone",R$5&gt;=$G29,R$5&lt;=$G29+$I30-1),1,""))</f>
        <v/>
      </c>
      <c r="S29" s="38" t="str">
        <f ca="1">IF(AND($C29="Goal",S$5&gt;=$G29,S$5&lt;=$G29+$I30-1),2,IF(AND($C29="Milestone",S$5&gt;=$G29,S$5&lt;=$G29+$I30-1),1,""))</f>
        <v/>
      </c>
      <c r="T29" s="38" t="str">
        <f ca="1">IF(AND($C29="Goal",T$5&gt;=$G29,T$5&lt;=$G29+$I30-1),2,IF(AND($C29="Milestone",T$5&gt;=$G29,T$5&lt;=$G29+$I30-1),1,""))</f>
        <v/>
      </c>
      <c r="U29" s="38" t="str">
        <f ca="1">IF(AND($C29="Goal",U$5&gt;=$G29,U$5&lt;=$G29+$I30-1),2,IF(AND($C29="Milestone",U$5&gt;=$G29,U$5&lt;=$G29+$I30-1),1,""))</f>
        <v/>
      </c>
      <c r="V29" s="38" t="str">
        <f ca="1">IF(AND($C29="Goal",V$5&gt;=$G29,V$5&lt;=$G29+$I30-1),2,IF(AND($C29="Milestone",V$5&gt;=$G29,V$5&lt;=$G29+$I30-1),1,""))</f>
        <v/>
      </c>
      <c r="W29" s="38" t="str">
        <f ca="1">IF(AND($C29="Goal",W$5&gt;=$G29,W$5&lt;=$G29+$I30-1),2,IF(AND($C29="Milestone",W$5&gt;=$G29,W$5&lt;=$G29+$I30-1),1,""))</f>
        <v/>
      </c>
      <c r="X29" s="38" t="str">
        <f ca="1">IF(AND($C29="Goal",X$5&gt;=$G29,X$5&lt;=$G29+$I30-1),2,IF(AND($C29="Milestone",X$5&gt;=$G29,X$5&lt;=$G29+$I30-1),1,""))</f>
        <v/>
      </c>
      <c r="Y29" s="38" t="str">
        <f ca="1">IF(AND($C29="Goal",Y$5&gt;=$G29,Y$5&lt;=$G29+$I30-1),2,IF(AND($C29="Milestone",Y$5&gt;=$G29,Y$5&lt;=$G29+$I30-1),1,""))</f>
        <v/>
      </c>
      <c r="Z29" s="38" t="str">
        <f ca="1">IF(AND($C29="Goal",Z$5&gt;=$G29,Z$5&lt;=$G29+$I30-1),2,IF(AND($C29="Milestone",Z$5&gt;=$G29,Z$5&lt;=$G29+$I30-1),1,""))</f>
        <v/>
      </c>
      <c r="AA29" s="38" t="str">
        <f ca="1">IF(AND($C29="Goal",AA$5&gt;=$G29,AA$5&lt;=$G29+$I30-1),2,IF(AND($C29="Milestone",AA$5&gt;=$G29,AA$5&lt;=$G29+$I30-1),1,""))</f>
        <v/>
      </c>
      <c r="AB29" s="38" t="str">
        <f ca="1">IF(AND($C29="Goal",AB$5&gt;=$G29,AB$5&lt;=$G29+$I30-1),2,IF(AND($C29="Milestone",AB$5&gt;=$G29,AB$5&lt;=$G29+$I30-1),1,""))</f>
        <v/>
      </c>
      <c r="AC29" s="38" t="str">
        <f ca="1">IF(AND($C29="Goal",AC$5&gt;=$G29,AC$5&lt;=$G29+$I30-1),2,IF(AND($C29="Milestone",AC$5&gt;=$G29,AC$5&lt;=$G29+$I30-1),1,""))</f>
        <v/>
      </c>
      <c r="AD29" s="38" t="str">
        <f ca="1">IF(AND($C29="Goal",AD$5&gt;=$G29,AD$5&lt;=$G29+$I30-1),2,IF(AND($C29="Milestone",AD$5&gt;=$G29,AD$5&lt;=$G29+$I30-1),1,""))</f>
        <v/>
      </c>
      <c r="AE29" s="38" t="str">
        <f ca="1">IF(AND($C29="Goal",AE$5&gt;=$G29,AE$5&lt;=$G29+$I30-1),2,IF(AND($C29="Milestone",AE$5&gt;=$G29,AE$5&lt;=$G29+$I30-1),1,""))</f>
        <v/>
      </c>
      <c r="AF29" s="38" t="str">
        <f ca="1">IF(AND($C29="Goal",AF$5&gt;=$G29,AF$5&lt;=$G29+$I30-1),2,IF(AND($C29="Milestone",AF$5&gt;=$G29,AF$5&lt;=$G29+$I30-1),1,""))</f>
        <v/>
      </c>
      <c r="AG29" s="38" t="str">
        <f ca="1">IF(AND($C29="Goal",AG$5&gt;=$G29,AG$5&lt;=$G29+$I30-1),2,IF(AND($C29="Milestone",AG$5&gt;=$G29,AG$5&lt;=$G29+$I30-1),1,""))</f>
        <v/>
      </c>
      <c r="AH29" s="38" t="str">
        <f ca="1">IF(AND($C29="Goal",AH$5&gt;=$G29,AH$5&lt;=$G29+$I30-1),2,IF(AND($C29="Milestone",AH$5&gt;=$G29,AH$5&lt;=$G29+$I30-1),1,""))</f>
        <v/>
      </c>
      <c r="AI29" s="38" t="str">
        <f ca="1">IF(AND($C29="Goal",AI$5&gt;=$G29,AI$5&lt;=$G29+$I30-1),2,IF(AND($C29="Milestone",AI$5&gt;=$G29,AI$5&lt;=$G29+$I30-1),1,""))</f>
        <v/>
      </c>
      <c r="AJ29" s="38" t="str">
        <f ca="1">IF(AND($C29="Goal",AJ$5&gt;=$G29,AJ$5&lt;=$G29+$I30-1),2,IF(AND($C29="Milestone",AJ$5&gt;=$G29,AJ$5&lt;=$G29+$I30-1),1,""))</f>
        <v/>
      </c>
      <c r="AK29" s="38" t="str">
        <f ca="1">IF(AND($C29="Goal",AK$5&gt;=$G29,AK$5&lt;=$G29+$I30-1),2,IF(AND($C29="Milestone",AK$5&gt;=$G29,AK$5&lt;=$G29+$I30-1),1,""))</f>
        <v/>
      </c>
      <c r="AL29" s="38" t="str">
        <f ca="1">IF(AND($C29="Goal",AL$5&gt;=$G29,AL$5&lt;=$G29+$I30-1),2,IF(AND($C29="Milestone",AL$5&gt;=$G29,AL$5&lt;=$G29+$I30-1),1,""))</f>
        <v/>
      </c>
      <c r="AM29" s="38" t="str">
        <f ca="1">IF(AND($C29="Goal",AM$5&gt;=$G29,AM$5&lt;=$G29+$I30-1),2,IF(AND($C29="Milestone",AM$5&gt;=$G29,AM$5&lt;=$G29+$I30-1),1,""))</f>
        <v/>
      </c>
      <c r="AN29" s="38" t="str">
        <f ca="1">IF(AND($C29="Goal",AN$5&gt;=$G29,AN$5&lt;=$G29+$I30-1),2,IF(AND($C29="Milestone",AN$5&gt;=$G29,AN$5&lt;=$G29+$I30-1),1,""))</f>
        <v/>
      </c>
      <c r="AO29" s="38" t="str">
        <f ca="1">IF(AND($C29="Goal",AO$5&gt;=$G29,AO$5&lt;=$G29+$I30-1),2,IF(AND($C29="Milestone",AO$5&gt;=$G29,AO$5&lt;=$G29+$I30-1),1,""))</f>
        <v/>
      </c>
      <c r="AP29" s="38" t="str">
        <f ca="1">IF(AND($C29="Goal",AP$5&gt;=$G29,AP$5&lt;=$G29+$I30-1),2,IF(AND($C29="Milestone",AP$5&gt;=$G29,AP$5&lt;=$G29+$I30-1),1,""))</f>
        <v/>
      </c>
      <c r="AQ29" s="38" t="str">
        <f ca="1">IF(AND($C29="Goal",AQ$5&gt;=$G29,AQ$5&lt;=$G29+$I30-1),2,IF(AND($C29="Milestone",AQ$5&gt;=$G29,AQ$5&lt;=$G29+$I30-1),1,""))</f>
        <v/>
      </c>
      <c r="AR29" s="38" t="str">
        <f ca="1">IF(AND($C29="Goal",AR$5&gt;=$G29,AR$5&lt;=$G29+$I30-1),2,IF(AND($C29="Milestone",AR$5&gt;=$G29,AR$5&lt;=$G29+$I30-1),1,""))</f>
        <v/>
      </c>
      <c r="AS29" s="38" t="str">
        <f ca="1">IF(AND($C29="Goal",AS$5&gt;=$G29,AS$5&lt;=$G29+$I30-1),2,IF(AND($C29="Milestone",AS$5&gt;=$G29,AS$5&lt;=$G29+$I30-1),1,""))</f>
        <v/>
      </c>
      <c r="AT29" s="38" t="str">
        <f ca="1">IF(AND($C29="Goal",AT$5&gt;=$G29,AT$5&lt;=$G29+$I30-1),2,IF(AND($C29="Milestone",AT$5&gt;=$G29,AT$5&lt;=$G29+$I30-1),1,""))</f>
        <v/>
      </c>
      <c r="AU29" s="38" t="str">
        <f ca="1">IF(AND($C29="Goal",AU$5&gt;=$G29,AU$5&lt;=$G29+$I30-1),2,IF(AND($C29="Milestone",AU$5&gt;=$G29,AU$5&lt;=$G29+$I30-1),1,""))</f>
        <v/>
      </c>
      <c r="AV29" s="38" t="str">
        <f ca="1">IF(AND($C29="Goal",AV$5&gt;=$G29,AV$5&lt;=$G29+$I30-1),2,IF(AND($C29="Milestone",AV$5&gt;=$G29,AV$5&lt;=$G29+$I30-1),1,""))</f>
        <v/>
      </c>
      <c r="AW29" s="38" t="str">
        <f ca="1">IF(AND($C29="Goal",AW$5&gt;=$G29,AW$5&lt;=$G29+$I30-1),2,IF(AND($C29="Milestone",AW$5&gt;=$G29,AW$5&lt;=$G29+$I30-1),1,""))</f>
        <v/>
      </c>
      <c r="AX29" s="38" t="str">
        <f ca="1">IF(AND($C29="Goal",AX$5&gt;=$G29,AX$5&lt;=$G29+$I30-1),2,IF(AND($C29="Milestone",AX$5&gt;=$G29,AX$5&lt;=$G29+$I30-1),1,""))</f>
        <v/>
      </c>
      <c r="AY29" s="38" t="str">
        <f ca="1">IF(AND($C29="Goal",AY$5&gt;=$G29,AY$5&lt;=$G29+$I30-1),2,IF(AND($C29="Milestone",AY$5&gt;=$G29,AY$5&lt;=$G29+$I30-1),1,""))</f>
        <v/>
      </c>
      <c r="AZ29" s="38" t="str">
        <f ca="1">IF(AND($C29="Goal",AZ$5&gt;=$G29,AZ$5&lt;=$G29+$I30-1),2,IF(AND($C29="Milestone",AZ$5&gt;=$G29,AZ$5&lt;=$G29+$I30-1),1,""))</f>
        <v/>
      </c>
      <c r="BA29" s="38" t="str">
        <f ca="1">IF(AND($C29="Goal",BA$5&gt;=$G29,BA$5&lt;=$G29+$I30-1),2,IF(AND($C29="Milestone",BA$5&gt;=$G29,BA$5&lt;=$G29+$I30-1),1,""))</f>
        <v/>
      </c>
      <c r="BB29" s="38" t="str">
        <f ca="1">IF(AND($C29="Goal",BB$5&gt;=$G29,BB$5&lt;=$G29+$I30-1),2,IF(AND($C29="Milestone",BB$5&gt;=$G29,BB$5&lt;=$G29+$I30-1),1,""))</f>
        <v/>
      </c>
      <c r="BC29" s="38" t="str">
        <f ca="1">IF(AND($C29="Goal",BC$5&gt;=$G29,BC$5&lt;=$G29+$I30-1),2,IF(AND($C29="Milestone",BC$5&gt;=$G29,BC$5&lt;=$G29+$I30-1),1,""))</f>
        <v/>
      </c>
      <c r="BD29" s="38" t="str">
        <f ca="1">IF(AND($C29="Goal",BD$5&gt;=$G29,BD$5&lt;=$G29+$I30-1),2,IF(AND($C29="Milestone",BD$5&gt;=$G29,BD$5&lt;=$G29+$I30-1),1,""))</f>
        <v/>
      </c>
      <c r="BE29" s="38" t="str">
        <f ca="1">IF(AND($C29="Goal",BE$5&gt;=$G29,BE$5&lt;=$G29+$I30-1),2,IF(AND($C29="Milestone",BE$5&gt;=$G29,BE$5&lt;=$G29+$I30-1),1,""))</f>
        <v/>
      </c>
      <c r="BF29" s="38" t="str">
        <f ca="1">IF(AND($C29="Goal",BF$5&gt;=$G29,BF$5&lt;=$G29+$I30-1),2,IF(AND($C29="Milestone",BF$5&gt;=$G29,BF$5&lt;=$G29+$I30-1),1,""))</f>
        <v/>
      </c>
      <c r="BG29" s="38" t="str">
        <f ca="1">IF(AND($C29="Goal",BG$5&gt;=$G29,BG$5&lt;=$G29+$I30-1),2,IF(AND($C29="Milestone",BG$5&gt;=$G29,BG$5&lt;=$G29+$I30-1),1,""))</f>
        <v/>
      </c>
      <c r="BH29" s="38" t="str">
        <f ca="1">IF(AND($C29="Goal",BH$5&gt;=$G29,BH$5&lt;=$G29+$I30-1),2,IF(AND($C29="Milestone",BH$5&gt;=$G29,BH$5&lt;=$G29+$I30-1),1,""))</f>
        <v/>
      </c>
      <c r="BI29" s="38" t="str">
        <f ca="1">IF(AND($C29="Goal",BI$5&gt;=$G29,BI$5&lt;=$G29+$I30-1),2,IF(AND($C29="Milestone",BI$5&gt;=$G29,BI$5&lt;=$G29+$I30-1),1,""))</f>
        <v/>
      </c>
      <c r="BJ29" s="38" t="str">
        <f ca="1">IF(AND($C29="Goal",BJ$5&gt;=$G29,BJ$5&lt;=$G29+$I30-1),2,IF(AND($C29="Milestone",BJ$5&gt;=$G29,BJ$5&lt;=$G29+$I30-1),1,""))</f>
        <v/>
      </c>
      <c r="BK29" s="38" t="str">
        <f ca="1">IF(AND($C29="Goal",BK$5&gt;=$G29,BK$5&lt;=$G29+$I30-1),2,IF(AND($C29="Milestone",BK$5&gt;=$G29,BK$5&lt;=$G29+$I30-1),1,""))</f>
        <v/>
      </c>
      <c r="BL29" s="38" t="str">
        <f ca="1">IF(AND($C29="Goal",BL$5&gt;=$G29,BL$5&lt;=$G29+$I30-1),2,IF(AND($C29="Milestone",BL$5&gt;=$G29,BL$5&lt;=$G29+$I30-1),1,""))</f>
        <v/>
      </c>
      <c r="BM29" s="38" t="str">
        <f ca="1">IF(AND($C29="Goal",BM$5&gt;=$G29,BM$5&lt;=$G29+$I30-1),2,IF(AND($C29="Milestone",BM$5&gt;=$G29,BM$5&lt;=$G29+$I30-1),1,""))</f>
        <v/>
      </c>
      <c r="BN29" s="38" t="str">
        <f ca="1">IF(AND($C29="Goal",BN$5&gt;=$G29,BN$5&lt;=$G29+$I30-1),2,IF(AND($C29="Milestone",BN$5&gt;=$G29,BN$5&lt;=$G29+$I30-1),1,""))</f>
        <v/>
      </c>
    </row>
    <row r="30" spans="1:66" s="2" customFormat="1" ht="30" customHeight="1" x14ac:dyDescent="0.25">
      <c r="A30" s="14"/>
      <c r="B30" s="64" t="s">
        <v>53</v>
      </c>
      <c r="C30" s="34" t="s">
        <v>5</v>
      </c>
      <c r="D30" s="34"/>
      <c r="E30" s="34" t="s">
        <v>61</v>
      </c>
      <c r="F30" s="31">
        <v>0</v>
      </c>
      <c r="G30" s="68">
        <v>43621</v>
      </c>
      <c r="H30" s="68">
        <v>43637</v>
      </c>
      <c r="I30" s="33">
        <v>13</v>
      </c>
      <c r="J30" s="26"/>
      <c r="K30" s="38" t="str">
        <f ca="1">IF(AND($C30="Goal",K$5&gt;=$G30,K$5&lt;=$G30+$I31-1),2,IF(AND($C30="Milestone",K$5&gt;=$G30,K$5&lt;=$G30+$I31-1),1,""))</f>
        <v/>
      </c>
      <c r="L30" s="38" t="str">
        <f ca="1">IF(AND($C30="Goal",L$5&gt;=$G30,L$5&lt;=$G30+$I31-1),2,IF(AND($C30="Milestone",L$5&gt;=$G30,L$5&lt;=$G30+$I31-1),1,""))</f>
        <v/>
      </c>
      <c r="M30" s="38" t="str">
        <f ca="1">IF(AND($C30="Goal",M$5&gt;=$G30,M$5&lt;=$G30+$I31-1),2,IF(AND($C30="Milestone",M$5&gt;=$G30,M$5&lt;=$G30+$I31-1),1,""))</f>
        <v/>
      </c>
      <c r="N30" s="38" t="str">
        <f ca="1">IF(AND($C30="Goal",N$5&gt;=$G30,N$5&lt;=$G30+$I31-1),2,IF(AND($C30="Milestone",N$5&gt;=$G30,N$5&lt;=$G30+$I31-1),1,""))</f>
        <v/>
      </c>
      <c r="O30" s="38" t="str">
        <f ca="1">IF(AND($C30="Goal",O$5&gt;=$G30,O$5&lt;=$G30+$I31-1),2,IF(AND($C30="Milestone",O$5&gt;=$G30,O$5&lt;=$G30+$I31-1),1,""))</f>
        <v/>
      </c>
      <c r="P30" s="38" t="str">
        <f ca="1">IF(AND($C30="Goal",P$5&gt;=$G30,P$5&lt;=$G30+$I31-1),2,IF(AND($C30="Milestone",P$5&gt;=$G30,P$5&lt;=$G30+$I31-1),1,""))</f>
        <v/>
      </c>
      <c r="Q30" s="38" t="str">
        <f ca="1">IF(AND($C30="Goal",Q$5&gt;=$G30,Q$5&lt;=$G30+$I31-1),2,IF(AND($C30="Milestone",Q$5&gt;=$G30,Q$5&lt;=$G30+$I31-1),1,""))</f>
        <v/>
      </c>
      <c r="R30" s="38" t="str">
        <f ca="1">IF(AND($C30="Goal",R$5&gt;=$G30,R$5&lt;=$G30+$I31-1),2,IF(AND($C30="Milestone",R$5&gt;=$G30,R$5&lt;=$G30+$I31-1),1,""))</f>
        <v/>
      </c>
      <c r="S30" s="38" t="str">
        <f ca="1">IF(AND($C30="Goal",S$5&gt;=$G30,S$5&lt;=$G30+$I31-1),2,IF(AND($C30="Milestone",S$5&gt;=$G30,S$5&lt;=$G30+$I31-1),1,""))</f>
        <v/>
      </c>
      <c r="T30" s="38" t="str">
        <f ca="1">IF(AND($C30="Goal",T$5&gt;=$G30,T$5&lt;=$G30+$I31-1),2,IF(AND($C30="Milestone",T$5&gt;=$G30,T$5&lt;=$G30+$I31-1),1,""))</f>
        <v/>
      </c>
      <c r="U30" s="38" t="str">
        <f ca="1">IF(AND($C30="Goal",U$5&gt;=$G30,U$5&lt;=$G30+$I31-1),2,IF(AND($C30="Milestone",U$5&gt;=$G30,U$5&lt;=$G30+$I31-1),1,""))</f>
        <v/>
      </c>
      <c r="V30" s="38" t="str">
        <f ca="1">IF(AND($C30="Goal",V$5&gt;=$G30,V$5&lt;=$G30+$I31-1),2,IF(AND($C30="Milestone",V$5&gt;=$G30,V$5&lt;=$G30+$I31-1),1,""))</f>
        <v/>
      </c>
      <c r="W30" s="38" t="str">
        <f ca="1">IF(AND($C30="Goal",W$5&gt;=$G30,W$5&lt;=$G30+$I31-1),2,IF(AND($C30="Milestone",W$5&gt;=$G30,W$5&lt;=$G30+$I31-1),1,""))</f>
        <v/>
      </c>
      <c r="X30" s="38" t="str">
        <f ca="1">IF(AND($C30="Goal",X$5&gt;=$G30,X$5&lt;=$G30+$I31-1),2,IF(AND($C30="Milestone",X$5&gt;=$G30,X$5&lt;=$G30+$I31-1),1,""))</f>
        <v/>
      </c>
      <c r="Y30" s="38" t="str">
        <f ca="1">IF(AND($C30="Goal",Y$5&gt;=$G30,Y$5&lt;=$G30+$I31-1),2,IF(AND($C30="Milestone",Y$5&gt;=$G30,Y$5&lt;=$G30+$I31-1),1,""))</f>
        <v/>
      </c>
      <c r="Z30" s="38" t="str">
        <f ca="1">IF(AND($C30="Goal",Z$5&gt;=$G30,Z$5&lt;=$G30+$I31-1),2,IF(AND($C30="Milestone",Z$5&gt;=$G30,Z$5&lt;=$G30+$I31-1),1,""))</f>
        <v/>
      </c>
      <c r="AA30" s="38" t="str">
        <f ca="1">IF(AND($C30="Goal",AA$5&gt;=$G30,AA$5&lt;=$G30+$I31-1),2,IF(AND($C30="Milestone",AA$5&gt;=$G30,AA$5&lt;=$G30+$I31-1),1,""))</f>
        <v/>
      </c>
      <c r="AB30" s="38" t="str">
        <f ca="1">IF(AND($C30="Goal",AB$5&gt;=$G30,AB$5&lt;=$G30+$I31-1),2,IF(AND($C30="Milestone",AB$5&gt;=$G30,AB$5&lt;=$G30+$I31-1),1,""))</f>
        <v/>
      </c>
      <c r="AC30" s="38" t="str">
        <f ca="1">IF(AND($C30="Goal",AC$5&gt;=$G30,AC$5&lt;=$G30+$I31-1),2,IF(AND($C30="Milestone",AC$5&gt;=$G30,AC$5&lt;=$G30+$I31-1),1,""))</f>
        <v/>
      </c>
      <c r="AD30" s="38" t="str">
        <f ca="1">IF(AND($C30="Goal",AD$5&gt;=$G30,AD$5&lt;=$G30+$I31-1),2,IF(AND($C30="Milestone",AD$5&gt;=$G30,AD$5&lt;=$G30+$I31-1),1,""))</f>
        <v/>
      </c>
      <c r="AE30" s="38" t="str">
        <f ca="1">IF(AND($C30="Goal",AE$5&gt;=$G30,AE$5&lt;=$G30+$I31-1),2,IF(AND($C30="Milestone",AE$5&gt;=$G30,AE$5&lt;=$G30+$I31-1),1,""))</f>
        <v/>
      </c>
      <c r="AF30" s="38" t="str">
        <f ca="1">IF(AND($C30="Goal",AF$5&gt;=$G30,AF$5&lt;=$G30+$I31-1),2,IF(AND($C30="Milestone",AF$5&gt;=$G30,AF$5&lt;=$G30+$I31-1),1,""))</f>
        <v/>
      </c>
      <c r="AG30" s="38" t="str">
        <f ca="1">IF(AND($C30="Goal",AG$5&gt;=$G30,AG$5&lt;=$G30+$I31-1),2,IF(AND($C30="Milestone",AG$5&gt;=$G30,AG$5&lt;=$G30+$I31-1),1,""))</f>
        <v/>
      </c>
      <c r="AH30" s="38" t="str">
        <f ca="1">IF(AND($C30="Goal",AH$5&gt;=$G30,AH$5&lt;=$G30+$I31-1),2,IF(AND($C30="Milestone",AH$5&gt;=$G30,AH$5&lt;=$G30+$I31-1),1,""))</f>
        <v/>
      </c>
      <c r="AI30" s="38" t="str">
        <f ca="1">IF(AND($C30="Goal",AI$5&gt;=$G30,AI$5&lt;=$G30+$I31-1),2,IF(AND($C30="Milestone",AI$5&gt;=$G30,AI$5&lt;=$G30+$I31-1),1,""))</f>
        <v/>
      </c>
      <c r="AJ30" s="38" t="str">
        <f ca="1">IF(AND($C30="Goal",AJ$5&gt;=$G30,AJ$5&lt;=$G30+$I31-1),2,IF(AND($C30="Milestone",AJ$5&gt;=$G30,AJ$5&lt;=$G30+$I31-1),1,""))</f>
        <v/>
      </c>
      <c r="AK30" s="38" t="str">
        <f ca="1">IF(AND($C30="Goal",AK$5&gt;=$G30,AK$5&lt;=$G30+$I31-1),2,IF(AND($C30="Milestone",AK$5&gt;=$G30,AK$5&lt;=$G30+$I31-1),1,""))</f>
        <v/>
      </c>
      <c r="AL30" s="38" t="str">
        <f ca="1">IF(AND($C30="Goal",AL$5&gt;=$G30,AL$5&lt;=$G30+$I31-1),2,IF(AND($C30="Milestone",AL$5&gt;=$G30,AL$5&lt;=$G30+$I31-1),1,""))</f>
        <v/>
      </c>
      <c r="AM30" s="38" t="str">
        <f ca="1">IF(AND($C30="Goal",AM$5&gt;=$G30,AM$5&lt;=$G30+$I31-1),2,IF(AND($C30="Milestone",AM$5&gt;=$G30,AM$5&lt;=$G30+$I31-1),1,""))</f>
        <v/>
      </c>
      <c r="AN30" s="38" t="str">
        <f ca="1">IF(AND($C30="Goal",AN$5&gt;=$G30,AN$5&lt;=$G30+$I31-1),2,IF(AND($C30="Milestone",AN$5&gt;=$G30,AN$5&lt;=$G30+$I31-1),1,""))</f>
        <v/>
      </c>
      <c r="AO30" s="38" t="str">
        <f ca="1">IF(AND($C30="Goal",AO$5&gt;=$G30,AO$5&lt;=$G30+$I31-1),2,IF(AND($C30="Milestone",AO$5&gt;=$G30,AO$5&lt;=$G30+$I31-1),1,""))</f>
        <v/>
      </c>
      <c r="AP30" s="38" t="str">
        <f ca="1">IF(AND($C30="Goal",AP$5&gt;=$G30,AP$5&lt;=$G30+$I31-1),2,IF(AND($C30="Milestone",AP$5&gt;=$G30,AP$5&lt;=$G30+$I31-1),1,""))</f>
        <v/>
      </c>
      <c r="AQ30" s="38" t="str">
        <f ca="1">IF(AND($C30="Goal",AQ$5&gt;=$G30,AQ$5&lt;=$G30+$I31-1),2,IF(AND($C30="Milestone",AQ$5&gt;=$G30,AQ$5&lt;=$G30+$I31-1),1,""))</f>
        <v/>
      </c>
      <c r="AR30" s="38" t="str">
        <f ca="1">IF(AND($C30="Goal",AR$5&gt;=$G30,AR$5&lt;=$G30+$I31-1),2,IF(AND($C30="Milestone",AR$5&gt;=$G30,AR$5&lt;=$G30+$I31-1),1,""))</f>
        <v/>
      </c>
      <c r="AS30" s="38" t="str">
        <f ca="1">IF(AND($C30="Goal",AS$5&gt;=$G30,AS$5&lt;=$G30+$I31-1),2,IF(AND($C30="Milestone",AS$5&gt;=$G30,AS$5&lt;=$G30+$I31-1),1,""))</f>
        <v/>
      </c>
      <c r="AT30" s="38" t="str">
        <f ca="1">IF(AND($C30="Goal",AT$5&gt;=$G30,AT$5&lt;=$G30+$I31-1),2,IF(AND($C30="Milestone",AT$5&gt;=$G30,AT$5&lt;=$G30+$I31-1),1,""))</f>
        <v/>
      </c>
      <c r="AU30" s="38" t="str">
        <f ca="1">IF(AND($C30="Goal",AU$5&gt;=$G30,AU$5&lt;=$G30+$I31-1),2,IF(AND($C30="Milestone",AU$5&gt;=$G30,AU$5&lt;=$G30+$I31-1),1,""))</f>
        <v/>
      </c>
      <c r="AV30" s="38" t="str">
        <f ca="1">IF(AND($C30="Goal",AV$5&gt;=$G30,AV$5&lt;=$G30+$I31-1),2,IF(AND($C30="Milestone",AV$5&gt;=$G30,AV$5&lt;=$G30+$I31-1),1,""))</f>
        <v/>
      </c>
      <c r="AW30" s="38" t="str">
        <f ca="1">IF(AND($C30="Goal",AW$5&gt;=$G30,AW$5&lt;=$G30+$I31-1),2,IF(AND($C30="Milestone",AW$5&gt;=$G30,AW$5&lt;=$G30+$I31-1),1,""))</f>
        <v/>
      </c>
      <c r="AX30" s="38" t="str">
        <f ca="1">IF(AND($C30="Goal",AX$5&gt;=$G30,AX$5&lt;=$G30+$I31-1),2,IF(AND($C30="Milestone",AX$5&gt;=$G30,AX$5&lt;=$G30+$I31-1),1,""))</f>
        <v/>
      </c>
      <c r="AY30" s="38" t="str">
        <f ca="1">IF(AND($C30="Goal",AY$5&gt;=$G30,AY$5&lt;=$G30+$I31-1),2,IF(AND($C30="Milestone",AY$5&gt;=$G30,AY$5&lt;=$G30+$I31-1),1,""))</f>
        <v/>
      </c>
      <c r="AZ30" s="38" t="str">
        <f ca="1">IF(AND($C30="Goal",AZ$5&gt;=$G30,AZ$5&lt;=$G30+$I31-1),2,IF(AND($C30="Milestone",AZ$5&gt;=$G30,AZ$5&lt;=$G30+$I31-1),1,""))</f>
        <v/>
      </c>
      <c r="BA30" s="38" t="str">
        <f ca="1">IF(AND($C30="Goal",BA$5&gt;=$G30,BA$5&lt;=$G30+$I31-1),2,IF(AND($C30="Milestone",BA$5&gt;=$G30,BA$5&lt;=$G30+$I31-1),1,""))</f>
        <v/>
      </c>
      <c r="BB30" s="38" t="str">
        <f ca="1">IF(AND($C30="Goal",BB$5&gt;=$G30,BB$5&lt;=$G30+$I31-1),2,IF(AND($C30="Milestone",BB$5&gt;=$G30,BB$5&lt;=$G30+$I31-1),1,""))</f>
        <v/>
      </c>
      <c r="BC30" s="38" t="str">
        <f ca="1">IF(AND($C30="Goal",BC$5&gt;=$G30,BC$5&lt;=$G30+$I31-1),2,IF(AND($C30="Milestone",BC$5&gt;=$G30,BC$5&lt;=$G30+$I31-1),1,""))</f>
        <v/>
      </c>
      <c r="BD30" s="38" t="str">
        <f ca="1">IF(AND($C30="Goal",BD$5&gt;=$G30,BD$5&lt;=$G30+$I31-1),2,IF(AND($C30="Milestone",BD$5&gt;=$G30,BD$5&lt;=$G30+$I31-1),1,""))</f>
        <v/>
      </c>
      <c r="BE30" s="38" t="str">
        <f ca="1">IF(AND($C30="Goal",BE$5&gt;=$G30,BE$5&lt;=$G30+$I31-1),2,IF(AND($C30="Milestone",BE$5&gt;=$G30,BE$5&lt;=$G30+$I31-1),1,""))</f>
        <v/>
      </c>
      <c r="BF30" s="38" t="str">
        <f ca="1">IF(AND($C30="Goal",BF$5&gt;=$G30,BF$5&lt;=$G30+$I31-1),2,IF(AND($C30="Milestone",BF$5&gt;=$G30,BF$5&lt;=$G30+$I31-1),1,""))</f>
        <v/>
      </c>
      <c r="BG30" s="38" t="str">
        <f ca="1">IF(AND($C30="Goal",BG$5&gt;=$G30,BG$5&lt;=$G30+$I31-1),2,IF(AND($C30="Milestone",BG$5&gt;=$G30,BG$5&lt;=$G30+$I31-1),1,""))</f>
        <v/>
      </c>
      <c r="BH30" s="38" t="str">
        <f ca="1">IF(AND($C30="Goal",BH$5&gt;=$G30,BH$5&lt;=$G30+$I31-1),2,IF(AND($C30="Milestone",BH$5&gt;=$G30,BH$5&lt;=$G30+$I31-1),1,""))</f>
        <v/>
      </c>
      <c r="BI30" s="38" t="str">
        <f ca="1">IF(AND($C30="Goal",BI$5&gt;=$G30,BI$5&lt;=$G30+$I31-1),2,IF(AND($C30="Milestone",BI$5&gt;=$G30,BI$5&lt;=$G30+$I31-1),1,""))</f>
        <v/>
      </c>
      <c r="BJ30" s="38" t="str">
        <f ca="1">IF(AND($C30="Goal",BJ$5&gt;=$G30,BJ$5&lt;=$G30+$I31-1),2,IF(AND($C30="Milestone",BJ$5&gt;=$G30,BJ$5&lt;=$G30+$I31-1),1,""))</f>
        <v/>
      </c>
      <c r="BK30" s="38" t="str">
        <f ca="1">IF(AND($C30="Goal",BK$5&gt;=$G30,BK$5&lt;=$G30+$I31-1),2,IF(AND($C30="Milestone",BK$5&gt;=$G30,BK$5&lt;=$G30+$I31-1),1,""))</f>
        <v/>
      </c>
      <c r="BL30" s="38" t="str">
        <f ca="1">IF(AND($C30="Goal",BL$5&gt;=$G30,BL$5&lt;=$G30+$I31-1),2,IF(AND($C30="Milestone",BL$5&gt;=$G30,BL$5&lt;=$G30+$I31-1),1,""))</f>
        <v/>
      </c>
      <c r="BM30" s="38" t="str">
        <f ca="1">IF(AND($C30="Goal",BM$5&gt;=$G30,BM$5&lt;=$G30+$I31-1),2,IF(AND($C30="Milestone",BM$5&gt;=$G30,BM$5&lt;=$G30+$I31-1),1,""))</f>
        <v/>
      </c>
      <c r="BN30" s="38" t="str">
        <f ca="1">IF(AND($C30="Goal",BN$5&gt;=$G30,BN$5&lt;=$G30+$I31-1),2,IF(AND($C30="Milestone",BN$5&gt;=$G30,BN$5&lt;=$G30+$I31-1),1,""))</f>
        <v/>
      </c>
    </row>
    <row r="31" spans="1:66" s="2" customFormat="1" ht="30" customHeight="1" x14ac:dyDescent="0.25">
      <c r="A31" s="14"/>
      <c r="B31" s="63" t="s">
        <v>54</v>
      </c>
      <c r="C31" s="34" t="s">
        <v>14</v>
      </c>
      <c r="D31" s="34"/>
      <c r="E31" s="34" t="s">
        <v>61</v>
      </c>
      <c r="F31" s="31">
        <v>0</v>
      </c>
      <c r="G31" s="67">
        <v>43628</v>
      </c>
      <c r="H31" s="67">
        <v>43642</v>
      </c>
      <c r="I31" s="33">
        <v>11</v>
      </c>
      <c r="J31" s="26"/>
      <c r="K31" s="38" t="str">
        <f ca="1">IF(AND($C31="Goal",K$5&gt;=$G31,K$5&lt;=$G31+$I32-1),2,IF(AND($C31="Milestone",K$5&gt;=$G31,K$5&lt;=$G31+$I32-1),1,""))</f>
        <v/>
      </c>
      <c r="L31" s="38" t="str">
        <f ca="1">IF(AND($C31="Goal",L$5&gt;=$G31,L$5&lt;=$G31+$I32-1),2,IF(AND($C31="Milestone",L$5&gt;=$G31,L$5&lt;=$G31+$I32-1),1,""))</f>
        <v/>
      </c>
      <c r="M31" s="38" t="str">
        <f ca="1">IF(AND($C31="Goal",M$5&gt;=$G31,M$5&lt;=$G31+$I32-1),2,IF(AND($C31="Milestone",M$5&gt;=$G31,M$5&lt;=$G31+$I32-1),1,""))</f>
        <v/>
      </c>
      <c r="N31" s="38" t="str">
        <f ca="1">IF(AND($C31="Goal",N$5&gt;=$G31,N$5&lt;=$G31+$I32-1),2,IF(AND($C31="Milestone",N$5&gt;=$G31,N$5&lt;=$G31+$I32-1),1,""))</f>
        <v/>
      </c>
      <c r="O31" s="38" t="str">
        <f ca="1">IF(AND($C31="Goal",O$5&gt;=$G31,O$5&lt;=$G31+$I32-1),2,IF(AND($C31="Milestone",O$5&gt;=$G31,O$5&lt;=$G31+$I32-1),1,""))</f>
        <v/>
      </c>
      <c r="P31" s="38" t="str">
        <f ca="1">IF(AND($C31="Goal",P$5&gt;=$G31,P$5&lt;=$G31+$I32-1),2,IF(AND($C31="Milestone",P$5&gt;=$G31,P$5&lt;=$G31+$I32-1),1,""))</f>
        <v/>
      </c>
      <c r="Q31" s="38" t="str">
        <f ca="1">IF(AND($C31="Goal",Q$5&gt;=$G31,Q$5&lt;=$G31+$I32-1),2,IF(AND($C31="Milestone",Q$5&gt;=$G31,Q$5&lt;=$G31+$I32-1),1,""))</f>
        <v/>
      </c>
      <c r="R31" s="38" t="str">
        <f ca="1">IF(AND($C31="Goal",R$5&gt;=$G31,R$5&lt;=$G31+$I32-1),2,IF(AND($C31="Milestone",R$5&gt;=$G31,R$5&lt;=$G31+$I32-1),1,""))</f>
        <v/>
      </c>
      <c r="S31" s="38" t="str">
        <f ca="1">IF(AND($C31="Goal",S$5&gt;=$G31,S$5&lt;=$G31+$I32-1),2,IF(AND($C31="Milestone",S$5&gt;=$G31,S$5&lt;=$G31+$I32-1),1,""))</f>
        <v/>
      </c>
      <c r="T31" s="38" t="str">
        <f ca="1">IF(AND($C31="Goal",T$5&gt;=$G31,T$5&lt;=$G31+$I32-1),2,IF(AND($C31="Milestone",T$5&gt;=$G31,T$5&lt;=$G31+$I32-1),1,""))</f>
        <v/>
      </c>
      <c r="U31" s="38" t="str">
        <f ca="1">IF(AND($C31="Goal",U$5&gt;=$G31,U$5&lt;=$G31+$I32-1),2,IF(AND($C31="Milestone",U$5&gt;=$G31,U$5&lt;=$G31+$I32-1),1,""))</f>
        <v/>
      </c>
      <c r="V31" s="38" t="str">
        <f ca="1">IF(AND($C31="Goal",V$5&gt;=$G31,V$5&lt;=$G31+$I32-1),2,IF(AND($C31="Milestone",V$5&gt;=$G31,V$5&lt;=$G31+$I32-1),1,""))</f>
        <v/>
      </c>
      <c r="W31" s="38" t="str">
        <f ca="1">IF(AND($C31="Goal",W$5&gt;=$G31,W$5&lt;=$G31+$I32-1),2,IF(AND($C31="Milestone",W$5&gt;=$G31,W$5&lt;=$G31+$I32-1),1,""))</f>
        <v/>
      </c>
      <c r="X31" s="38" t="str">
        <f ca="1">IF(AND($C31="Goal",X$5&gt;=$G31,X$5&lt;=$G31+$I32-1),2,IF(AND($C31="Milestone",X$5&gt;=$G31,X$5&lt;=$G31+$I32-1),1,""))</f>
        <v/>
      </c>
      <c r="Y31" s="38" t="str">
        <f ca="1">IF(AND($C31="Goal",Y$5&gt;=$G31,Y$5&lt;=$G31+$I32-1),2,IF(AND($C31="Milestone",Y$5&gt;=$G31,Y$5&lt;=$G31+$I32-1),1,""))</f>
        <v/>
      </c>
      <c r="Z31" s="38" t="str">
        <f ca="1">IF(AND($C31="Goal",Z$5&gt;=$G31,Z$5&lt;=$G31+$I32-1),2,IF(AND($C31="Milestone",Z$5&gt;=$G31,Z$5&lt;=$G31+$I32-1),1,""))</f>
        <v/>
      </c>
      <c r="AA31" s="38" t="str">
        <f ca="1">IF(AND($C31="Goal",AA$5&gt;=$G31,AA$5&lt;=$G31+$I32-1),2,IF(AND($C31="Milestone",AA$5&gt;=$G31,AA$5&lt;=$G31+$I32-1),1,""))</f>
        <v/>
      </c>
      <c r="AB31" s="38" t="str">
        <f ca="1">IF(AND($C31="Goal",AB$5&gt;=$G31,AB$5&lt;=$G31+$I32-1),2,IF(AND($C31="Milestone",AB$5&gt;=$G31,AB$5&lt;=$G31+$I32-1),1,""))</f>
        <v/>
      </c>
      <c r="AC31" s="38" t="str">
        <f ca="1">IF(AND($C31="Goal",AC$5&gt;=$G31,AC$5&lt;=$G31+$I32-1),2,IF(AND($C31="Milestone",AC$5&gt;=$G31,AC$5&lt;=$G31+$I32-1),1,""))</f>
        <v/>
      </c>
      <c r="AD31" s="38" t="str">
        <f ca="1">IF(AND($C31="Goal",AD$5&gt;=$G31,AD$5&lt;=$G31+$I32-1),2,IF(AND($C31="Milestone",AD$5&gt;=$G31,AD$5&lt;=$G31+$I32-1),1,""))</f>
        <v/>
      </c>
      <c r="AE31" s="38" t="str">
        <f ca="1">IF(AND($C31="Goal",AE$5&gt;=$G31,AE$5&lt;=$G31+$I32-1),2,IF(AND($C31="Milestone",AE$5&gt;=$G31,AE$5&lt;=$G31+$I32-1),1,""))</f>
        <v/>
      </c>
      <c r="AF31" s="38" t="str">
        <f ca="1">IF(AND($C31="Goal",AF$5&gt;=$G31,AF$5&lt;=$G31+$I32-1),2,IF(AND($C31="Milestone",AF$5&gt;=$G31,AF$5&lt;=$G31+$I32-1),1,""))</f>
        <v/>
      </c>
      <c r="AG31" s="38" t="str">
        <f ca="1">IF(AND($C31="Goal",AG$5&gt;=$G31,AG$5&lt;=$G31+$I32-1),2,IF(AND($C31="Milestone",AG$5&gt;=$G31,AG$5&lt;=$G31+$I32-1),1,""))</f>
        <v/>
      </c>
      <c r="AH31" s="38" t="str">
        <f ca="1">IF(AND($C31="Goal",AH$5&gt;=$G31,AH$5&lt;=$G31+$I32-1),2,IF(AND($C31="Milestone",AH$5&gt;=$G31,AH$5&lt;=$G31+$I32-1),1,""))</f>
        <v/>
      </c>
      <c r="AI31" s="38" t="str">
        <f ca="1">IF(AND($C31="Goal",AI$5&gt;=$G31,AI$5&lt;=$G31+$I32-1),2,IF(AND($C31="Milestone",AI$5&gt;=$G31,AI$5&lt;=$G31+$I32-1),1,""))</f>
        <v/>
      </c>
      <c r="AJ31" s="38" t="str">
        <f ca="1">IF(AND($C31="Goal",AJ$5&gt;=$G31,AJ$5&lt;=$G31+$I32-1),2,IF(AND($C31="Milestone",AJ$5&gt;=$G31,AJ$5&lt;=$G31+$I32-1),1,""))</f>
        <v/>
      </c>
      <c r="AK31" s="38" t="str">
        <f ca="1">IF(AND($C31="Goal",AK$5&gt;=$G31,AK$5&lt;=$G31+$I32-1),2,IF(AND($C31="Milestone",AK$5&gt;=$G31,AK$5&lt;=$G31+$I32-1),1,""))</f>
        <v/>
      </c>
      <c r="AL31" s="38" t="str">
        <f ca="1">IF(AND($C31="Goal",AL$5&gt;=$G31,AL$5&lt;=$G31+$I32-1),2,IF(AND($C31="Milestone",AL$5&gt;=$G31,AL$5&lt;=$G31+$I32-1),1,""))</f>
        <v/>
      </c>
      <c r="AM31" s="38" t="str">
        <f ca="1">IF(AND($C31="Goal",AM$5&gt;=$G31,AM$5&lt;=$G31+$I32-1),2,IF(AND($C31="Milestone",AM$5&gt;=$G31,AM$5&lt;=$G31+$I32-1),1,""))</f>
        <v/>
      </c>
      <c r="AN31" s="38" t="str">
        <f ca="1">IF(AND($C31="Goal",AN$5&gt;=$G31,AN$5&lt;=$G31+$I32-1),2,IF(AND($C31="Milestone",AN$5&gt;=$G31,AN$5&lt;=$G31+$I32-1),1,""))</f>
        <v/>
      </c>
      <c r="AO31" s="38" t="str">
        <f ca="1">IF(AND($C31="Goal",AO$5&gt;=$G31,AO$5&lt;=$G31+$I32-1),2,IF(AND($C31="Milestone",AO$5&gt;=$G31,AO$5&lt;=$G31+$I32-1),1,""))</f>
        <v/>
      </c>
      <c r="AP31" s="38" t="str">
        <f ca="1">IF(AND($C31="Goal",AP$5&gt;=$G31,AP$5&lt;=$G31+$I32-1),2,IF(AND($C31="Milestone",AP$5&gt;=$G31,AP$5&lt;=$G31+$I32-1),1,""))</f>
        <v/>
      </c>
      <c r="AQ31" s="38" t="str">
        <f ca="1">IF(AND($C31="Goal",AQ$5&gt;=$G31,AQ$5&lt;=$G31+$I32-1),2,IF(AND($C31="Milestone",AQ$5&gt;=$G31,AQ$5&lt;=$G31+$I32-1),1,""))</f>
        <v/>
      </c>
      <c r="AR31" s="38" t="str">
        <f ca="1">IF(AND($C31="Goal",AR$5&gt;=$G31,AR$5&lt;=$G31+$I32-1),2,IF(AND($C31="Milestone",AR$5&gt;=$G31,AR$5&lt;=$G31+$I32-1),1,""))</f>
        <v/>
      </c>
      <c r="AS31" s="38" t="str">
        <f ca="1">IF(AND($C31="Goal",AS$5&gt;=$G31,AS$5&lt;=$G31+$I32-1),2,IF(AND($C31="Milestone",AS$5&gt;=$G31,AS$5&lt;=$G31+$I32-1),1,""))</f>
        <v/>
      </c>
      <c r="AT31" s="38" t="str">
        <f ca="1">IF(AND($C31="Goal",AT$5&gt;=$G31,AT$5&lt;=$G31+$I32-1),2,IF(AND($C31="Milestone",AT$5&gt;=$G31,AT$5&lt;=$G31+$I32-1),1,""))</f>
        <v/>
      </c>
      <c r="AU31" s="38" t="str">
        <f ca="1">IF(AND($C31="Goal",AU$5&gt;=$G31,AU$5&lt;=$G31+$I32-1),2,IF(AND($C31="Milestone",AU$5&gt;=$G31,AU$5&lt;=$G31+$I32-1),1,""))</f>
        <v/>
      </c>
      <c r="AV31" s="38" t="str">
        <f ca="1">IF(AND($C31="Goal",AV$5&gt;=$G31,AV$5&lt;=$G31+$I32-1),2,IF(AND($C31="Milestone",AV$5&gt;=$G31,AV$5&lt;=$G31+$I32-1),1,""))</f>
        <v/>
      </c>
      <c r="AW31" s="38" t="str">
        <f ca="1">IF(AND($C31="Goal",AW$5&gt;=$G31,AW$5&lt;=$G31+$I32-1),2,IF(AND($C31="Milestone",AW$5&gt;=$G31,AW$5&lt;=$G31+$I32-1),1,""))</f>
        <v/>
      </c>
      <c r="AX31" s="38" t="str">
        <f ca="1">IF(AND($C31="Goal",AX$5&gt;=$G31,AX$5&lt;=$G31+$I32-1),2,IF(AND($C31="Milestone",AX$5&gt;=$G31,AX$5&lt;=$G31+$I32-1),1,""))</f>
        <v/>
      </c>
      <c r="AY31" s="38" t="str">
        <f ca="1">IF(AND($C31="Goal",AY$5&gt;=$G31,AY$5&lt;=$G31+$I32-1),2,IF(AND($C31="Milestone",AY$5&gt;=$G31,AY$5&lt;=$G31+$I32-1),1,""))</f>
        <v/>
      </c>
      <c r="AZ31" s="38" t="str">
        <f ca="1">IF(AND($C31="Goal",AZ$5&gt;=$G31,AZ$5&lt;=$G31+$I32-1),2,IF(AND($C31="Milestone",AZ$5&gt;=$G31,AZ$5&lt;=$G31+$I32-1),1,""))</f>
        <v/>
      </c>
      <c r="BA31" s="38" t="str">
        <f ca="1">IF(AND($C31="Goal",BA$5&gt;=$G31,BA$5&lt;=$G31+$I32-1),2,IF(AND($C31="Milestone",BA$5&gt;=$G31,BA$5&lt;=$G31+$I32-1),1,""))</f>
        <v/>
      </c>
      <c r="BB31" s="38" t="str">
        <f ca="1">IF(AND($C31="Goal",BB$5&gt;=$G31,BB$5&lt;=$G31+$I32-1),2,IF(AND($C31="Milestone",BB$5&gt;=$G31,BB$5&lt;=$G31+$I32-1),1,""))</f>
        <v/>
      </c>
      <c r="BC31" s="38" t="str">
        <f ca="1">IF(AND($C31="Goal",BC$5&gt;=$G31,BC$5&lt;=$G31+$I32-1),2,IF(AND($C31="Milestone",BC$5&gt;=$G31,BC$5&lt;=$G31+$I32-1),1,""))</f>
        <v/>
      </c>
      <c r="BD31" s="38" t="str">
        <f ca="1">IF(AND($C31="Goal",BD$5&gt;=$G31,BD$5&lt;=$G31+$I32-1),2,IF(AND($C31="Milestone",BD$5&gt;=$G31,BD$5&lt;=$G31+$I32-1),1,""))</f>
        <v/>
      </c>
      <c r="BE31" s="38" t="str">
        <f ca="1">IF(AND($C31="Goal",BE$5&gt;=$G31,BE$5&lt;=$G31+$I32-1),2,IF(AND($C31="Milestone",BE$5&gt;=$G31,BE$5&lt;=$G31+$I32-1),1,""))</f>
        <v/>
      </c>
      <c r="BF31" s="38" t="str">
        <f ca="1">IF(AND($C31="Goal",BF$5&gt;=$G31,BF$5&lt;=$G31+$I32-1),2,IF(AND($C31="Milestone",BF$5&gt;=$G31,BF$5&lt;=$G31+$I32-1),1,""))</f>
        <v/>
      </c>
      <c r="BG31" s="38" t="str">
        <f ca="1">IF(AND($C31="Goal",BG$5&gt;=$G31,BG$5&lt;=$G31+$I32-1),2,IF(AND($C31="Milestone",BG$5&gt;=$G31,BG$5&lt;=$G31+$I32-1),1,""))</f>
        <v/>
      </c>
      <c r="BH31" s="38" t="str">
        <f ca="1">IF(AND($C31="Goal",BH$5&gt;=$G31,BH$5&lt;=$G31+$I32-1),2,IF(AND($C31="Milestone",BH$5&gt;=$G31,BH$5&lt;=$G31+$I32-1),1,""))</f>
        <v/>
      </c>
      <c r="BI31" s="38" t="str">
        <f ca="1">IF(AND($C31="Goal",BI$5&gt;=$G31,BI$5&lt;=$G31+$I32-1),2,IF(AND($C31="Milestone",BI$5&gt;=$G31,BI$5&lt;=$G31+$I32-1),1,""))</f>
        <v/>
      </c>
      <c r="BJ31" s="38" t="str">
        <f ca="1">IF(AND($C31="Goal",BJ$5&gt;=$G31,BJ$5&lt;=$G31+$I32-1),2,IF(AND($C31="Milestone",BJ$5&gt;=$G31,BJ$5&lt;=$G31+$I32-1),1,""))</f>
        <v/>
      </c>
      <c r="BK31" s="38" t="str">
        <f ca="1">IF(AND($C31="Goal",BK$5&gt;=$G31,BK$5&lt;=$G31+$I32-1),2,IF(AND($C31="Milestone",BK$5&gt;=$G31,BK$5&lt;=$G31+$I32-1),1,""))</f>
        <v/>
      </c>
      <c r="BL31" s="38" t="str">
        <f ca="1">IF(AND($C31="Goal",BL$5&gt;=$G31,BL$5&lt;=$G31+$I32-1),2,IF(AND($C31="Milestone",BL$5&gt;=$G31,BL$5&lt;=$G31+$I32-1),1,""))</f>
        <v/>
      </c>
      <c r="BM31" s="38" t="str">
        <f ca="1">IF(AND($C31="Goal",BM$5&gt;=$G31,BM$5&lt;=$G31+$I32-1),2,IF(AND($C31="Milestone",BM$5&gt;=$G31,BM$5&lt;=$G31+$I32-1),1,""))</f>
        <v/>
      </c>
      <c r="BN31" s="38" t="str">
        <f ca="1">IF(AND($C31="Goal",BN$5&gt;=$G31,BN$5&lt;=$G31+$I32-1),2,IF(AND($C31="Milestone",BN$5&gt;=$G31,BN$5&lt;=$G31+$I32-1),1,""))</f>
        <v/>
      </c>
    </row>
    <row r="32" spans="1:66" s="2" customFormat="1" ht="30" customHeight="1" x14ac:dyDescent="0.25">
      <c r="A32" s="14"/>
      <c r="B32" s="64" t="s">
        <v>55</v>
      </c>
      <c r="C32" s="34" t="s">
        <v>12</v>
      </c>
      <c r="D32" s="34"/>
      <c r="E32" s="34" t="s">
        <v>61</v>
      </c>
      <c r="F32" s="31">
        <v>0</v>
      </c>
      <c r="G32" s="68">
        <v>43634</v>
      </c>
      <c r="H32" s="68">
        <v>43642</v>
      </c>
      <c r="I32" s="33">
        <v>7</v>
      </c>
      <c r="J32" s="26"/>
      <c r="K32" s="38" t="str">
        <f ca="1">IF(AND($C32="Goal",K$5&gt;=$G32,K$5&lt;=$G32+$I33-1),2,IF(AND($C32="Milestone",K$5&gt;=$G32,K$5&lt;=$G32+$I33-1),1,""))</f>
        <v/>
      </c>
      <c r="L32" s="38" t="str">
        <f ca="1">IF(AND($C32="Goal",L$5&gt;=$G32,L$5&lt;=$G32+$I33-1),2,IF(AND($C32="Milestone",L$5&gt;=$G32,L$5&lt;=$G32+$I33-1),1,""))</f>
        <v/>
      </c>
      <c r="M32" s="38" t="str">
        <f ca="1">IF(AND($C32="Goal",M$5&gt;=$G32,M$5&lt;=$G32+$I33-1),2,IF(AND($C32="Milestone",M$5&gt;=$G32,M$5&lt;=$G32+$I33-1),1,""))</f>
        <v/>
      </c>
      <c r="N32" s="38" t="str">
        <f ca="1">IF(AND($C32="Goal",N$5&gt;=$G32,N$5&lt;=$G32+$I33-1),2,IF(AND($C32="Milestone",N$5&gt;=$G32,N$5&lt;=$G32+$I33-1),1,""))</f>
        <v/>
      </c>
      <c r="O32" s="38" t="str">
        <f ca="1">IF(AND($C32="Goal",O$5&gt;=$G32,O$5&lt;=$G32+$I33-1),2,IF(AND($C32="Milestone",O$5&gt;=$G32,O$5&lt;=$G32+$I33-1),1,""))</f>
        <v/>
      </c>
      <c r="P32" s="38" t="str">
        <f ca="1">IF(AND($C32="Goal",P$5&gt;=$G32,P$5&lt;=$G32+$I33-1),2,IF(AND($C32="Milestone",P$5&gt;=$G32,P$5&lt;=$G32+$I33-1),1,""))</f>
        <v/>
      </c>
      <c r="Q32" s="38" t="str">
        <f ca="1">IF(AND($C32="Goal",Q$5&gt;=$G32,Q$5&lt;=$G32+$I33-1),2,IF(AND($C32="Milestone",Q$5&gt;=$G32,Q$5&lt;=$G32+$I33-1),1,""))</f>
        <v/>
      </c>
      <c r="R32" s="38" t="str">
        <f ca="1">IF(AND($C32="Goal",R$5&gt;=$G32,R$5&lt;=$G32+$I33-1),2,IF(AND($C32="Milestone",R$5&gt;=$G32,R$5&lt;=$G32+$I33-1),1,""))</f>
        <v/>
      </c>
      <c r="S32" s="38" t="str">
        <f ca="1">IF(AND($C32="Goal",S$5&gt;=$G32,S$5&lt;=$G32+$I33-1),2,IF(AND($C32="Milestone",S$5&gt;=$G32,S$5&lt;=$G32+$I33-1),1,""))</f>
        <v/>
      </c>
      <c r="T32" s="38" t="str">
        <f ca="1">IF(AND($C32="Goal",T$5&gt;=$G32,T$5&lt;=$G32+$I33-1),2,IF(AND($C32="Milestone",T$5&gt;=$G32,T$5&lt;=$G32+$I33-1),1,""))</f>
        <v/>
      </c>
      <c r="U32" s="38" t="str">
        <f ca="1">IF(AND($C32="Goal",U$5&gt;=$G32,U$5&lt;=$G32+$I33-1),2,IF(AND($C32="Milestone",U$5&gt;=$G32,U$5&lt;=$G32+$I33-1),1,""))</f>
        <v/>
      </c>
      <c r="V32" s="38" t="str">
        <f ca="1">IF(AND($C32="Goal",V$5&gt;=$G32,V$5&lt;=$G32+$I33-1),2,IF(AND($C32="Milestone",V$5&gt;=$G32,V$5&lt;=$G32+$I33-1),1,""))</f>
        <v/>
      </c>
      <c r="W32" s="38" t="str">
        <f ca="1">IF(AND($C32="Goal",W$5&gt;=$G32,W$5&lt;=$G32+$I33-1),2,IF(AND($C32="Milestone",W$5&gt;=$G32,W$5&lt;=$G32+$I33-1),1,""))</f>
        <v/>
      </c>
      <c r="X32" s="38" t="str">
        <f ca="1">IF(AND($C32="Goal",X$5&gt;=$G32,X$5&lt;=$G32+$I33-1),2,IF(AND($C32="Milestone",X$5&gt;=$G32,X$5&lt;=$G32+$I33-1),1,""))</f>
        <v/>
      </c>
      <c r="Y32" s="38" t="str">
        <f ca="1">IF(AND($C32="Goal",Y$5&gt;=$G32,Y$5&lt;=$G32+$I33-1),2,IF(AND($C32="Milestone",Y$5&gt;=$G32,Y$5&lt;=$G32+$I33-1),1,""))</f>
        <v/>
      </c>
      <c r="Z32" s="38" t="str">
        <f ca="1">IF(AND($C32="Goal",Z$5&gt;=$G32,Z$5&lt;=$G32+$I33-1),2,IF(AND($C32="Milestone",Z$5&gt;=$G32,Z$5&lt;=$G32+$I33-1),1,""))</f>
        <v/>
      </c>
      <c r="AA32" s="38" t="str">
        <f ca="1">IF(AND($C32="Goal",AA$5&gt;=$G32,AA$5&lt;=$G32+$I33-1),2,IF(AND($C32="Milestone",AA$5&gt;=$G32,AA$5&lt;=$G32+$I33-1),1,""))</f>
        <v/>
      </c>
      <c r="AB32" s="38" t="str">
        <f ca="1">IF(AND($C32="Goal",AB$5&gt;=$G32,AB$5&lt;=$G32+$I33-1),2,IF(AND($C32="Milestone",AB$5&gt;=$G32,AB$5&lt;=$G32+$I33-1),1,""))</f>
        <v/>
      </c>
      <c r="AC32" s="38" t="str">
        <f ca="1">IF(AND($C32="Goal",AC$5&gt;=$G32,AC$5&lt;=$G32+$I33-1),2,IF(AND($C32="Milestone",AC$5&gt;=$G32,AC$5&lt;=$G32+$I33-1),1,""))</f>
        <v/>
      </c>
      <c r="AD32" s="38" t="str">
        <f ca="1">IF(AND($C32="Goal",AD$5&gt;=$G32,AD$5&lt;=$G32+$I33-1),2,IF(AND($C32="Milestone",AD$5&gt;=$G32,AD$5&lt;=$G32+$I33-1),1,""))</f>
        <v/>
      </c>
      <c r="AE32" s="38" t="str">
        <f ca="1">IF(AND($C32="Goal",AE$5&gt;=$G32,AE$5&lt;=$G32+$I33-1),2,IF(AND($C32="Milestone",AE$5&gt;=$G32,AE$5&lt;=$G32+$I33-1),1,""))</f>
        <v/>
      </c>
      <c r="AF32" s="38" t="str">
        <f ca="1">IF(AND($C32="Goal",AF$5&gt;=$G32,AF$5&lt;=$G32+$I33-1),2,IF(AND($C32="Milestone",AF$5&gt;=$G32,AF$5&lt;=$G32+$I33-1),1,""))</f>
        <v/>
      </c>
      <c r="AG32" s="38" t="str">
        <f ca="1">IF(AND($C32="Goal",AG$5&gt;=$G32,AG$5&lt;=$G32+$I33-1),2,IF(AND($C32="Milestone",AG$5&gt;=$G32,AG$5&lt;=$G32+$I33-1),1,""))</f>
        <v/>
      </c>
      <c r="AH32" s="38" t="str">
        <f ca="1">IF(AND($C32="Goal",AH$5&gt;=$G32,AH$5&lt;=$G32+$I33-1),2,IF(AND($C32="Milestone",AH$5&gt;=$G32,AH$5&lt;=$G32+$I33-1),1,""))</f>
        <v/>
      </c>
      <c r="AI32" s="38" t="str">
        <f ca="1">IF(AND($C32="Goal",AI$5&gt;=$G32,AI$5&lt;=$G32+$I33-1),2,IF(AND($C32="Milestone",AI$5&gt;=$G32,AI$5&lt;=$G32+$I33-1),1,""))</f>
        <v/>
      </c>
      <c r="AJ32" s="38" t="str">
        <f ca="1">IF(AND($C32="Goal",AJ$5&gt;=$G32,AJ$5&lt;=$G32+$I33-1),2,IF(AND($C32="Milestone",AJ$5&gt;=$G32,AJ$5&lt;=$G32+$I33-1),1,""))</f>
        <v/>
      </c>
      <c r="AK32" s="38" t="str">
        <f ca="1">IF(AND($C32="Goal",AK$5&gt;=$G32,AK$5&lt;=$G32+$I33-1),2,IF(AND($C32="Milestone",AK$5&gt;=$G32,AK$5&lt;=$G32+$I33-1),1,""))</f>
        <v/>
      </c>
      <c r="AL32" s="38" t="str">
        <f ca="1">IF(AND($C32="Goal",AL$5&gt;=$G32,AL$5&lt;=$G32+$I33-1),2,IF(AND($C32="Milestone",AL$5&gt;=$G32,AL$5&lt;=$G32+$I33-1),1,""))</f>
        <v/>
      </c>
      <c r="AM32" s="38" t="str">
        <f ca="1">IF(AND($C32="Goal",AM$5&gt;=$G32,AM$5&lt;=$G32+$I33-1),2,IF(AND($C32="Milestone",AM$5&gt;=$G32,AM$5&lt;=$G32+$I33-1),1,""))</f>
        <v/>
      </c>
      <c r="AN32" s="38" t="str">
        <f ca="1">IF(AND($C32="Goal",AN$5&gt;=$G32,AN$5&lt;=$G32+$I33-1),2,IF(AND($C32="Milestone",AN$5&gt;=$G32,AN$5&lt;=$G32+$I33-1),1,""))</f>
        <v/>
      </c>
      <c r="AO32" s="38" t="str">
        <f ca="1">IF(AND($C32="Goal",AO$5&gt;=$G32,AO$5&lt;=$G32+$I33-1),2,IF(AND($C32="Milestone",AO$5&gt;=$G32,AO$5&lt;=$G32+$I33-1),1,""))</f>
        <v/>
      </c>
      <c r="AP32" s="38" t="str">
        <f ca="1">IF(AND($C32="Goal",AP$5&gt;=$G32,AP$5&lt;=$G32+$I33-1),2,IF(AND($C32="Milestone",AP$5&gt;=$G32,AP$5&lt;=$G32+$I33-1),1,""))</f>
        <v/>
      </c>
      <c r="AQ32" s="38" t="str">
        <f ca="1">IF(AND($C32="Goal",AQ$5&gt;=$G32,AQ$5&lt;=$G32+$I33-1),2,IF(AND($C32="Milestone",AQ$5&gt;=$G32,AQ$5&lt;=$G32+$I33-1),1,""))</f>
        <v/>
      </c>
      <c r="AR32" s="38" t="str">
        <f ca="1">IF(AND($C32="Goal",AR$5&gt;=$G32,AR$5&lt;=$G32+$I33-1),2,IF(AND($C32="Milestone",AR$5&gt;=$G32,AR$5&lt;=$G32+$I33-1),1,""))</f>
        <v/>
      </c>
      <c r="AS32" s="38" t="str">
        <f ca="1">IF(AND($C32="Goal",AS$5&gt;=$G32,AS$5&lt;=$G32+$I33-1),2,IF(AND($C32="Milestone",AS$5&gt;=$G32,AS$5&lt;=$G32+$I33-1),1,""))</f>
        <v/>
      </c>
      <c r="AT32" s="38" t="str">
        <f ca="1">IF(AND($C32="Goal",AT$5&gt;=$G32,AT$5&lt;=$G32+$I33-1),2,IF(AND($C32="Milestone",AT$5&gt;=$G32,AT$5&lt;=$G32+$I33-1),1,""))</f>
        <v/>
      </c>
      <c r="AU32" s="38" t="str">
        <f ca="1">IF(AND($C32="Goal",AU$5&gt;=$G32,AU$5&lt;=$G32+$I33-1),2,IF(AND($C32="Milestone",AU$5&gt;=$G32,AU$5&lt;=$G32+$I33-1),1,""))</f>
        <v/>
      </c>
      <c r="AV32" s="38" t="str">
        <f ca="1">IF(AND($C32="Goal",AV$5&gt;=$G32,AV$5&lt;=$G32+$I33-1),2,IF(AND($C32="Milestone",AV$5&gt;=$G32,AV$5&lt;=$G32+$I33-1),1,""))</f>
        <v/>
      </c>
      <c r="AW32" s="38" t="str">
        <f ca="1">IF(AND($C32="Goal",AW$5&gt;=$G32,AW$5&lt;=$G32+$I33-1),2,IF(AND($C32="Milestone",AW$5&gt;=$G32,AW$5&lt;=$G32+$I33-1),1,""))</f>
        <v/>
      </c>
      <c r="AX32" s="38" t="str">
        <f ca="1">IF(AND($C32="Goal",AX$5&gt;=$G32,AX$5&lt;=$G32+$I33-1),2,IF(AND($C32="Milestone",AX$5&gt;=$G32,AX$5&lt;=$G32+$I33-1),1,""))</f>
        <v/>
      </c>
      <c r="AY32" s="38" t="str">
        <f ca="1">IF(AND($C32="Goal",AY$5&gt;=$G32,AY$5&lt;=$G32+$I33-1),2,IF(AND($C32="Milestone",AY$5&gt;=$G32,AY$5&lt;=$G32+$I33-1),1,""))</f>
        <v/>
      </c>
      <c r="AZ32" s="38" t="str">
        <f ca="1">IF(AND($C32="Goal",AZ$5&gt;=$G32,AZ$5&lt;=$G32+$I33-1),2,IF(AND($C32="Milestone",AZ$5&gt;=$G32,AZ$5&lt;=$G32+$I33-1),1,""))</f>
        <v/>
      </c>
      <c r="BA32" s="38" t="str">
        <f ca="1">IF(AND($C32="Goal",BA$5&gt;=$G32,BA$5&lt;=$G32+$I33-1),2,IF(AND($C32="Milestone",BA$5&gt;=$G32,BA$5&lt;=$G32+$I33-1),1,""))</f>
        <v/>
      </c>
      <c r="BB32" s="38" t="str">
        <f ca="1">IF(AND($C32="Goal",BB$5&gt;=$G32,BB$5&lt;=$G32+$I33-1),2,IF(AND($C32="Milestone",BB$5&gt;=$G32,BB$5&lt;=$G32+$I33-1),1,""))</f>
        <v/>
      </c>
      <c r="BC32" s="38" t="str">
        <f ca="1">IF(AND($C32="Goal",BC$5&gt;=$G32,BC$5&lt;=$G32+$I33-1),2,IF(AND($C32="Milestone",BC$5&gt;=$G32,BC$5&lt;=$G32+$I33-1),1,""))</f>
        <v/>
      </c>
      <c r="BD32" s="38" t="str">
        <f ca="1">IF(AND($C32="Goal",BD$5&gt;=$G32,BD$5&lt;=$G32+$I33-1),2,IF(AND($C32="Milestone",BD$5&gt;=$G32,BD$5&lt;=$G32+$I33-1),1,""))</f>
        <v/>
      </c>
      <c r="BE32" s="38" t="str">
        <f ca="1">IF(AND($C32="Goal",BE$5&gt;=$G32,BE$5&lt;=$G32+$I33-1),2,IF(AND($C32="Milestone",BE$5&gt;=$G32,BE$5&lt;=$G32+$I33-1),1,""))</f>
        <v/>
      </c>
      <c r="BF32" s="38" t="str">
        <f ca="1">IF(AND($C32="Goal",BF$5&gt;=$G32,BF$5&lt;=$G32+$I33-1),2,IF(AND($C32="Milestone",BF$5&gt;=$G32,BF$5&lt;=$G32+$I33-1),1,""))</f>
        <v/>
      </c>
      <c r="BG32" s="38" t="str">
        <f ca="1">IF(AND($C32="Goal",BG$5&gt;=$G32,BG$5&lt;=$G32+$I33-1),2,IF(AND($C32="Milestone",BG$5&gt;=$G32,BG$5&lt;=$G32+$I33-1),1,""))</f>
        <v/>
      </c>
      <c r="BH32" s="38" t="str">
        <f ca="1">IF(AND($C32="Goal",BH$5&gt;=$G32,BH$5&lt;=$G32+$I33-1),2,IF(AND($C32="Milestone",BH$5&gt;=$G32,BH$5&lt;=$G32+$I33-1),1,""))</f>
        <v/>
      </c>
      <c r="BI32" s="38" t="str">
        <f ca="1">IF(AND($C32="Goal",BI$5&gt;=$G32,BI$5&lt;=$G32+$I33-1),2,IF(AND($C32="Milestone",BI$5&gt;=$G32,BI$5&lt;=$G32+$I33-1),1,""))</f>
        <v/>
      </c>
      <c r="BJ32" s="38" t="str">
        <f ca="1">IF(AND($C32="Goal",BJ$5&gt;=$G32,BJ$5&lt;=$G32+$I33-1),2,IF(AND($C32="Milestone",BJ$5&gt;=$G32,BJ$5&lt;=$G32+$I33-1),1,""))</f>
        <v/>
      </c>
      <c r="BK32" s="38" t="str">
        <f ca="1">IF(AND($C32="Goal",BK$5&gt;=$G32,BK$5&lt;=$G32+$I33-1),2,IF(AND($C32="Milestone",BK$5&gt;=$G32,BK$5&lt;=$G32+$I33-1),1,""))</f>
        <v/>
      </c>
      <c r="BL32" s="38" t="str">
        <f ca="1">IF(AND($C32="Goal",BL$5&gt;=$G32,BL$5&lt;=$G32+$I33-1),2,IF(AND($C32="Milestone",BL$5&gt;=$G32,BL$5&lt;=$G32+$I33-1),1,""))</f>
        <v/>
      </c>
      <c r="BM32" s="38" t="str">
        <f ca="1">IF(AND($C32="Goal",BM$5&gt;=$G32,BM$5&lt;=$G32+$I33-1),2,IF(AND($C32="Milestone",BM$5&gt;=$G32,BM$5&lt;=$G32+$I33-1),1,""))</f>
        <v/>
      </c>
      <c r="BN32" s="38" t="str">
        <f ca="1">IF(AND($C32="Goal",BN$5&gt;=$G32,BN$5&lt;=$G32+$I33-1),2,IF(AND($C32="Milestone",BN$5&gt;=$G32,BN$5&lt;=$G32+$I33-1),1,""))</f>
        <v/>
      </c>
    </row>
    <row r="33" spans="1:66" s="2" customFormat="1" ht="30" customHeight="1" x14ac:dyDescent="0.25">
      <c r="A33" s="14" t="s">
        <v>2</v>
      </c>
      <c r="B33" s="64" t="s">
        <v>56</v>
      </c>
      <c r="C33" s="34" t="s">
        <v>12</v>
      </c>
      <c r="D33" s="34"/>
      <c r="E33" s="34" t="s">
        <v>61</v>
      </c>
      <c r="F33" s="31">
        <v>0</v>
      </c>
      <c r="G33" s="68">
        <v>43635</v>
      </c>
      <c r="H33" s="68">
        <v>43643</v>
      </c>
      <c r="I33" s="33">
        <v>7</v>
      </c>
      <c r="J33" s="26"/>
      <c r="K33" s="38" t="str">
        <f ca="1">IF(AND($C33="Goal",K$5&gt;=$G33,K$5&lt;=$G33+$I34-1),2,IF(AND($C33="Milestone",K$5&gt;=$G33,K$5&lt;=$G33+$I34-1),1,""))</f>
        <v/>
      </c>
      <c r="L33" s="38" t="str">
        <f ca="1">IF(AND($C33="Goal",L$5&gt;=$G33,L$5&lt;=$G33+$I34-1),2,IF(AND($C33="Milestone",L$5&gt;=$G33,L$5&lt;=$G33+$I34-1),1,""))</f>
        <v/>
      </c>
      <c r="M33" s="38" t="str">
        <f ca="1">IF(AND($C33="Goal",M$5&gt;=$G33,M$5&lt;=$G33+$I34-1),2,IF(AND($C33="Milestone",M$5&gt;=$G33,M$5&lt;=$G33+$I34-1),1,""))</f>
        <v/>
      </c>
      <c r="N33" s="38" t="str">
        <f ca="1">IF(AND($C33="Goal",N$5&gt;=$G33,N$5&lt;=$G33+$I34-1),2,IF(AND($C33="Milestone",N$5&gt;=$G33,N$5&lt;=$G33+$I34-1),1,""))</f>
        <v/>
      </c>
      <c r="O33" s="38" t="str">
        <f ca="1">IF(AND($C33="Goal",O$5&gt;=$G33,O$5&lt;=$G33+$I34-1),2,IF(AND($C33="Milestone",O$5&gt;=$G33,O$5&lt;=$G33+$I34-1),1,""))</f>
        <v/>
      </c>
      <c r="P33" s="38" t="str">
        <f ca="1">IF(AND($C33="Goal",P$5&gt;=$G33,P$5&lt;=$G33+$I34-1),2,IF(AND($C33="Milestone",P$5&gt;=$G33,P$5&lt;=$G33+$I34-1),1,""))</f>
        <v/>
      </c>
      <c r="Q33" s="38" t="str">
        <f ca="1">IF(AND($C33="Goal",Q$5&gt;=$G33,Q$5&lt;=$G33+$I34-1),2,IF(AND($C33="Milestone",Q$5&gt;=$G33,Q$5&lt;=$G33+$I34-1),1,""))</f>
        <v/>
      </c>
      <c r="R33" s="38" t="str">
        <f ca="1">IF(AND($C33="Goal",R$5&gt;=$G33,R$5&lt;=$G33+$I34-1),2,IF(AND($C33="Milestone",R$5&gt;=$G33,R$5&lt;=$G33+$I34-1),1,""))</f>
        <v/>
      </c>
      <c r="S33" s="38" t="str">
        <f ca="1">IF(AND($C33="Goal",S$5&gt;=$G33,S$5&lt;=$G33+$I34-1),2,IF(AND($C33="Milestone",S$5&gt;=$G33,S$5&lt;=$G33+$I34-1),1,""))</f>
        <v/>
      </c>
      <c r="T33" s="38" t="str">
        <f ca="1">IF(AND($C33="Goal",T$5&gt;=$G33,T$5&lt;=$G33+$I34-1),2,IF(AND($C33="Milestone",T$5&gt;=$G33,T$5&lt;=$G33+$I34-1),1,""))</f>
        <v/>
      </c>
      <c r="U33" s="38" t="str">
        <f ca="1">IF(AND($C33="Goal",U$5&gt;=$G33,U$5&lt;=$G33+$I34-1),2,IF(AND($C33="Milestone",U$5&gt;=$G33,U$5&lt;=$G33+$I34-1),1,""))</f>
        <v/>
      </c>
      <c r="V33" s="38" t="str">
        <f ca="1">IF(AND($C33="Goal",V$5&gt;=$G33,V$5&lt;=$G33+$I34-1),2,IF(AND($C33="Milestone",V$5&gt;=$G33,V$5&lt;=$G33+$I34-1),1,""))</f>
        <v/>
      </c>
      <c r="W33" s="38" t="str">
        <f ca="1">IF(AND($C33="Goal",W$5&gt;=$G33,W$5&lt;=$G33+$I34-1),2,IF(AND($C33="Milestone",W$5&gt;=$G33,W$5&lt;=$G33+$I34-1),1,""))</f>
        <v/>
      </c>
      <c r="X33" s="38" t="str">
        <f ca="1">IF(AND($C33="Goal",X$5&gt;=$G33,X$5&lt;=$G33+$I34-1),2,IF(AND($C33="Milestone",X$5&gt;=$G33,X$5&lt;=$G33+$I34-1),1,""))</f>
        <v/>
      </c>
      <c r="Y33" s="38" t="str">
        <f ca="1">IF(AND($C33="Goal",Y$5&gt;=$G33,Y$5&lt;=$G33+$I34-1),2,IF(AND($C33="Milestone",Y$5&gt;=$G33,Y$5&lt;=$G33+$I34-1),1,""))</f>
        <v/>
      </c>
      <c r="Z33" s="38" t="str">
        <f ca="1">IF(AND($C33="Goal",Z$5&gt;=$G33,Z$5&lt;=$G33+$I34-1),2,IF(AND($C33="Milestone",Z$5&gt;=$G33,Z$5&lt;=$G33+$I34-1),1,""))</f>
        <v/>
      </c>
      <c r="AA33" s="38" t="str">
        <f ca="1">IF(AND($C33="Goal",AA$5&gt;=$G33,AA$5&lt;=$G33+$I34-1),2,IF(AND($C33="Milestone",AA$5&gt;=$G33,AA$5&lt;=$G33+$I34-1),1,""))</f>
        <v/>
      </c>
      <c r="AB33" s="38" t="str">
        <f ca="1">IF(AND($C33="Goal",AB$5&gt;=$G33,AB$5&lt;=$G33+$I34-1),2,IF(AND($C33="Milestone",AB$5&gt;=$G33,AB$5&lt;=$G33+$I34-1),1,""))</f>
        <v/>
      </c>
      <c r="AC33" s="38" t="str">
        <f ca="1">IF(AND($C33="Goal",AC$5&gt;=$G33,AC$5&lt;=$G33+$I34-1),2,IF(AND($C33="Milestone",AC$5&gt;=$G33,AC$5&lt;=$G33+$I34-1),1,""))</f>
        <v/>
      </c>
      <c r="AD33" s="38" t="str">
        <f ca="1">IF(AND($C33="Goal",AD$5&gt;=$G33,AD$5&lt;=$G33+$I34-1),2,IF(AND($C33="Milestone",AD$5&gt;=$G33,AD$5&lt;=$G33+$I34-1),1,""))</f>
        <v/>
      </c>
      <c r="AE33" s="38" t="str">
        <f ca="1">IF(AND($C33="Goal",AE$5&gt;=$G33,AE$5&lt;=$G33+$I34-1),2,IF(AND($C33="Milestone",AE$5&gt;=$G33,AE$5&lt;=$G33+$I34-1),1,""))</f>
        <v/>
      </c>
      <c r="AF33" s="38" t="str">
        <f ca="1">IF(AND($C33="Goal",AF$5&gt;=$G33,AF$5&lt;=$G33+$I34-1),2,IF(AND($C33="Milestone",AF$5&gt;=$G33,AF$5&lt;=$G33+$I34-1),1,""))</f>
        <v/>
      </c>
      <c r="AG33" s="38" t="str">
        <f ca="1">IF(AND($C33="Goal",AG$5&gt;=$G33,AG$5&lt;=$G33+$I34-1),2,IF(AND($C33="Milestone",AG$5&gt;=$G33,AG$5&lt;=$G33+$I34-1),1,""))</f>
        <v/>
      </c>
      <c r="AH33" s="38" t="str">
        <f ca="1">IF(AND($C33="Goal",AH$5&gt;=$G33,AH$5&lt;=$G33+$I34-1),2,IF(AND($C33="Milestone",AH$5&gt;=$G33,AH$5&lt;=$G33+$I34-1),1,""))</f>
        <v/>
      </c>
      <c r="AI33" s="38" t="str">
        <f ca="1">IF(AND($C33="Goal",AI$5&gt;=$G33,AI$5&lt;=$G33+$I34-1),2,IF(AND($C33="Milestone",AI$5&gt;=$G33,AI$5&lt;=$G33+$I34-1),1,""))</f>
        <v/>
      </c>
      <c r="AJ33" s="38" t="str">
        <f ca="1">IF(AND($C33="Goal",AJ$5&gt;=$G33,AJ$5&lt;=$G33+$I34-1),2,IF(AND($C33="Milestone",AJ$5&gt;=$G33,AJ$5&lt;=$G33+$I34-1),1,""))</f>
        <v/>
      </c>
      <c r="AK33" s="38" t="str">
        <f ca="1">IF(AND($C33="Goal",AK$5&gt;=$G33,AK$5&lt;=$G33+$I34-1),2,IF(AND($C33="Milestone",AK$5&gt;=$G33,AK$5&lt;=$G33+$I34-1),1,""))</f>
        <v/>
      </c>
      <c r="AL33" s="38" t="str">
        <f ca="1">IF(AND($C33="Goal",AL$5&gt;=$G33,AL$5&lt;=$G33+$I34-1),2,IF(AND($C33="Milestone",AL$5&gt;=$G33,AL$5&lt;=$G33+$I34-1),1,""))</f>
        <v/>
      </c>
      <c r="AM33" s="38" t="str">
        <f ca="1">IF(AND($C33="Goal",AM$5&gt;=$G33,AM$5&lt;=$G33+$I34-1),2,IF(AND($C33="Milestone",AM$5&gt;=$G33,AM$5&lt;=$G33+$I34-1),1,""))</f>
        <v/>
      </c>
      <c r="AN33" s="38" t="str">
        <f ca="1">IF(AND($C33="Goal",AN$5&gt;=$G33,AN$5&lt;=$G33+$I34-1),2,IF(AND($C33="Milestone",AN$5&gt;=$G33,AN$5&lt;=$G33+$I34-1),1,""))</f>
        <v/>
      </c>
      <c r="AO33" s="38" t="str">
        <f ca="1">IF(AND($C33="Goal",AO$5&gt;=$G33,AO$5&lt;=$G33+$I34-1),2,IF(AND($C33="Milestone",AO$5&gt;=$G33,AO$5&lt;=$G33+$I34-1),1,""))</f>
        <v/>
      </c>
      <c r="AP33" s="38" t="str">
        <f ca="1">IF(AND($C33="Goal",AP$5&gt;=$G33,AP$5&lt;=$G33+$I34-1),2,IF(AND($C33="Milestone",AP$5&gt;=$G33,AP$5&lt;=$G33+$I34-1),1,""))</f>
        <v/>
      </c>
      <c r="AQ33" s="38" t="str">
        <f ca="1">IF(AND($C33="Goal",AQ$5&gt;=$G33,AQ$5&lt;=$G33+$I34-1),2,IF(AND($C33="Milestone",AQ$5&gt;=$G33,AQ$5&lt;=$G33+$I34-1),1,""))</f>
        <v/>
      </c>
      <c r="AR33" s="38" t="str">
        <f ca="1">IF(AND($C33="Goal",AR$5&gt;=$G33,AR$5&lt;=$G33+$I34-1),2,IF(AND($C33="Milestone",AR$5&gt;=$G33,AR$5&lt;=$G33+$I34-1),1,""))</f>
        <v/>
      </c>
      <c r="AS33" s="38" t="str">
        <f ca="1">IF(AND($C33="Goal",AS$5&gt;=$G33,AS$5&lt;=$G33+$I34-1),2,IF(AND($C33="Milestone",AS$5&gt;=$G33,AS$5&lt;=$G33+$I34-1),1,""))</f>
        <v/>
      </c>
      <c r="AT33" s="38" t="str">
        <f ca="1">IF(AND($C33="Goal",AT$5&gt;=$G33,AT$5&lt;=$G33+$I34-1),2,IF(AND($C33="Milestone",AT$5&gt;=$G33,AT$5&lt;=$G33+$I34-1),1,""))</f>
        <v/>
      </c>
      <c r="AU33" s="38" t="str">
        <f ca="1">IF(AND($C33="Goal",AU$5&gt;=$G33,AU$5&lt;=$G33+$I34-1),2,IF(AND($C33="Milestone",AU$5&gt;=$G33,AU$5&lt;=$G33+$I34-1),1,""))</f>
        <v/>
      </c>
      <c r="AV33" s="38" t="str">
        <f ca="1">IF(AND($C33="Goal",AV$5&gt;=$G33,AV$5&lt;=$G33+$I34-1),2,IF(AND($C33="Milestone",AV$5&gt;=$G33,AV$5&lt;=$G33+$I34-1),1,""))</f>
        <v/>
      </c>
      <c r="AW33" s="38" t="str">
        <f ca="1">IF(AND($C33="Goal",AW$5&gt;=$G33,AW$5&lt;=$G33+$I34-1),2,IF(AND($C33="Milestone",AW$5&gt;=$G33,AW$5&lt;=$G33+$I34-1),1,""))</f>
        <v/>
      </c>
      <c r="AX33" s="38" t="str">
        <f ca="1">IF(AND($C33="Goal",AX$5&gt;=$G33,AX$5&lt;=$G33+$I34-1),2,IF(AND($C33="Milestone",AX$5&gt;=$G33,AX$5&lt;=$G33+$I34-1),1,""))</f>
        <v/>
      </c>
      <c r="AY33" s="38" t="str">
        <f ca="1">IF(AND($C33="Goal",AY$5&gt;=$G33,AY$5&lt;=$G33+$I34-1),2,IF(AND($C33="Milestone",AY$5&gt;=$G33,AY$5&lt;=$G33+$I34-1),1,""))</f>
        <v/>
      </c>
      <c r="AZ33" s="38" t="str">
        <f ca="1">IF(AND($C33="Goal",AZ$5&gt;=$G33,AZ$5&lt;=$G33+$I34-1),2,IF(AND($C33="Milestone",AZ$5&gt;=$G33,AZ$5&lt;=$G33+$I34-1),1,""))</f>
        <v/>
      </c>
      <c r="BA33" s="38" t="str">
        <f ca="1">IF(AND($C33="Goal",BA$5&gt;=$G33,BA$5&lt;=$G33+$I34-1),2,IF(AND($C33="Milestone",BA$5&gt;=$G33,BA$5&lt;=$G33+$I34-1),1,""))</f>
        <v/>
      </c>
      <c r="BB33" s="38" t="str">
        <f ca="1">IF(AND($C33="Goal",BB$5&gt;=$G33,BB$5&lt;=$G33+$I34-1),2,IF(AND($C33="Milestone",BB$5&gt;=$G33,BB$5&lt;=$G33+$I34-1),1,""))</f>
        <v/>
      </c>
      <c r="BC33" s="38" t="str">
        <f ca="1">IF(AND($C33="Goal",BC$5&gt;=$G33,BC$5&lt;=$G33+$I34-1),2,IF(AND($C33="Milestone",BC$5&gt;=$G33,BC$5&lt;=$G33+$I34-1),1,""))</f>
        <v/>
      </c>
      <c r="BD33" s="38" t="str">
        <f ca="1">IF(AND($C33="Goal",BD$5&gt;=$G33,BD$5&lt;=$G33+$I34-1),2,IF(AND($C33="Milestone",BD$5&gt;=$G33,BD$5&lt;=$G33+$I34-1),1,""))</f>
        <v/>
      </c>
      <c r="BE33" s="38" t="str">
        <f ca="1">IF(AND($C33="Goal",BE$5&gt;=$G33,BE$5&lt;=$G33+$I34-1),2,IF(AND($C33="Milestone",BE$5&gt;=$G33,BE$5&lt;=$G33+$I34-1),1,""))</f>
        <v/>
      </c>
      <c r="BF33" s="38" t="str">
        <f ca="1">IF(AND($C33="Goal",BF$5&gt;=$G33,BF$5&lt;=$G33+$I34-1),2,IF(AND($C33="Milestone",BF$5&gt;=$G33,BF$5&lt;=$G33+$I34-1),1,""))</f>
        <v/>
      </c>
      <c r="BG33" s="38" t="str">
        <f ca="1">IF(AND($C33="Goal",BG$5&gt;=$G33,BG$5&lt;=$G33+$I34-1),2,IF(AND($C33="Milestone",BG$5&gt;=$G33,BG$5&lt;=$G33+$I34-1),1,""))</f>
        <v/>
      </c>
      <c r="BH33" s="38" t="str">
        <f ca="1">IF(AND($C33="Goal",BH$5&gt;=$G33,BH$5&lt;=$G33+$I34-1),2,IF(AND($C33="Milestone",BH$5&gt;=$G33,BH$5&lt;=$G33+$I34-1),1,""))</f>
        <v/>
      </c>
      <c r="BI33" s="38" t="str">
        <f ca="1">IF(AND($C33="Goal",BI$5&gt;=$G33,BI$5&lt;=$G33+$I34-1),2,IF(AND($C33="Milestone",BI$5&gt;=$G33,BI$5&lt;=$G33+$I34-1),1,""))</f>
        <v/>
      </c>
      <c r="BJ33" s="38" t="str">
        <f ca="1">IF(AND($C33="Goal",BJ$5&gt;=$G33,BJ$5&lt;=$G33+$I34-1),2,IF(AND($C33="Milestone",BJ$5&gt;=$G33,BJ$5&lt;=$G33+$I34-1),1,""))</f>
        <v/>
      </c>
      <c r="BK33" s="38" t="str">
        <f ca="1">IF(AND($C33="Goal",BK$5&gt;=$G33,BK$5&lt;=$G33+$I34-1),2,IF(AND($C33="Milestone",BK$5&gt;=$G33,BK$5&lt;=$G33+$I34-1),1,""))</f>
        <v/>
      </c>
      <c r="BL33" s="38" t="str">
        <f ca="1">IF(AND($C33="Goal",BL$5&gt;=$G33,BL$5&lt;=$G33+$I34-1),2,IF(AND($C33="Milestone",BL$5&gt;=$G33,BL$5&lt;=$G33+$I34-1),1,""))</f>
        <v/>
      </c>
      <c r="BM33" s="38" t="str">
        <f ca="1">IF(AND($C33="Goal",BM$5&gt;=$G33,BM$5&lt;=$G33+$I34-1),2,IF(AND($C33="Milestone",BM$5&gt;=$G33,BM$5&lt;=$G33+$I34-1),1,""))</f>
        <v/>
      </c>
      <c r="BN33" s="38" t="str">
        <f ca="1">IF(AND($C33="Goal",BN$5&gt;=$G33,BN$5&lt;=$G33+$I34-1),2,IF(AND($C33="Milestone",BN$5&gt;=$G33,BN$5&lt;=$G33+$I34-1),1,""))</f>
        <v/>
      </c>
    </row>
    <row r="34" spans="1:66" s="2" customFormat="1" ht="30" customHeight="1" thickBot="1" x14ac:dyDescent="0.3">
      <c r="A34" s="15" t="s">
        <v>31</v>
      </c>
      <c r="B34" s="64" t="s">
        <v>57</v>
      </c>
      <c r="C34" s="34" t="s">
        <v>12</v>
      </c>
      <c r="D34" s="34"/>
      <c r="E34" s="34" t="s">
        <v>61</v>
      </c>
      <c r="F34" s="31">
        <v>0</v>
      </c>
      <c r="G34" s="68">
        <v>43641</v>
      </c>
      <c r="H34" s="68">
        <v>43642</v>
      </c>
      <c r="I34" s="33">
        <v>2</v>
      </c>
      <c r="J34" s="39"/>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row>
    <row r="35" spans="1:66" ht="30" customHeight="1" x14ac:dyDescent="0.25">
      <c r="B35" s="24" t="s">
        <v>19</v>
      </c>
      <c r="C35" s="24"/>
      <c r="D35" s="43"/>
      <c r="E35" s="24"/>
      <c r="F35" s="24"/>
      <c r="G35" s="43"/>
      <c r="H35" s="43"/>
      <c r="I35" s="24"/>
      <c r="J35" s="4"/>
    </row>
    <row r="36" spans="1:66" ht="30" customHeight="1" x14ac:dyDescent="0.25">
      <c r="B36" s="72" t="s">
        <v>60</v>
      </c>
      <c r="D36" s="78"/>
      <c r="E36" s="5"/>
      <c r="I36" s="16"/>
    </row>
    <row r="37" spans="1:66" ht="30" customHeight="1" x14ac:dyDescent="0.25">
      <c r="B37" s="70" t="s">
        <v>59</v>
      </c>
      <c r="D37" s="79"/>
      <c r="E37" s="6"/>
    </row>
    <row r="38" spans="1:66" ht="30" customHeight="1" x14ac:dyDescent="0.25">
      <c r="B38" s="71" t="s">
        <v>61</v>
      </c>
    </row>
  </sheetData>
  <mergeCells count="9">
    <mergeCell ref="Z2:AC2"/>
    <mergeCell ref="AE2:AH2"/>
    <mergeCell ref="D3:F3"/>
    <mergeCell ref="D4:F4"/>
    <mergeCell ref="B5:J5"/>
    <mergeCell ref="G3:I3"/>
    <mergeCell ref="K2:N2"/>
    <mergeCell ref="P2:S2"/>
    <mergeCell ref="U2:X2"/>
  </mergeCells>
  <conditionalFormatting sqref="F7:F34">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4">
    <cfRule type="expression" dxfId="24" priority="1">
      <formula>AND(TODAY()&gt;=K$5,TODAY()&lt;L$5)</formula>
    </cfRule>
  </conditionalFormatting>
  <conditionalFormatting sqref="K4:AO4">
    <cfRule type="expression" dxfId="23" priority="7">
      <formula>K$5&lt;=EOMONTH($K$5,0)</formula>
    </cfRule>
  </conditionalFormatting>
  <conditionalFormatting sqref="L4:BN4">
    <cfRule type="expression" dxfId="22" priority="3">
      <formula>AND(L$5&lt;=EOMONTH($K$5,2),L$5&gt;EOMONTH($K$5,0),L$5&gt;EOMONTH($K$5,1))</formula>
    </cfRule>
  </conditionalFormatting>
  <conditionalFormatting sqref="K4:BN4">
    <cfRule type="expression" dxfId="21" priority="2">
      <formula>AND(K$5&lt;=EOMONTH($K$5,1),K$5&gt;EOMONTH($K$5,0))</formula>
    </cfRule>
  </conditionalFormatting>
  <conditionalFormatting sqref="K8:BN13">
    <cfRule type="expression" dxfId="20" priority="24" stopIfTrue="1">
      <formula>AND($C8="Low Risk",K$5&gt;=$G8,K$5&lt;=$G8+$I8-1)</formula>
    </cfRule>
    <cfRule type="expression" dxfId="19" priority="43" stopIfTrue="1">
      <formula>AND($C8="High Risk",K$5&gt;=$G8,K$5&lt;=$G8+$I8-1)</formula>
    </cfRule>
    <cfRule type="expression" dxfId="18" priority="61" stopIfTrue="1">
      <formula>AND($C8="On Track",K$5&gt;=$G8,K$5&lt;=$G8+$I8-1)</formula>
    </cfRule>
    <cfRule type="expression" dxfId="17" priority="62" stopIfTrue="1">
      <formula>AND($C8="Med Risk",K$5&gt;=$G8,K$5&lt;=$G8+$I8-1)</formula>
    </cfRule>
    <cfRule type="expression" dxfId="16" priority="63" stopIfTrue="1">
      <formula>AND(LEN($C8)=0,K$5&gt;=$G8,K$5&lt;=$G8+$I8-1)</formula>
    </cfRule>
  </conditionalFormatting>
  <conditionalFormatting sqref="K34:BN34">
    <cfRule type="expression" dxfId="15" priority="71" stopIfTrue="1">
      <formula>AND(#REF!="Low Risk",K$5&gt;=#REF!,K$5&lt;=#REF!+#REF!-1)</formula>
    </cfRule>
    <cfRule type="expression" dxfId="14" priority="72" stopIfTrue="1">
      <formula>AND(#REF!="High Risk",K$5&gt;=#REF!,K$5&lt;=#REF!+#REF!-1)</formula>
    </cfRule>
    <cfRule type="expression" dxfId="13" priority="73" stopIfTrue="1">
      <formula>AND(#REF!="On Track",K$5&gt;=#REF!,K$5&lt;=#REF!+#REF!-1)</formula>
    </cfRule>
    <cfRule type="expression" dxfId="12" priority="74" stopIfTrue="1">
      <formula>AND(#REF!="Med Risk",K$5&gt;=#REF!,K$5&lt;=#REF!+#REF!-1)</formula>
    </cfRule>
    <cfRule type="expression" dxfId="11" priority="75" stopIfTrue="1">
      <formula>AND(LEN(#REF!)=0,K$5&gt;=#REF!,K$5&lt;=#REF!+#REF!-1)</formula>
    </cfRule>
  </conditionalFormatting>
  <conditionalFormatting sqref="K14:BN33">
    <cfRule type="expression" dxfId="10" priority="81" stopIfTrue="1">
      <formula>AND($C14="Low Risk",K$5&gt;=$G14,K$5&lt;=$G14+$I15-1)</formula>
    </cfRule>
    <cfRule type="expression" dxfId="9" priority="82" stopIfTrue="1">
      <formula>AND($C14="High Risk",K$5&gt;=$G14,K$5&lt;=$G14+$I15-1)</formula>
    </cfRule>
    <cfRule type="expression" dxfId="8" priority="83" stopIfTrue="1">
      <formula>AND($C14="On Track",K$5&gt;=$G14,K$5&lt;=$G14+$I15-1)</formula>
    </cfRule>
    <cfRule type="expression" dxfId="7" priority="84" stopIfTrue="1">
      <formula>AND($C14="Med Risk",K$5&gt;=$G14,K$5&lt;=$G14+$I15-1)</formula>
    </cfRule>
    <cfRule type="expression" dxfId="6" priority="85" stopIfTrue="1">
      <formula>AND(LEN($C14)=0,K$5&gt;=$G14,K$5&lt;=$G14+$I15-1)</formula>
    </cfRule>
  </conditionalFormatting>
  <dataValidations count="4">
    <dataValidation type="whole" operator="greaterThanOrEqual" allowBlank="1" showInputMessage="1" promptTitle="Scrolling Increment" prompt="Changing this number will scroll the Gantt Chart view." sqref="G4:H4" xr:uid="{00000000-0002-0000-0000-000000000000}">
      <formula1>0</formula1>
    </dataValidation>
    <dataValidation type="list" allowBlank="1" showInputMessage="1" showErrorMessage="1" sqref="C8 C10:C34"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 type="list" showInputMessage="1" showErrorMessage="1" sqref="E10:E34" xr:uid="{D3B86A6D-D742-43C0-8751-D9B4C9690590}">
      <formula1>$B$36:$B$38</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10</xdr:col>
                    <xdr:colOff>28575</xdr:colOff>
                    <xdr:row>5</xdr:row>
                    <xdr:rowOff>57150</xdr:rowOff>
                  </from>
                  <to>
                    <xdr:col>65</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F7:F34</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K8:BN33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K34:BN34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26</v>
      </c>
    </row>
    <row r="3" spans="1:1" ht="26.25" customHeight="1" x14ac:dyDescent="0.2">
      <c r="A3" s="11" t="s">
        <v>1</v>
      </c>
    </row>
    <row r="4" spans="1:1" s="10" customFormat="1" ht="204.95" customHeight="1" x14ac:dyDescent="0.25">
      <c r="A4" s="13" t="s">
        <v>32</v>
      </c>
    </row>
    <row r="5" spans="1:1" x14ac:dyDescent="0.2">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2019-04-17T19:38:40Z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