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https://prodduke-my.sharepoint.com/personal/jy373_duke_edu/Documents/共享文档/"/>
    </mc:Choice>
  </mc:AlternateContent>
  <xr:revisionPtr revIDLastSave="628" documentId="8_{98DBA382-CEF0-41EB-90C7-154075BAA107}" xr6:coauthVersionLast="47" xr6:coauthVersionMax="47" xr10:uidLastSave="{9A5FF52C-C458-436A-BC5F-86F931A1F7DF}"/>
  <bookViews>
    <workbookView xWindow="28680" yWindow="-7005" windowWidth="16440" windowHeight="28320" xr2:uid="{00000000-000D-0000-FFFF-FFFF00000000}"/>
  </bookViews>
  <sheets>
    <sheet name="our extraction" sheetId="13" r:id="rId1"/>
    <sheet name="Completed category content" sheetId="14" r:id="rId2"/>
  </sheets>
  <definedNames>
    <definedName name="_xlnm._FilterDatabase" localSheetId="0" hidden="1">'our extraction'!$A$1:$X$56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 i="13" l="1"/>
  <c r="D16" i="13"/>
  <c r="D13" i="13"/>
  <c r="D10" i="13"/>
  <c r="D5" i="13"/>
  <c r="D43" i="13"/>
  <c r="D44" i="13"/>
  <c r="D26" i="13"/>
  <c r="D37" i="13"/>
  <c r="D38" i="13"/>
  <c r="D45" i="13"/>
  <c r="D8" i="13"/>
  <c r="D46" i="13"/>
  <c r="D47" i="13"/>
  <c r="D48" i="13"/>
  <c r="D7" i="13"/>
  <c r="D39" i="13"/>
  <c r="D40" i="13"/>
  <c r="D49" i="13"/>
  <c r="D27" i="13"/>
  <c r="D50" i="13"/>
  <c r="D22" i="13"/>
  <c r="D51" i="13"/>
  <c r="D21" i="13"/>
  <c r="D52" i="13"/>
  <c r="D3" i="13"/>
  <c r="D18" i="13"/>
  <c r="D53" i="13"/>
  <c r="D2" i="13"/>
  <c r="D19" i="13"/>
  <c r="D25" i="13"/>
  <c r="D17" i="13"/>
  <c r="D54" i="13"/>
  <c r="D11" i="13"/>
  <c r="D55" i="13"/>
  <c r="D23" i="13"/>
  <c r="D14" i="13"/>
  <c r="D56" i="13"/>
  <c r="D28" i="13"/>
  <c r="D41" i="13"/>
  <c r="D42" i="13"/>
  <c r="D4" i="13"/>
  <c r="D9" i="13"/>
  <c r="D57" i="13"/>
  <c r="D20" i="13"/>
  <c r="D29" i="13"/>
  <c r="D30" i="13"/>
  <c r="D31" i="13"/>
  <c r="D32" i="13"/>
  <c r="D33" i="13"/>
  <c r="D34" i="13"/>
  <c r="D12" i="13"/>
  <c r="D35" i="13"/>
  <c r="D36" i="13"/>
  <c r="D24" i="13"/>
  <c r="D6" i="13"/>
</calcChain>
</file>

<file path=xl/sharedStrings.xml><?xml version="1.0" encoding="utf-8"?>
<sst xmlns="http://schemas.openxmlformats.org/spreadsheetml/2006/main" count="378" uniqueCount="180">
  <si>
    <t>OID</t>
    <phoneticPr fontId="3" type="noConversion"/>
  </si>
  <si>
    <t>Publication</t>
  </si>
  <si>
    <t>ID</t>
    <phoneticPr fontId="3" type="noConversion"/>
  </si>
  <si>
    <t>pubyear</t>
  </si>
  <si>
    <t>category</t>
  </si>
  <si>
    <t>outcome</t>
  </si>
  <si>
    <t>Control group category</t>
    <phoneticPr fontId="3" type="noConversion"/>
  </si>
  <si>
    <t>variable</t>
  </si>
  <si>
    <t>resSD</t>
  </si>
  <si>
    <t>control</t>
    <phoneticPr fontId="3" type="noConversion"/>
  </si>
  <si>
    <t>controlSD</t>
    <phoneticPr fontId="3" type="noConversion"/>
  </si>
  <si>
    <t>yi</t>
  </si>
  <si>
    <t>vi</t>
  </si>
  <si>
    <t>country</t>
  </si>
  <si>
    <t>Region</t>
  </si>
  <si>
    <t>resmeth</t>
  </si>
  <si>
    <t>age</t>
  </si>
  <si>
    <t>native</t>
  </si>
  <si>
    <t>mix</t>
  </si>
  <si>
    <t>species</t>
  </si>
  <si>
    <t>exclusion reason</t>
    <phoneticPr fontId="3" type="noConversion"/>
  </si>
  <si>
    <t>1. Abeywardhana, D. et al. Are mangrove forests reliable sinks of heavy metals due to phytoremediation and other mechanisms? A Sri Lankan perspective. MARINE POLLUTION BULLETIN 177, (2022).</t>
  </si>
  <si>
    <t>Biogeochemical</t>
  </si>
  <si>
    <t>Heavy metal accumulation</t>
  </si>
  <si>
    <t>vs Natural</t>
  </si>
  <si>
    <t>Cu</t>
  </si>
  <si>
    <t>China</t>
  </si>
  <si>
    <t>East Asia</t>
  </si>
  <si>
    <t>Plantation</t>
  </si>
  <si>
    <t>Exotic</t>
  </si>
  <si>
    <t>single</t>
  </si>
  <si>
    <t>Sonneratia caseolaris</t>
  </si>
  <si>
    <t>2. Muthukumaravel, K. et al. Assessment of seasonal variation in distribution and abundance of plankton and ichthyofaunal diversity in relation to environmental indices of Karankadu Mangrove, South East Coast of India. MARINE POLLUTION BULLETIN 173, (2021).</t>
  </si>
  <si>
    <t>Ecological</t>
  </si>
  <si>
    <t>Fish production and diversity</t>
  </si>
  <si>
    <t>fish_density</t>
    <phoneticPr fontId="3" type="noConversion"/>
  </si>
  <si>
    <t>India</t>
  </si>
  <si>
    <t>South Asia</t>
  </si>
  <si>
    <t>Native</t>
  </si>
  <si>
    <t>3. Raw, J. et al. Blue carbon sinks in South Africa and the need for restoration to enhance carbon sequestration. SCIENCE OF THE TOTAL ENVIRONMENT 859, (2023).</t>
  </si>
  <si>
    <t>Carbon sequestration</t>
  </si>
  <si>
    <t>Total carbon stock</t>
  </si>
  <si>
    <t>Cape</t>
  </si>
  <si>
    <t>South Africa</t>
  </si>
  <si>
    <t>Rhizophora stylosa</t>
  </si>
  <si>
    <t>4. Harahap, M. et al. Carbon Stock and CO2 Fluxes in Various Land Covers in Karang Gading and Langkat Timur Laut Wildlife Reserve, North Sumatra, Indonesia. SUSTAINABILITY 15, (2023).</t>
  </si>
  <si>
    <t>lacking comparison with non-mangrove(or others) habitats.</t>
  </si>
  <si>
    <t>5. Waryszak, P. et al. Combining gray and green infrastructure to improve coastal resilience: lessons learnt from hybrid flood defenses. COASTAL ENGINEERING JOURNAL 63, 335–350 (2021).</t>
  </si>
  <si>
    <t>6. González-Ocampo, H. et al. Comparison of Phenolic and Flavonoid Content and Antioxidant and Chelating Activities of Rhizophora mangle in Different Anthropogenically-Polluted Coastal Lagoons. FRONTIERS IN MARINE SCIENCE 9, (2022).</t>
  </si>
  <si>
    <t>not involving interventions or manipulations in mangrove environments.</t>
  </si>
  <si>
    <t>7. Zhou, X. et al. Coupling phytoremediation efficiency and detoxification to assess the role of P in the Cu tolerant Ricinus communis L. CHEMOSPHERE 247, (2020).</t>
  </si>
  <si>
    <t>not focusing on mangrove ecosystems.</t>
  </si>
  <si>
    <t>8. Costa, M. et al. Current and future carbon stocks in coastal wetlands within the Great Barrier Reef catchments. GLOBAL CHANGE BIOLOGY 27, 3257–3271 (2021).</t>
  </si>
  <si>
    <t>9. Miryeganeh, M. et al. De novo genome assembly and in natura epigenomics reveal salinity-induced DNA methylation in the mangrove tree Bruguiera gymnorhiza. NEW PHYTOLOGIST 233, 2094–2110 (2022).</t>
  </si>
  <si>
    <t>10. Ndayambaje, P. et al. Decomposition and Nutrient Release into Water from Litter Mixtures of Coastal Wetland Species. WETLANDS 42, (2022).</t>
  </si>
  <si>
    <t>Litter decomposition</t>
  </si>
  <si>
    <t>Carbon decomposition</t>
  </si>
  <si>
    <t>Kandelia obovata</t>
  </si>
  <si>
    <t>11. Ndayambaje, P. et al. Decomposition and Nutrient Release into Water from Litter Mixtures of Coastal Wetland Species. Wetlands 42, 45 (2022).</t>
  </si>
  <si>
    <t>12. Sangma, P. et al. Differential Capacity of Carbon Sequestration Potential: Analyzing Avicennia marina and Salicornia brachiata along the South-Eastern Coast of India. JOURNAL OF COASTAL RESEARCH 38, 377–388 (2022).</t>
  </si>
  <si>
    <t>13. Robin, S. et al. Distribution and bioaccumulation of trace metals in urban semi-arid mangrove ecosystems. FRONTIERS IN ENVIRONMENTAL SCIENCE 10, (2022).</t>
  </si>
  <si>
    <t>15. Zhou, Y. et al. Ecophysiological differences between five mangrove seedlings under heavy metal stress. MARINE POLLUTION BULLETIN 172, (2021).</t>
  </si>
  <si>
    <t>16. Perdomo-Trujillo, L. et al. Effect of Restoration Actions on Organic Carbon Pools in the Lagoon-Delta Cienaga Grande de Santa Marta, Colombian Caribbean. WATER 13, (2021).</t>
  </si>
  <si>
    <t>17. Phandee, S. et al. Experimental flooding modifies rhizosphere conditions, induces photoacclimation and promotes antioxidant activities in Rhizophora mucronata seedlings. BOTANICA MARINA 65, 1–12 (2022).</t>
  </si>
  <si>
    <t>18. O’Connor, J. et al. Impacts of land management practices on blue carbon stocks and greenhouse gas fluxes in coastal ecosystems-A meta-analysis. GLOBAL CHANGE BIOLOGY 26, 1354–1366 (2020).</t>
  </si>
  <si>
    <t>19. Uddin, M., Huang, L., Uddin, M. M. &amp; Huang, L. Influence of mangrove forestation on heavy metals accumulation and speciation in sediments and phytoremediation capacity of mangrove species of an artificial managed coastal Lagoon at Xiamen in China. CHEMISTRY AND ECOLOGY 39, 1–23 (2023).</t>
  </si>
  <si>
    <t>20. Robin, S. et al. Influences of species and watersheds inputs on trace metal accumulation in mangrove roots. SCIENCE OF THE TOTAL ENVIRONMENT 787, (2021).</t>
  </si>
  <si>
    <t>21. Gaines, L. et al. Linking ecosystem condition and landscape context in the conservation of ecosystem multifunctionality. BIOLOGICAL CONSERVATION 243, (2020).</t>
  </si>
  <si>
    <t>22. Pradisty, N. et al. Litterfall and Associated Macrozoobenthic of Restored Mangrove Forests in Abandoned Aquaculture Ponds. SUSTAINABILITY 14, (2022).</t>
  </si>
  <si>
    <t>23. Nguyen, A. et al. Long-Term Heavy Metal Retention by Mangroves and Effect on Its Growth: A Field Inventory and Scenario Simulation. INTERNATIONAL JOURNAL OF ENVIRONMENTAL RESEARCH AND PUBLIC HEALTH 17, (2020).</t>
  </si>
  <si>
    <t>24. He, D. et al. Mangrove leaf species-specific isotopic signatures along a salinity and phosphorus soil fertility gradients in a subtropical estuary. ESTUARINE COASTAL AND SHELF SCIENCE 248, (2021).</t>
  </si>
  <si>
    <t>25. Ferreira, A. et al. Mangrove Recovery in Semiarid Coast Shows Increase of Ecological Processes from Biotic and Abiotic Drivers in Response to Hydrological Restoration. WETLANDS 42, (2022).</t>
  </si>
  <si>
    <t>26. de Lacerda, L. et al. Mangrove Trace Metal Biogeochemistry Response to Global Climate Change. FRONTIERS IN FORESTS AND GLOBAL CHANGE 5, (2022).</t>
  </si>
  <si>
    <t>27. Nelms, S. et al. Marine mammal conservation: over the horizon. ENDANGERED SPECIES RESEARCH 44, 291–325 (2021).</t>
  </si>
  <si>
    <t>28. Costa, M. et al. Modelling blue carbon farming opportunities at different spatial scales. JOURNAL OF ENVIRONMENTAL MANAGEMENT 301, (2022).</t>
  </si>
  <si>
    <t>29. Carpenter, S. et al. Multi-habitat carbon stock assessments to inform nature-based solutions for coastal seascapes in arid regions. FRONTIERS IN MARINE SCIENCE 10, (2023).</t>
  </si>
  <si>
    <t>30. Ferreira, A. et al. New contributions to mangrove rehabilitation/restoration protocols and practices. WETLANDS ECOLOGY AND MANAGEMENT 31, 89–114 (2023).</t>
  </si>
  <si>
    <t>31. Alhassan, A., Aljahdali, M., Alhassan, A. B. &amp; Aljahdali, M. O. Nutrient and physicochemical properties as potential causes of stress in mangroves of the central Red Sea. PLOS ONE 16, (2021).</t>
  </si>
  <si>
    <t>32. El-Maradny, A. et al. PAH bioaccumulation in two polluted sites along the eastern coast of the Red Sea, Saudi Arabia. INTERNATIONAL JOURNAL OF ENVIRONMENTAL SCIENCE AND TECHNOLOGY 18, 1335–1348 (2021).</t>
  </si>
  <si>
    <t>33. Mahmudi, M. et al. Performance of Avicennia alba and Rhizophora mucronata as Lead Bioaccumulator in Bee Jay Bakau Resort, Indonesia. JOURNAL OF ECOLOGICAL ENGINEERING 22, 169–177 (2021).</t>
  </si>
  <si>
    <t>34. Li, X. et al. Physiological and Biochemical Responses of Kandelia obovata to Upwelling Stress. WATER 14, (2022).</t>
  </si>
  <si>
    <t>35. Shumway, N. et al. Policy solutions to facilitate restoration in coastal marine environments. MARINE POLICY 134, (2021).</t>
  </si>
  <si>
    <t>36. Yap, C., Al-Mutairi, K., Yap, C. K. &amp; Al-Mutairi, K. A. Potentially Toxic Metals in the Tropical Mangrove Non-Salt Secreting Rhizophora apiculata: A Field-Based Biomonitoring Study and Phytoremediation Potentials. FORESTS 14, (2023).</t>
  </si>
  <si>
    <t>37. Yao, L. et al. Resource stoichiometry, vegetation type and enzymatic activity control wetlands soil organic carbon in the Herbert River catchment, North-east Queensland. JOURNAL OF ENVIRONMENTAL MANAGEMENT 296, (2021).</t>
  </si>
  <si>
    <t>38. Sheaves, M. et al. Restoration of marine ecosystems: Understanding possible futures for optimal outcomes. SCIENCE OF THE TOTAL ENVIRONMENT 796, (2021).</t>
  </si>
  <si>
    <t>39. Middleton, B., Boudell, J., Middleton, B. A. &amp; Boudell, J. Salinification of Coastal Wetlands and Freshwater Management to Support Resilience. ECOSYSTEM HEALTH AND SUSTAINABILITY 9, (2023).</t>
  </si>
  <si>
    <t>40. Subedi, S. et al. Salinity legacy: Foliar microbiome’s history affects mutualist-conferred salinity tolerance. ECOLOGY 103, (2022).</t>
  </si>
  <si>
    <t>41. Pranchai, A. et al. Salt marsh vegetation and secured woody debris facilitate the recolonization of Avicennia germinans. JOURNAL OF VEGETATION SCIENCE 32, (2021).</t>
  </si>
  <si>
    <t>42. Lin, G. et al. Seasonal variations in soil physicochemical properties and microbial community structure influenced by Spartina alterniflora invasion and Kandelia obovata restoration. SCIENCE OF THE TOTAL ENVIRONMENT 797, (2021).</t>
  </si>
  <si>
    <t>43. Suhaili, N. et al. Soils Carbon Stocks and Litterfall Fluxes from the Bornean Tropical Montane Forests, Sabah, Malaysia. FORESTS 12, (2021).</t>
  </si>
  <si>
    <t>44. Fillyaw, R. et al. Strategies for Successful Mangrove Living Shoreline Stabilizations in Shallow Water Subtropical Estuaries. SUSTAINABILITY 13, (2021).</t>
  </si>
  <si>
    <t>45. Zhao, X. et al. Temperature Across Vegetation Canopy-Water-Soil Interfaces Is Modulated by Hydroperiod and Extreme Weather in Coastal Wetlands. FRONTIERS IN MARINE SCIENCE 9, (2022).</t>
  </si>
  <si>
    <t>46. Tamimi, B. et al. Temperature Stress on Physiological and Morphological Traits in Rhizophora apiculata. BAGHDAD SCIENCE JOURNAL 18, 1492–1500 (2021).</t>
  </si>
  <si>
    <t>47. Ma, D. et al. The consequences of coastal offsets for fisheries. JOURNAL OF APPLIED ECOLOGY 59, 1157–1167 (2022).</t>
  </si>
  <si>
    <t>48. Rodrigues, E. et al. The effect of global warming on the establishment of mangroves in coastal Louisiana during the Holocene. GEOMORPHOLOGY 381, (2021).</t>
  </si>
  <si>
    <t>49. Amiri, F., Shabani, M., Amiri, F. &amp; Shabani, M. The effects of heavy metal concentration in two healthy and damaged stands of Mangrove (Avicennia marina) ecosystem in Nai Band National Park, South coast of Iran. JOURNAL OF COASTAL CONSERVATION 27, (2023).</t>
  </si>
  <si>
    <t>50. Maurya, P., Kumari, R., Maurya, P. &amp; Kumari, R. Toxic metals distribution, seasonal variations and environmental risk assessment in surficial sediment and mangrove plants (A. marina), Gulf of Kachchh (India). JOURNAL OF HAZARDOUS MATERIALS 413, (2021).</t>
  </si>
  <si>
    <t>51. Titah, H. et al. Uptake of copper and chromium by Avicennia marina and Avicennia alba at Wonorejo Estuary, East-coastal area of Surabaya, Indonesia. REGIONAL STUDIES IN MARINE SCIENCE 47, (2021).</t>
  </si>
  <si>
    <t>52. Santos, T. et al. Vertical distribution of macrobenthic community of tropical saltmarshes on the Amazon coast. REGIONAL STUDIES IN MARINE SCIENCE 40, (2020).</t>
  </si>
  <si>
    <t>53. Cao, B. et al. Wetlands rise and fall: Six endangered wetland species showed different patterns of habitat shift under future climate change. SCIENCE OF THE TOTAL ENVIRONMENT 731, (2020).</t>
  </si>
  <si>
    <t>54. Hernández, E. et al. You Can Bend Me but Can’t Break Me: Vegetation Regeneration After Hurricane Maria Passed Over an Urban Coastal Wetland in Northeastern Puerto Rico. FRONTIERS IN FORESTS AND GLOBAL CHANGE 4, (2021).</t>
  </si>
  <si>
    <t>mix</t>
    <phoneticPr fontId="3" type="noConversion"/>
  </si>
  <si>
    <t>vs Natural</t>
    <phoneticPr fontId="3" type="noConversion"/>
  </si>
  <si>
    <t>not focusing on mangrove ecosystems.</t>
    <phoneticPr fontId="3" type="noConversion"/>
  </si>
  <si>
    <t>Biogeochemical</t>
    <phoneticPr fontId="3" type="noConversion"/>
  </si>
  <si>
    <t>Avian diversity</t>
  </si>
  <si>
    <t>Aegiceras corniculatum</t>
  </si>
  <si>
    <t>lacking comparison with non-mangrove(or others) habitats.</t>
    <phoneticPr fontId="3" type="noConversion"/>
  </si>
  <si>
    <t>Ecological</t>
    <phoneticPr fontId="3" type="noConversion"/>
  </si>
  <si>
    <t>Biomass production</t>
  </si>
  <si>
    <t>Avicenia marina</t>
  </si>
  <si>
    <t>vs Naturally-regenerated</t>
    <phoneticPr fontId="3" type="noConversion"/>
  </si>
  <si>
    <t>not reporting ecological impacts as outcomes.</t>
    <phoneticPr fontId="3" type="noConversion"/>
  </si>
  <si>
    <t>Wave Dissipation</t>
    <phoneticPr fontId="3" type="noConversion"/>
  </si>
  <si>
    <t>Avicenia officinalis</t>
  </si>
  <si>
    <t>vs degraded</t>
    <phoneticPr fontId="3" type="noConversion"/>
  </si>
  <si>
    <t>not involving interventions or manipulations in mangrove environments.</t>
    <phoneticPr fontId="3" type="noConversion"/>
  </si>
  <si>
    <t>Crab production and diversity</t>
  </si>
  <si>
    <t>Avicennia marina</t>
  </si>
  <si>
    <t>Avicennia schaueriana</t>
  </si>
  <si>
    <t>Genetic diversity</t>
  </si>
  <si>
    <t>Bruguiera gymnorrhiza</t>
  </si>
  <si>
    <t>GHG emissions</t>
  </si>
  <si>
    <t>Ceriops tagal</t>
  </si>
  <si>
    <t>Kandelia candel</t>
  </si>
  <si>
    <t>Microbial diversity</t>
  </si>
  <si>
    <t>Laguncularia racemosa</t>
  </si>
  <si>
    <t>Nitrogen accumulation</t>
  </si>
  <si>
    <t>Organic matter accumulation</t>
  </si>
  <si>
    <t>NA</t>
  </si>
  <si>
    <t>Other macrobenthic production and diversity</t>
  </si>
  <si>
    <t>Rhizophora apiculata</t>
  </si>
  <si>
    <t>Other nutrient accumulation</t>
  </si>
  <si>
    <t>Rhizophora mangle</t>
  </si>
  <si>
    <t>Overall fishery production</t>
  </si>
  <si>
    <t>Rhizophora mucronata</t>
  </si>
  <si>
    <t>Phosphorus accumulation</t>
  </si>
  <si>
    <t>Sonneratia alba</t>
  </si>
  <si>
    <t>Primary productivity</t>
  </si>
  <si>
    <t>Sonneratia apetala</t>
  </si>
  <si>
    <t>Shrimp production and diversity</t>
  </si>
  <si>
    <t>Sulphur accumulation</t>
  </si>
  <si>
    <t>Wastewater treatment</t>
  </si>
  <si>
    <t>Wave dissipation</t>
  </si>
  <si>
    <t>Malaysia</t>
  </si>
  <si>
    <t>Southeast Asia</t>
  </si>
  <si>
    <t>Thailand</t>
  </si>
  <si>
    <t>Indonesia</t>
  </si>
  <si>
    <t>Oceania</t>
  </si>
  <si>
    <t>North America</t>
  </si>
  <si>
    <t>Cd</t>
  </si>
  <si>
    <t>Zn</t>
  </si>
  <si>
    <t>Cr</t>
  </si>
  <si>
    <t>Pb</t>
  </si>
  <si>
    <t>Carbon stock in biomass</t>
  </si>
  <si>
    <t>Brazil</t>
  </si>
  <si>
    <t>South America</t>
  </si>
  <si>
    <t>BOD in water</t>
  </si>
  <si>
    <t>N</t>
  </si>
  <si>
    <t>weight</t>
    <phoneticPr fontId="3" type="noConversion"/>
  </si>
  <si>
    <t>not reporting ecological impacts as outcomes.</t>
  </si>
  <si>
    <t>vs Naturally-regenerated</t>
  </si>
  <si>
    <t>Vietnam</t>
    <phoneticPr fontId="3" type="noConversion"/>
  </si>
  <si>
    <t>restore</t>
    <phoneticPr fontId="3" type="noConversion"/>
  </si>
  <si>
    <t>n_control</t>
    <phoneticPr fontId="3" type="noConversion"/>
  </si>
  <si>
    <t>n_restore</t>
    <phoneticPr fontId="3" type="noConversion"/>
  </si>
  <si>
    <t>vs UTF</t>
    <phoneticPr fontId="3" type="noConversion"/>
  </si>
  <si>
    <t>Carbon</t>
  </si>
  <si>
    <t>Wave Dissipation</t>
  </si>
  <si>
    <t>vs degraded</t>
  </si>
  <si>
    <t>Microbiome</t>
  </si>
  <si>
    <t>Shoreline erosion</t>
  </si>
  <si>
    <t>Australia</t>
  </si>
  <si>
    <t>Soil Carbon</t>
  </si>
  <si>
    <t>UAE</t>
  </si>
  <si>
    <t>Middle East</t>
  </si>
  <si>
    <t>Saudi Arabia</t>
  </si>
  <si>
    <t>Avicennia germinans</t>
  </si>
  <si>
    <t>Biodiversity</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</si>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</sst>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Times New Roman"/>
      <charset val="134"/>
    </font>
    <font>
      <b/>
      <sz val="11"/>
      <color theme="1"/>
      <name val="Times New Roman"/>
      <family val="1"/>
    </font>
    <font>
      <sz val="11"/>
      <color theme="1"/>
      <name val="Times New Roman"/>
      <family val="1"/>
    </font>
    <font>
      <sz val="9"/>
      <name val="Times New Roman"/>
      <family val="1"/>
    </font>
    <font>
      <b/>
      <sz val="11"/>
      <color theme="1"/>
      <name val="Times New Roman"/>
      <family val="1"/>
      <charset val="134"/>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right" vertical="center"/>
    </xf>
    <xf numFmtId="11" fontId="0" fillId="0" borderId="0" xfId="0" applyNumberFormat="1" applyAlignment="1">
      <alignment horizontal="right" vertical="center"/>
    </xf>
    <xf numFmtId="0" fontId="2" fillId="0" borderId="0" xfId="0" applyFont="1"/>
    <xf numFmtId="0" fontId="4" fillId="0" borderId="0" xfId="0" applyFont="1" applyAlignment="1">
      <alignment horizontal="lef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2" fillId="0" borderId="0" xfId="0" applyFont="1" applyAlignment="1">
      <alignment vertical="center" wrapText="1"/>
    </xf>
    <xf numFmtId="0" fontId="0" fillId="0" borderId="0" xfId="0" applyAlignment="1">
      <alignment horizontal="left" vertical="center"/>
    </xf>
    <xf numFmtId="0" fontId="2" fillId="0" borderId="0" xfId="0" applyFont="1" applyAlignment="1">
      <alignment horizontal="right" vertical="center"/>
    </xf>
    <xf numFmtId="0" fontId="1" fillId="4" borderId="0" xfId="0" applyFont="1" applyFill="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5" borderId="0" xfId="0" applyFont="1" applyFill="1" applyAlignment="1">
      <alignment horizontal="lef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B733D-B1B2-4B36-A834-95E53399C045}">
  <dimension ref="A1:Z57"/>
  <sheetViews>
    <sheetView tabSelected="1" zoomScale="85" zoomScaleNormal="85" workbookViewId="0">
      <pane ySplit="1" topLeftCell="A2" activePane="bottomLeft" state="frozen"/>
      <selection pane="bottomLeft" activeCell="A21" sqref="A21"/>
    </sheetView>
  </sheetViews>
  <sheetFormatPr defaultColWidth="10.6640625" defaultRowHeight="20.100000000000001" customHeight="1" x14ac:dyDescent="0.25"/>
  <cols>
    <col min="2" max="2" width="36.44140625" style="14" customWidth="1"/>
    <col min="25" max="25" width="59" bestFit="1" customWidth="1"/>
  </cols>
  <sheetData>
    <row r="1" spans="1:26" ht="20.100000000000001" customHeight="1" x14ac:dyDescent="0.25">
      <c r="A1" s="5" t="s">
        <v>0</v>
      </c>
      <c r="B1" s="2" t="s">
        <v>1</v>
      </c>
      <c r="C1" s="2" t="s">
        <v>2</v>
      </c>
      <c r="D1" s="2" t="s">
        <v>3</v>
      </c>
      <c r="E1" s="7" t="s">
        <v>4</v>
      </c>
      <c r="F1" s="7" t="s">
        <v>5</v>
      </c>
      <c r="G1" s="7" t="s">
        <v>6</v>
      </c>
      <c r="H1" s="7" t="s">
        <v>7</v>
      </c>
      <c r="I1" s="7" t="s">
        <v>165</v>
      </c>
      <c r="J1" s="7" t="s">
        <v>163</v>
      </c>
      <c r="K1" s="7" t="s">
        <v>8</v>
      </c>
      <c r="L1" s="7" t="s">
        <v>164</v>
      </c>
      <c r="M1" s="7" t="s">
        <v>9</v>
      </c>
      <c r="N1" s="7" t="s">
        <v>10</v>
      </c>
      <c r="O1" s="2" t="s">
        <v>11</v>
      </c>
      <c r="P1" s="2" t="s">
        <v>12</v>
      </c>
      <c r="Q1" s="12" t="s">
        <v>159</v>
      </c>
      <c r="R1" s="15" t="s">
        <v>13</v>
      </c>
      <c r="S1" s="15" t="s">
        <v>14</v>
      </c>
      <c r="T1" s="15" t="s">
        <v>15</v>
      </c>
      <c r="U1" s="15" t="s">
        <v>16</v>
      </c>
      <c r="V1" s="15" t="s">
        <v>17</v>
      </c>
      <c r="W1" s="15" t="s">
        <v>18</v>
      </c>
      <c r="X1" s="15" t="s">
        <v>19</v>
      </c>
      <c r="Y1" s="8" t="s">
        <v>20</v>
      </c>
      <c r="Z1" s="2"/>
    </row>
    <row r="2" spans="1:26" ht="20.100000000000001" customHeight="1" x14ac:dyDescent="0.25">
      <c r="A2">
        <v>27</v>
      </c>
      <c r="B2" s="13" t="s">
        <v>74</v>
      </c>
      <c r="C2" s="3">
        <v>27</v>
      </c>
      <c r="D2" s="3" t="str">
        <f t="shared" ref="D2:D33" si="0">LEFT(RIGHT(B2,6),4)</f>
        <v>2022</v>
      </c>
      <c r="E2" s="3" t="s">
        <v>22</v>
      </c>
      <c r="F2" s="3" t="s">
        <v>40</v>
      </c>
      <c r="G2" s="3" t="s">
        <v>24</v>
      </c>
      <c r="H2" s="11" t="s">
        <v>167</v>
      </c>
      <c r="I2" s="3">
        <v>3</v>
      </c>
      <c r="J2" s="3">
        <v>593.96284018469999</v>
      </c>
      <c r="K2" s="3">
        <v>250.66094827577299</v>
      </c>
      <c r="L2" s="3">
        <v>3</v>
      </c>
      <c r="M2" s="3">
        <v>1029.4385953000001</v>
      </c>
      <c r="N2" s="3">
        <v>169.98193204870299</v>
      </c>
      <c r="O2" s="3"/>
      <c r="P2" s="3"/>
      <c r="Q2" s="3"/>
      <c r="R2" s="3" t="s">
        <v>172</v>
      </c>
      <c r="S2" s="3" t="s">
        <v>27</v>
      </c>
      <c r="T2" s="3" t="s">
        <v>28</v>
      </c>
      <c r="U2" s="3">
        <v>6</v>
      </c>
      <c r="V2" s="3" t="s">
        <v>38</v>
      </c>
      <c r="W2" s="3" t="s">
        <v>18</v>
      </c>
      <c r="X2" s="3" t="s">
        <v>18</v>
      </c>
      <c r="Z2" s="9"/>
    </row>
    <row r="3" spans="1:26" ht="20.100000000000001" customHeight="1" x14ac:dyDescent="0.25">
      <c r="A3">
        <v>24</v>
      </c>
      <c r="B3" s="13" t="s">
        <v>71</v>
      </c>
      <c r="C3" s="3">
        <v>24</v>
      </c>
      <c r="D3" s="3" t="str">
        <f t="shared" si="0"/>
        <v>2022</v>
      </c>
      <c r="E3" s="3" t="s">
        <v>33</v>
      </c>
      <c r="F3" s="3" t="s">
        <v>127</v>
      </c>
      <c r="G3" s="3" t="s">
        <v>161</v>
      </c>
      <c r="H3" s="3" t="s">
        <v>158</v>
      </c>
      <c r="I3" s="3">
        <v>5</v>
      </c>
      <c r="J3" s="3">
        <v>5.43</v>
      </c>
      <c r="K3" s="3">
        <v>2.43723409547477</v>
      </c>
      <c r="L3" s="3">
        <v>4</v>
      </c>
      <c r="M3" s="3">
        <v>3.23</v>
      </c>
      <c r="N3" s="3">
        <v>2.2137072234247901</v>
      </c>
      <c r="O3" s="3"/>
      <c r="P3" s="3"/>
      <c r="Q3" s="4">
        <v>3.4548632415875101E-8</v>
      </c>
      <c r="R3" s="3" t="s">
        <v>155</v>
      </c>
      <c r="S3" s="3" t="s">
        <v>27</v>
      </c>
      <c r="T3" s="3" t="s">
        <v>28</v>
      </c>
      <c r="U3" s="3">
        <v>12</v>
      </c>
      <c r="V3" s="3" t="s">
        <v>38</v>
      </c>
      <c r="W3" s="3" t="s">
        <v>30</v>
      </c>
      <c r="X3" s="3" t="s">
        <v>119</v>
      </c>
    </row>
    <row r="4" spans="1:26" ht="20.100000000000001" customHeight="1" x14ac:dyDescent="0.25">
      <c r="A4">
        <v>40</v>
      </c>
      <c r="B4" s="13" t="s">
        <v>87</v>
      </c>
      <c r="C4" s="3">
        <v>44</v>
      </c>
      <c r="D4" s="3" t="str">
        <f t="shared" si="0"/>
        <v>2021</v>
      </c>
      <c r="E4" s="3" t="s">
        <v>33</v>
      </c>
      <c r="F4" s="3" t="s">
        <v>109</v>
      </c>
      <c r="G4" s="3" t="s">
        <v>169</v>
      </c>
      <c r="H4" s="11" t="s">
        <v>178</v>
      </c>
      <c r="I4" s="3">
        <v>11</v>
      </c>
      <c r="J4" s="3">
        <v>9.1054938851999996</v>
      </c>
      <c r="K4" s="3">
        <v>3.3539103877000001</v>
      </c>
      <c r="L4" s="3">
        <v>11</v>
      </c>
      <c r="M4" s="3">
        <v>9.3347800214000003</v>
      </c>
      <c r="N4" s="3">
        <v>2.2857882140000001</v>
      </c>
      <c r="O4" s="3"/>
      <c r="P4" s="3"/>
      <c r="Q4" s="3"/>
      <c r="R4" s="11" t="s">
        <v>155</v>
      </c>
      <c r="S4" s="3" t="s">
        <v>27</v>
      </c>
      <c r="T4" s="11" t="s">
        <v>28</v>
      </c>
      <c r="U4" s="3">
        <v>4</v>
      </c>
      <c r="V4" s="3" t="s">
        <v>38</v>
      </c>
      <c r="W4" s="3" t="s">
        <v>30</v>
      </c>
      <c r="X4" s="3" t="s">
        <v>177</v>
      </c>
    </row>
    <row r="5" spans="1:26" ht="20.100000000000001" customHeight="1" x14ac:dyDescent="0.25">
      <c r="A5">
        <v>3</v>
      </c>
      <c r="B5" s="13" t="s">
        <v>39</v>
      </c>
      <c r="C5" s="3">
        <v>3</v>
      </c>
      <c r="D5" s="3" t="str">
        <f t="shared" si="0"/>
        <v>2023</v>
      </c>
      <c r="E5" s="3" t="s">
        <v>22</v>
      </c>
      <c r="F5" s="3" t="s">
        <v>40</v>
      </c>
      <c r="G5" s="3" t="s">
        <v>24</v>
      </c>
      <c r="H5" s="3" t="s">
        <v>41</v>
      </c>
      <c r="I5" s="3">
        <v>5</v>
      </c>
      <c r="J5" s="3">
        <v>276.5</v>
      </c>
      <c r="K5" s="3">
        <v>25.898388539999999</v>
      </c>
      <c r="L5" s="3">
        <v>6</v>
      </c>
      <c r="M5" s="3">
        <v>434.8</v>
      </c>
      <c r="N5" s="3">
        <v>65.056178149999994</v>
      </c>
      <c r="O5" s="3"/>
      <c r="P5" s="3"/>
      <c r="Q5" s="4"/>
      <c r="R5" s="3" t="s">
        <v>42</v>
      </c>
      <c r="S5" s="11" t="s">
        <v>27</v>
      </c>
      <c r="T5" s="3" t="s">
        <v>28</v>
      </c>
      <c r="U5" s="3">
        <v>20</v>
      </c>
      <c r="V5" s="3" t="s">
        <v>38</v>
      </c>
      <c r="W5" s="3" t="s">
        <v>30</v>
      </c>
      <c r="X5" s="3" t="s">
        <v>44</v>
      </c>
    </row>
    <row r="6" spans="1:26" ht="20.100000000000001" customHeight="1" x14ac:dyDescent="0.25">
      <c r="A6">
        <v>1</v>
      </c>
      <c r="B6" s="13" t="s">
        <v>21</v>
      </c>
      <c r="C6" s="3">
        <v>1</v>
      </c>
      <c r="D6" s="3" t="str">
        <f t="shared" si="0"/>
        <v>2022</v>
      </c>
      <c r="E6" s="3" t="s">
        <v>22</v>
      </c>
      <c r="F6" s="3" t="s">
        <v>23</v>
      </c>
      <c r="G6" s="3" t="s">
        <v>24</v>
      </c>
      <c r="H6" s="3" t="s">
        <v>25</v>
      </c>
      <c r="I6" s="3">
        <v>6</v>
      </c>
      <c r="J6" s="3">
        <v>76.013000000000005</v>
      </c>
      <c r="K6" s="3">
        <v>3.33</v>
      </c>
      <c r="L6" s="3">
        <v>9</v>
      </c>
      <c r="M6" s="3">
        <v>59.11</v>
      </c>
      <c r="N6" s="3">
        <v>4.04</v>
      </c>
      <c r="O6" s="3"/>
      <c r="P6" s="3"/>
      <c r="Q6" s="3"/>
      <c r="R6" s="3" t="s">
        <v>26</v>
      </c>
      <c r="S6" s="3" t="s">
        <v>27</v>
      </c>
      <c r="T6" s="3" t="s">
        <v>28</v>
      </c>
      <c r="U6" s="3">
        <v>15</v>
      </c>
      <c r="V6" s="3" t="s">
        <v>29</v>
      </c>
      <c r="W6" s="3" t="s">
        <v>30</v>
      </c>
      <c r="X6" s="3" t="s">
        <v>31</v>
      </c>
      <c r="Y6" s="3"/>
    </row>
    <row r="7" spans="1:26" ht="20.100000000000001" customHeight="1" x14ac:dyDescent="0.25">
      <c r="A7">
        <v>14</v>
      </c>
      <c r="B7" s="13" t="s">
        <v>61</v>
      </c>
      <c r="C7" s="3">
        <v>14</v>
      </c>
      <c r="D7" s="3" t="str">
        <f t="shared" si="0"/>
        <v>2021</v>
      </c>
      <c r="E7" s="3" t="s">
        <v>22</v>
      </c>
      <c r="F7" s="3" t="s">
        <v>23</v>
      </c>
      <c r="G7" s="3" t="s">
        <v>24</v>
      </c>
      <c r="H7" s="3" t="s">
        <v>150</v>
      </c>
      <c r="I7" s="3">
        <v>4</v>
      </c>
      <c r="J7" s="3">
        <v>0.246502975557916</v>
      </c>
      <c r="K7" s="3">
        <v>2.8055579171095999E-2</v>
      </c>
      <c r="L7" s="3">
        <v>5</v>
      </c>
      <c r="M7" s="3">
        <v>2.1973934112646099</v>
      </c>
      <c r="N7" s="3">
        <v>1.50275667481402</v>
      </c>
      <c r="O7" s="3"/>
      <c r="P7" s="3"/>
      <c r="Q7" s="3"/>
      <c r="R7" s="3" t="s">
        <v>26</v>
      </c>
      <c r="S7" s="3" t="s">
        <v>175</v>
      </c>
      <c r="T7" s="3" t="s">
        <v>28</v>
      </c>
      <c r="U7" s="3">
        <v>6</v>
      </c>
      <c r="V7" s="3" t="s">
        <v>38</v>
      </c>
      <c r="W7" s="3" t="s">
        <v>18</v>
      </c>
      <c r="X7" s="3" t="s">
        <v>18</v>
      </c>
      <c r="Y7" s="3"/>
    </row>
    <row r="8" spans="1:26" ht="20.100000000000001" customHeight="1" x14ac:dyDescent="0.25">
      <c r="A8">
        <v>10</v>
      </c>
      <c r="B8" s="13" t="s">
        <v>54</v>
      </c>
      <c r="C8" s="3">
        <v>10</v>
      </c>
      <c r="D8" s="3" t="str">
        <f t="shared" si="0"/>
        <v>2022</v>
      </c>
      <c r="E8" s="3" t="s">
        <v>22</v>
      </c>
      <c r="F8" s="3" t="s">
        <v>55</v>
      </c>
      <c r="G8" s="3" t="s">
        <v>24</v>
      </c>
      <c r="H8" s="3" t="s">
        <v>56</v>
      </c>
      <c r="I8" s="3">
        <v>3</v>
      </c>
      <c r="J8" s="3">
        <v>70.8</v>
      </c>
      <c r="K8" s="3">
        <v>1.089392009</v>
      </c>
      <c r="L8" s="3">
        <v>2</v>
      </c>
      <c r="M8" s="3">
        <v>68.7</v>
      </c>
      <c r="N8" s="3">
        <v>1.7658918240000001</v>
      </c>
      <c r="O8" s="3"/>
      <c r="P8" s="3"/>
      <c r="Q8" s="3"/>
      <c r="R8" s="3" t="s">
        <v>26</v>
      </c>
      <c r="S8" s="11" t="s">
        <v>149</v>
      </c>
      <c r="T8" s="3" t="s">
        <v>28</v>
      </c>
      <c r="U8" s="3">
        <v>48</v>
      </c>
      <c r="V8" s="3" t="s">
        <v>38</v>
      </c>
      <c r="W8" s="3" t="s">
        <v>30</v>
      </c>
      <c r="X8" s="3" t="s">
        <v>57</v>
      </c>
    </row>
    <row r="9" spans="1:26" ht="20.100000000000001" customHeight="1" x14ac:dyDescent="0.25">
      <c r="A9">
        <v>41</v>
      </c>
      <c r="B9" s="16" t="s">
        <v>88</v>
      </c>
      <c r="C9" s="3">
        <v>45</v>
      </c>
      <c r="D9" s="3" t="str">
        <f t="shared" si="0"/>
        <v>2021</v>
      </c>
      <c r="E9" s="3" t="s">
        <v>33</v>
      </c>
      <c r="F9" s="3" t="s">
        <v>125</v>
      </c>
      <c r="G9" s="3" t="s">
        <v>161</v>
      </c>
      <c r="H9" s="3" t="s">
        <v>170</v>
      </c>
      <c r="I9" s="3">
        <v>6</v>
      </c>
      <c r="J9" s="3">
        <v>6.1418470000000003</v>
      </c>
      <c r="K9" s="3">
        <v>0.67650100000000002</v>
      </c>
      <c r="L9" s="3">
        <v>6</v>
      </c>
      <c r="M9" s="3">
        <v>6.9882169999999997</v>
      </c>
      <c r="N9" s="3">
        <v>1.350911</v>
      </c>
      <c r="O9" s="3"/>
      <c r="P9" s="3"/>
      <c r="Q9" s="3"/>
      <c r="R9" s="11" t="s">
        <v>26</v>
      </c>
      <c r="S9" s="3" t="s">
        <v>148</v>
      </c>
      <c r="T9" s="11" t="s">
        <v>28</v>
      </c>
      <c r="U9" s="3">
        <v>12</v>
      </c>
      <c r="V9" s="3" t="s">
        <v>38</v>
      </c>
      <c r="W9" s="3" t="s">
        <v>30</v>
      </c>
      <c r="X9" s="3" t="s">
        <v>57</v>
      </c>
    </row>
    <row r="10" spans="1:26" ht="20.100000000000001" customHeight="1" x14ac:dyDescent="0.25">
      <c r="A10">
        <v>2</v>
      </c>
      <c r="B10" s="13" t="s">
        <v>32</v>
      </c>
      <c r="C10" s="3">
        <v>2</v>
      </c>
      <c r="D10" s="3" t="str">
        <f t="shared" si="0"/>
        <v>2021</v>
      </c>
      <c r="E10" s="3" t="s">
        <v>33</v>
      </c>
      <c r="F10" s="3" t="s">
        <v>34</v>
      </c>
      <c r="G10" s="3" t="s">
        <v>24</v>
      </c>
      <c r="H10" s="11" t="s">
        <v>35</v>
      </c>
      <c r="I10" s="3">
        <v>10</v>
      </c>
      <c r="J10" s="3">
        <v>3.69</v>
      </c>
      <c r="K10" s="3">
        <v>0.87</v>
      </c>
      <c r="L10" s="3">
        <v>16</v>
      </c>
      <c r="M10" s="3">
        <v>6.16</v>
      </c>
      <c r="N10" s="3">
        <v>1.86</v>
      </c>
      <c r="O10" s="3"/>
      <c r="P10" s="3"/>
      <c r="Q10" s="3"/>
      <c r="R10" s="3" t="s">
        <v>36</v>
      </c>
      <c r="S10" s="3" t="s">
        <v>43</v>
      </c>
      <c r="T10" s="3" t="s">
        <v>28</v>
      </c>
      <c r="U10" s="3">
        <v>20</v>
      </c>
      <c r="V10" s="3" t="s">
        <v>38</v>
      </c>
      <c r="W10" s="3" t="s">
        <v>18</v>
      </c>
      <c r="X10" s="3" t="s">
        <v>18</v>
      </c>
      <c r="Y10" s="3"/>
    </row>
    <row r="11" spans="1:26" ht="20.100000000000001" customHeight="1" x14ac:dyDescent="0.25">
      <c r="A11">
        <v>32</v>
      </c>
      <c r="B11" s="13" t="s">
        <v>79</v>
      </c>
      <c r="C11" s="3">
        <v>32</v>
      </c>
      <c r="D11" s="3" t="str">
        <f t="shared" si="0"/>
        <v>2021</v>
      </c>
      <c r="E11" s="3" t="s">
        <v>22</v>
      </c>
      <c r="F11" s="3" t="s">
        <v>23</v>
      </c>
      <c r="G11" s="3" t="s">
        <v>24</v>
      </c>
      <c r="H11" s="3" t="s">
        <v>153</v>
      </c>
      <c r="I11" s="3">
        <v>8</v>
      </c>
      <c r="J11" s="3">
        <v>6.26749291482</v>
      </c>
      <c r="K11" s="3">
        <v>11.245829193840001</v>
      </c>
      <c r="L11" s="3">
        <v>8</v>
      </c>
      <c r="M11" s="3">
        <v>5.6396870038419999</v>
      </c>
      <c r="N11" s="3">
        <v>17.609573965724</v>
      </c>
      <c r="O11" s="3"/>
      <c r="P11" s="3"/>
      <c r="Q11" s="3"/>
      <c r="R11" s="3" t="s">
        <v>147</v>
      </c>
      <c r="S11" s="3" t="s">
        <v>156</v>
      </c>
      <c r="T11" s="3" t="s">
        <v>28</v>
      </c>
      <c r="U11" s="3">
        <v>20</v>
      </c>
      <c r="V11" s="3" t="s">
        <v>38</v>
      </c>
      <c r="W11" s="3" t="s">
        <v>18</v>
      </c>
      <c r="X11" s="3" t="s">
        <v>18</v>
      </c>
    </row>
    <row r="12" spans="1:26" ht="20.100000000000001" customHeight="1" x14ac:dyDescent="0.25">
      <c r="A12">
        <v>50</v>
      </c>
      <c r="B12" s="13" t="s">
        <v>97</v>
      </c>
      <c r="C12" s="3">
        <v>54</v>
      </c>
      <c r="D12" s="3" t="str">
        <f t="shared" si="0"/>
        <v>2021</v>
      </c>
      <c r="E12" s="3" t="s">
        <v>22</v>
      </c>
      <c r="F12" s="3" t="s">
        <v>23</v>
      </c>
      <c r="G12" s="3" t="s">
        <v>161</v>
      </c>
      <c r="H12" s="3" t="s">
        <v>25</v>
      </c>
      <c r="I12" s="3">
        <v>9</v>
      </c>
      <c r="J12" s="3">
        <v>35.799999999999997</v>
      </c>
      <c r="K12" s="3">
        <v>12.4</v>
      </c>
      <c r="L12" s="3">
        <v>10</v>
      </c>
      <c r="M12" s="3">
        <v>94</v>
      </c>
      <c r="N12" s="3">
        <v>79.2</v>
      </c>
      <c r="O12" s="3"/>
      <c r="P12" s="3"/>
      <c r="Q12" s="3"/>
      <c r="R12" s="3" t="s">
        <v>147</v>
      </c>
      <c r="S12" s="11" t="s">
        <v>156</v>
      </c>
      <c r="T12" s="3" t="s">
        <v>28</v>
      </c>
      <c r="U12" s="3">
        <v>10</v>
      </c>
      <c r="V12" s="3" t="s">
        <v>38</v>
      </c>
      <c r="W12" s="3" t="s">
        <v>18</v>
      </c>
      <c r="X12" s="3" t="s">
        <v>18</v>
      </c>
    </row>
    <row r="13" spans="1:26" ht="20.100000000000001" customHeight="1" x14ac:dyDescent="0.25">
      <c r="B13" s="13" t="s">
        <v>97</v>
      </c>
      <c r="C13" s="3">
        <v>55</v>
      </c>
      <c r="D13" s="3" t="str">
        <f t="shared" si="0"/>
        <v>2021</v>
      </c>
      <c r="E13" s="3" t="s">
        <v>22</v>
      </c>
      <c r="F13" s="3" t="s">
        <v>23</v>
      </c>
      <c r="G13" s="3" t="s">
        <v>161</v>
      </c>
      <c r="H13" s="3" t="s">
        <v>152</v>
      </c>
      <c r="I13" s="3">
        <v>9</v>
      </c>
      <c r="J13" s="3">
        <v>16.3</v>
      </c>
      <c r="K13" s="3">
        <v>8.1</v>
      </c>
      <c r="L13" s="3">
        <v>10</v>
      </c>
      <c r="M13" s="3">
        <v>38.4</v>
      </c>
      <c r="N13" s="3">
        <v>3.9</v>
      </c>
      <c r="O13" s="3"/>
      <c r="P13" s="3"/>
      <c r="Q13" s="3"/>
      <c r="R13" s="3" t="s">
        <v>147</v>
      </c>
      <c r="S13" s="3" t="s">
        <v>37</v>
      </c>
      <c r="T13" s="3" t="s">
        <v>28</v>
      </c>
      <c r="U13" s="3">
        <v>10</v>
      </c>
      <c r="V13" s="3" t="s">
        <v>38</v>
      </c>
      <c r="W13" s="3" t="s">
        <v>18</v>
      </c>
      <c r="X13" s="3" t="s">
        <v>18</v>
      </c>
    </row>
    <row r="14" spans="1:26" ht="20.100000000000001" customHeight="1" x14ac:dyDescent="0.25">
      <c r="A14">
        <v>35</v>
      </c>
      <c r="B14" s="16" t="s">
        <v>82</v>
      </c>
      <c r="C14" s="3">
        <v>35</v>
      </c>
      <c r="D14" s="3" t="str">
        <f t="shared" si="0"/>
        <v>2023</v>
      </c>
      <c r="E14" s="3" t="s">
        <v>22</v>
      </c>
      <c r="F14" s="3" t="s">
        <v>23</v>
      </c>
      <c r="G14" s="3" t="s">
        <v>24</v>
      </c>
      <c r="H14" s="3" t="s">
        <v>151</v>
      </c>
      <c r="I14" s="3">
        <v>8</v>
      </c>
      <c r="J14" s="3">
        <v>54.268472000000003</v>
      </c>
      <c r="K14" s="3">
        <v>10.422356000000001</v>
      </c>
      <c r="L14" s="3">
        <v>8</v>
      </c>
      <c r="M14" s="3">
        <v>64.675113999999994</v>
      </c>
      <c r="N14" s="3">
        <v>18.497534000000002</v>
      </c>
      <c r="O14" s="3"/>
      <c r="P14" s="3"/>
      <c r="Q14" s="3"/>
      <c r="R14" s="3" t="s">
        <v>144</v>
      </c>
      <c r="S14" s="3" t="s">
        <v>145</v>
      </c>
      <c r="T14" s="3" t="s">
        <v>28</v>
      </c>
      <c r="U14" s="3">
        <v>10</v>
      </c>
      <c r="V14" s="3" t="s">
        <v>38</v>
      </c>
      <c r="W14" s="3" t="s">
        <v>30</v>
      </c>
      <c r="X14" s="3" t="s">
        <v>131</v>
      </c>
    </row>
    <row r="15" spans="1:26" ht="20.100000000000001" customHeight="1" x14ac:dyDescent="0.25">
      <c r="B15" s="16" t="s">
        <v>82</v>
      </c>
      <c r="C15" s="3">
        <v>38</v>
      </c>
      <c r="D15" s="3" t="str">
        <f t="shared" si="0"/>
        <v>2023</v>
      </c>
      <c r="E15" s="3" t="s">
        <v>22</v>
      </c>
      <c r="F15" s="3" t="s">
        <v>23</v>
      </c>
      <c r="G15" s="3" t="s">
        <v>24</v>
      </c>
      <c r="H15" s="3" t="s">
        <v>153</v>
      </c>
      <c r="I15" s="3">
        <v>4</v>
      </c>
      <c r="J15" s="3">
        <v>62.374625999999999</v>
      </c>
      <c r="K15" s="3">
        <v>2.5647869999999999</v>
      </c>
      <c r="L15" s="3">
        <v>4</v>
      </c>
      <c r="M15" s="3">
        <v>204.31742199999999</v>
      </c>
      <c r="N15" s="3">
        <v>63.148642000000002</v>
      </c>
      <c r="O15" s="3"/>
      <c r="P15" s="3"/>
      <c r="Q15" s="3"/>
      <c r="R15" s="3" t="s">
        <v>144</v>
      </c>
      <c r="S15" s="3" t="s">
        <v>145</v>
      </c>
      <c r="T15" s="3" t="s">
        <v>28</v>
      </c>
      <c r="U15" s="3">
        <v>13</v>
      </c>
      <c r="V15" s="3" t="s">
        <v>38</v>
      </c>
      <c r="W15" s="3" t="s">
        <v>30</v>
      </c>
      <c r="X15" s="3" t="s">
        <v>131</v>
      </c>
    </row>
    <row r="16" spans="1:26" ht="20.100000000000001" customHeight="1" x14ac:dyDescent="0.25">
      <c r="B16" s="16" t="s">
        <v>82</v>
      </c>
      <c r="C16" s="3">
        <v>39</v>
      </c>
      <c r="D16" s="3" t="str">
        <f t="shared" si="0"/>
        <v>2023</v>
      </c>
      <c r="E16" s="3" t="s">
        <v>22</v>
      </c>
      <c r="F16" s="3" t="s">
        <v>23</v>
      </c>
      <c r="G16" s="3" t="s">
        <v>24</v>
      </c>
      <c r="H16" s="3" t="s">
        <v>25</v>
      </c>
      <c r="I16" s="3">
        <v>8</v>
      </c>
      <c r="J16" s="3">
        <v>24.324566999999998</v>
      </c>
      <c r="K16" s="3">
        <v>9.6422129999999999</v>
      </c>
      <c r="L16" s="3">
        <v>8</v>
      </c>
      <c r="M16" s="3">
        <v>27.468751999999999</v>
      </c>
      <c r="N16" s="3">
        <v>30.409879</v>
      </c>
      <c r="O16" s="3"/>
      <c r="P16" s="3"/>
      <c r="Q16" s="3"/>
      <c r="R16" s="3" t="s">
        <v>144</v>
      </c>
      <c r="S16" s="3" t="s">
        <v>145</v>
      </c>
      <c r="T16" s="3" t="s">
        <v>28</v>
      </c>
      <c r="U16" s="3">
        <v>14</v>
      </c>
      <c r="V16" s="3" t="s">
        <v>38</v>
      </c>
      <c r="W16" s="3" t="s">
        <v>30</v>
      </c>
      <c r="X16" s="3" t="s">
        <v>131</v>
      </c>
    </row>
    <row r="17" spans="1:25" ht="20.100000000000001" customHeight="1" x14ac:dyDescent="0.25">
      <c r="A17">
        <v>30</v>
      </c>
      <c r="B17" s="16" t="s">
        <v>77</v>
      </c>
      <c r="C17" s="3">
        <v>30</v>
      </c>
      <c r="D17" s="3" t="str">
        <f t="shared" si="0"/>
        <v>2021</v>
      </c>
      <c r="E17" s="3" t="s">
        <v>22</v>
      </c>
      <c r="F17" s="3" t="s">
        <v>127</v>
      </c>
      <c r="G17" s="3" t="s">
        <v>24</v>
      </c>
      <c r="H17" s="11" t="s">
        <v>158</v>
      </c>
      <c r="I17" s="3">
        <v>8</v>
      </c>
      <c r="J17" s="3">
        <v>11.42849204</v>
      </c>
      <c r="K17" s="3">
        <v>10.459571199999999</v>
      </c>
      <c r="L17" s="3">
        <v>9</v>
      </c>
      <c r="M17" s="3">
        <v>11.210389299999999</v>
      </c>
      <c r="N17" s="3">
        <v>0.19852911353</v>
      </c>
      <c r="O17" s="3"/>
      <c r="P17" s="3"/>
      <c r="Q17" s="3"/>
      <c r="R17" s="3" t="s">
        <v>176</v>
      </c>
      <c r="S17" s="3" t="s">
        <v>175</v>
      </c>
      <c r="T17" s="3" t="s">
        <v>28</v>
      </c>
      <c r="U17" s="3">
        <v>18</v>
      </c>
      <c r="V17" s="3" t="s">
        <v>38</v>
      </c>
      <c r="W17" s="3" t="s">
        <v>30</v>
      </c>
      <c r="X17" s="3" t="s">
        <v>110</v>
      </c>
    </row>
    <row r="18" spans="1:25" ht="20.100000000000001" customHeight="1" x14ac:dyDescent="0.25">
      <c r="A18">
        <v>25</v>
      </c>
      <c r="B18" s="13" t="s">
        <v>72</v>
      </c>
      <c r="C18" s="3">
        <v>25</v>
      </c>
      <c r="D18" s="3" t="str">
        <f t="shared" si="0"/>
        <v>2022</v>
      </c>
      <c r="E18" s="3" t="s">
        <v>22</v>
      </c>
      <c r="F18" s="3" t="s">
        <v>142</v>
      </c>
      <c r="G18" s="3" t="s">
        <v>24</v>
      </c>
      <c r="H18" s="3" t="s">
        <v>157</v>
      </c>
      <c r="I18" s="3">
        <v>6</v>
      </c>
      <c r="J18" s="3">
        <v>3.34</v>
      </c>
      <c r="K18" s="3">
        <v>2.1310523476221301</v>
      </c>
      <c r="L18" s="3">
        <v>4</v>
      </c>
      <c r="M18" s="3">
        <v>2.2200000000000002</v>
      </c>
      <c r="N18" s="3">
        <v>1.1022701412524301</v>
      </c>
      <c r="O18" s="3"/>
      <c r="P18" s="3"/>
      <c r="Q18" s="3">
        <v>8.3010252347469506E-5</v>
      </c>
      <c r="R18" s="3" t="s">
        <v>146</v>
      </c>
      <c r="S18" s="3" t="s">
        <v>145</v>
      </c>
      <c r="T18" s="3" t="s">
        <v>28</v>
      </c>
      <c r="U18" s="3">
        <v>2.5</v>
      </c>
      <c r="V18" s="3" t="s">
        <v>38</v>
      </c>
      <c r="W18" s="3" t="s">
        <v>30</v>
      </c>
      <c r="X18" s="3" t="s">
        <v>131</v>
      </c>
    </row>
    <row r="19" spans="1:25" ht="20.100000000000001" customHeight="1" x14ac:dyDescent="0.25">
      <c r="A19">
        <v>28</v>
      </c>
      <c r="B19" s="16" t="s">
        <v>75</v>
      </c>
      <c r="C19" s="3">
        <v>28</v>
      </c>
      <c r="D19" s="3" t="str">
        <f t="shared" si="0"/>
        <v>2023</v>
      </c>
      <c r="E19" s="3" t="s">
        <v>22</v>
      </c>
      <c r="F19" s="3" t="s">
        <v>40</v>
      </c>
      <c r="G19" s="3" t="s">
        <v>24</v>
      </c>
      <c r="H19" s="11" t="s">
        <v>173</v>
      </c>
      <c r="I19" s="3">
        <v>5</v>
      </c>
      <c r="J19" s="3">
        <v>276.82456309499997</v>
      </c>
      <c r="K19" s="3">
        <v>25.931957339234</v>
      </c>
      <c r="L19" s="3">
        <v>5</v>
      </c>
      <c r="M19" s="3">
        <v>435.52319340000003</v>
      </c>
      <c r="N19" s="3">
        <v>65.065238294752007</v>
      </c>
      <c r="O19" s="3"/>
      <c r="P19" s="3"/>
      <c r="Q19" s="3"/>
      <c r="R19" s="3" t="s">
        <v>174</v>
      </c>
      <c r="S19" s="3" t="s">
        <v>145</v>
      </c>
      <c r="T19" s="11" t="s">
        <v>28</v>
      </c>
      <c r="U19" s="3">
        <v>20</v>
      </c>
      <c r="V19" s="3" t="s">
        <v>38</v>
      </c>
      <c r="W19" s="3" t="s">
        <v>30</v>
      </c>
      <c r="X19" s="3" t="s">
        <v>110</v>
      </c>
    </row>
    <row r="20" spans="1:25" ht="20.100000000000001" customHeight="1" x14ac:dyDescent="0.25">
      <c r="A20">
        <v>43</v>
      </c>
      <c r="B20" s="16" t="s">
        <v>90</v>
      </c>
      <c r="C20" s="3">
        <v>47</v>
      </c>
      <c r="D20" s="3" t="str">
        <f t="shared" si="0"/>
        <v>2021</v>
      </c>
      <c r="E20" s="3" t="s">
        <v>168</v>
      </c>
      <c r="F20" s="3" t="s">
        <v>143</v>
      </c>
      <c r="G20" s="3" t="s">
        <v>169</v>
      </c>
      <c r="H20" s="3" t="s">
        <v>171</v>
      </c>
      <c r="I20" s="3">
        <v>3</v>
      </c>
      <c r="J20" s="3">
        <v>8.6789199999999997E-2</v>
      </c>
      <c r="K20" s="3">
        <v>2.1849899999999998E-2</v>
      </c>
      <c r="L20" s="3">
        <v>3</v>
      </c>
      <c r="M20" s="3">
        <v>3.8912700000000001E-2</v>
      </c>
      <c r="N20" s="3">
        <v>1.1396999999999999E-2</v>
      </c>
      <c r="O20" s="3"/>
      <c r="P20" s="3"/>
      <c r="Q20" s="3"/>
      <c r="R20" s="11" t="s">
        <v>179</v>
      </c>
      <c r="S20" s="3" t="s">
        <v>145</v>
      </c>
      <c r="T20" s="3" t="s">
        <v>28</v>
      </c>
      <c r="U20" s="3">
        <v>4</v>
      </c>
      <c r="V20" s="3" t="s">
        <v>38</v>
      </c>
      <c r="W20" s="3" t="s">
        <v>30</v>
      </c>
      <c r="X20" s="3" t="s">
        <v>133</v>
      </c>
    </row>
    <row r="21" spans="1:25" ht="20.100000000000001" customHeight="1" x14ac:dyDescent="0.25">
      <c r="A21">
        <v>22</v>
      </c>
      <c r="B21" s="13" t="s">
        <v>69</v>
      </c>
      <c r="C21" s="3">
        <v>22</v>
      </c>
      <c r="D21" s="3" t="str">
        <f t="shared" si="0"/>
        <v>2020</v>
      </c>
      <c r="E21" s="3" t="s">
        <v>33</v>
      </c>
      <c r="F21" s="3" t="s">
        <v>109</v>
      </c>
      <c r="G21" s="3" t="s">
        <v>24</v>
      </c>
      <c r="H21" s="3" t="s">
        <v>154</v>
      </c>
      <c r="I21" s="3">
        <v>3</v>
      </c>
      <c r="J21" s="3">
        <v>77.88</v>
      </c>
      <c r="K21" s="3">
        <v>12.67</v>
      </c>
      <c r="L21" s="3">
        <v>6</v>
      </c>
      <c r="M21" s="3">
        <v>61.96</v>
      </c>
      <c r="N21" s="3">
        <v>16.45</v>
      </c>
      <c r="O21" s="3"/>
      <c r="P21" s="3"/>
      <c r="Q21" s="3"/>
      <c r="R21" t="s">
        <v>162</v>
      </c>
      <c r="S21" s="3" t="s">
        <v>145</v>
      </c>
      <c r="U21" s="3">
        <v>10</v>
      </c>
      <c r="V21" s="3" t="s">
        <v>29</v>
      </c>
      <c r="W21" s="3" t="s">
        <v>30</v>
      </c>
      <c r="X21" s="3" t="s">
        <v>139</v>
      </c>
    </row>
    <row r="22" spans="1:25" ht="20.100000000000001" customHeight="1" x14ac:dyDescent="0.25">
      <c r="A22">
        <v>20</v>
      </c>
      <c r="B22" s="13" t="s">
        <v>67</v>
      </c>
      <c r="C22" s="3">
        <v>20</v>
      </c>
      <c r="D22" s="3" t="str">
        <f t="shared" si="0"/>
        <v>2020</v>
      </c>
      <c r="E22" s="3"/>
      <c r="F22" s="3"/>
      <c r="G22" s="3"/>
      <c r="H22" s="3"/>
      <c r="I22" s="3"/>
      <c r="J22" s="3"/>
      <c r="K22" s="3"/>
      <c r="L22" s="3"/>
      <c r="M22" s="3"/>
      <c r="N22" s="3"/>
      <c r="O22" s="3"/>
      <c r="P22" s="3"/>
      <c r="Q22" s="3"/>
      <c r="R22" s="3"/>
      <c r="S22" s="3"/>
      <c r="T22" s="3"/>
      <c r="U22" s="3"/>
      <c r="V22" s="3"/>
      <c r="W22" s="3"/>
      <c r="X22" s="3"/>
      <c r="Y22" t="s">
        <v>160</v>
      </c>
    </row>
    <row r="23" spans="1:25" ht="20.100000000000001" customHeight="1" x14ac:dyDescent="0.25">
      <c r="A23">
        <v>34</v>
      </c>
      <c r="B23" s="16" t="s">
        <v>81</v>
      </c>
      <c r="C23" s="3">
        <v>34</v>
      </c>
      <c r="D23" s="3" t="str">
        <f t="shared" si="0"/>
        <v>2021</v>
      </c>
      <c r="E23" s="3"/>
      <c r="F23" s="3"/>
      <c r="G23" s="3"/>
      <c r="H23" s="3"/>
      <c r="I23" s="3"/>
      <c r="J23" s="3"/>
      <c r="K23" s="3"/>
      <c r="L23" s="3"/>
      <c r="M23" s="3"/>
      <c r="N23" s="3"/>
      <c r="O23" s="3"/>
      <c r="P23" s="3"/>
      <c r="Q23" s="3"/>
      <c r="R23" s="3"/>
      <c r="S23" s="3"/>
      <c r="T23" s="3"/>
      <c r="U23" s="3"/>
      <c r="V23" s="3"/>
      <c r="W23" s="3"/>
      <c r="X23" s="3"/>
      <c r="Y23" t="s">
        <v>160</v>
      </c>
    </row>
    <row r="24" spans="1:25" ht="20.100000000000001" customHeight="1" x14ac:dyDescent="0.25">
      <c r="A24">
        <v>53</v>
      </c>
      <c r="B24" s="13" t="s">
        <v>100</v>
      </c>
      <c r="C24" s="3">
        <v>58</v>
      </c>
      <c r="D24" s="3" t="str">
        <f t="shared" si="0"/>
        <v>2021</v>
      </c>
      <c r="Y24" t="s">
        <v>160</v>
      </c>
    </row>
    <row r="25" spans="1:25" ht="20.100000000000001" customHeight="1" x14ac:dyDescent="0.25">
      <c r="A25">
        <v>29</v>
      </c>
      <c r="B25" s="16" t="s">
        <v>76</v>
      </c>
      <c r="C25" s="3">
        <v>29</v>
      </c>
      <c r="D25" s="3" t="str">
        <f t="shared" si="0"/>
        <v>2023</v>
      </c>
      <c r="E25" s="3"/>
      <c r="F25" s="3"/>
      <c r="G25" s="3"/>
      <c r="H25" s="3"/>
      <c r="I25" s="3"/>
      <c r="J25" s="3"/>
      <c r="K25" s="3"/>
      <c r="L25" s="3"/>
      <c r="M25" s="3"/>
      <c r="N25" s="3"/>
      <c r="O25" s="3"/>
      <c r="P25" s="3"/>
      <c r="Q25" s="3"/>
      <c r="T25" s="3"/>
      <c r="Y25" t="s">
        <v>160</v>
      </c>
    </row>
    <row r="26" spans="1:25" ht="20.100000000000001" customHeight="1" x14ac:dyDescent="0.25">
      <c r="A26">
        <v>6</v>
      </c>
      <c r="B26" s="13" t="s">
        <v>48</v>
      </c>
      <c r="C26" s="3">
        <v>6</v>
      </c>
      <c r="D26" s="3" t="str">
        <f t="shared" si="0"/>
        <v>2022</v>
      </c>
      <c r="E26" s="3"/>
      <c r="F26" s="3"/>
      <c r="G26" s="3"/>
      <c r="H26" s="3"/>
      <c r="I26" s="3"/>
      <c r="J26" s="3"/>
      <c r="K26" s="3"/>
      <c r="L26" s="3"/>
      <c r="M26" s="3"/>
      <c r="N26" s="3"/>
      <c r="O26" s="3"/>
      <c r="P26" s="3"/>
      <c r="Q26" s="3"/>
      <c r="R26" s="3"/>
      <c r="S26" s="3"/>
      <c r="T26" s="3"/>
      <c r="U26" s="3"/>
      <c r="V26" s="3"/>
      <c r="W26" s="3"/>
      <c r="X26" s="3"/>
      <c r="Y26" t="s">
        <v>49</v>
      </c>
    </row>
    <row r="27" spans="1:25" ht="20.100000000000001" customHeight="1" x14ac:dyDescent="0.25">
      <c r="A27">
        <v>18</v>
      </c>
      <c r="B27" s="13" t="s">
        <v>65</v>
      </c>
      <c r="C27" s="3">
        <v>18</v>
      </c>
      <c r="D27" s="3" t="str">
        <f t="shared" si="0"/>
        <v>2023</v>
      </c>
      <c r="E27" s="3"/>
      <c r="F27" s="3"/>
      <c r="G27" s="3"/>
      <c r="H27" s="3"/>
      <c r="I27" s="3"/>
      <c r="J27" s="3"/>
      <c r="K27" s="3"/>
      <c r="L27" s="3"/>
      <c r="M27" s="3"/>
      <c r="N27" s="3"/>
      <c r="O27" s="3"/>
      <c r="P27" s="3"/>
      <c r="Q27" s="3"/>
      <c r="R27" s="3"/>
      <c r="S27" s="3"/>
      <c r="T27" s="3"/>
      <c r="U27" s="3"/>
      <c r="V27" s="3"/>
      <c r="W27" s="3"/>
      <c r="X27" s="3"/>
      <c r="Y27" t="s">
        <v>49</v>
      </c>
    </row>
    <row r="28" spans="1:25" ht="20.100000000000001" customHeight="1" x14ac:dyDescent="0.25">
      <c r="A28">
        <v>37</v>
      </c>
      <c r="B28" s="16" t="s">
        <v>84</v>
      </c>
      <c r="C28" s="3">
        <v>41</v>
      </c>
      <c r="D28" s="3" t="str">
        <f t="shared" si="0"/>
        <v>2021</v>
      </c>
      <c r="E28" s="3"/>
      <c r="F28" s="3"/>
      <c r="G28" s="3"/>
      <c r="H28" s="3"/>
      <c r="I28" s="3"/>
      <c r="J28" s="3"/>
      <c r="K28" s="3"/>
      <c r="L28" s="3"/>
      <c r="M28" s="3"/>
      <c r="N28" s="3"/>
      <c r="O28" s="3"/>
      <c r="P28" s="3"/>
      <c r="Q28" s="3"/>
      <c r="R28" s="3"/>
      <c r="S28" s="3"/>
      <c r="T28" s="3"/>
      <c r="U28" s="3"/>
      <c r="V28" s="3"/>
      <c r="W28" s="3"/>
      <c r="X28" s="3"/>
      <c r="Y28" t="s">
        <v>49</v>
      </c>
    </row>
    <row r="29" spans="1:25" ht="20.100000000000001" customHeight="1" x14ac:dyDescent="0.25">
      <c r="A29">
        <v>44</v>
      </c>
      <c r="B29" s="13" t="s">
        <v>91</v>
      </c>
      <c r="C29" s="3">
        <v>48</v>
      </c>
      <c r="D29" s="3" t="str">
        <f t="shared" si="0"/>
        <v>2022</v>
      </c>
      <c r="E29" s="3"/>
      <c r="F29" s="3"/>
      <c r="G29" s="3"/>
      <c r="H29" s="3"/>
      <c r="I29" s="3"/>
      <c r="J29" s="3"/>
      <c r="K29" s="3"/>
      <c r="L29" s="3"/>
      <c r="M29" s="3"/>
      <c r="N29" s="3"/>
      <c r="O29" s="3"/>
      <c r="P29" s="3"/>
      <c r="Q29" s="3"/>
      <c r="R29" s="3"/>
      <c r="S29" s="3"/>
      <c r="T29" s="3"/>
      <c r="U29" s="3"/>
      <c r="V29" s="3"/>
      <c r="W29" s="3"/>
      <c r="X29" s="3"/>
      <c r="Y29" t="s">
        <v>49</v>
      </c>
    </row>
    <row r="30" spans="1:25" ht="20.100000000000001" customHeight="1" x14ac:dyDescent="0.25">
      <c r="A30">
        <v>45</v>
      </c>
      <c r="B30" s="13" t="s">
        <v>92</v>
      </c>
      <c r="C30" s="3">
        <v>49</v>
      </c>
      <c r="D30" s="3" t="str">
        <f t="shared" si="0"/>
        <v>2021</v>
      </c>
      <c r="E30" s="3"/>
      <c r="F30" s="3"/>
      <c r="G30" s="3"/>
      <c r="H30" s="3"/>
      <c r="I30" s="3"/>
      <c r="J30" s="3"/>
      <c r="K30" s="3"/>
      <c r="L30" s="3"/>
      <c r="M30" s="3"/>
      <c r="N30" s="3"/>
      <c r="O30" s="3"/>
      <c r="P30" s="3"/>
      <c r="Q30" s="3"/>
      <c r="R30" s="3"/>
      <c r="S30" s="3"/>
      <c r="T30" s="3"/>
      <c r="U30" s="3"/>
      <c r="V30" s="3"/>
      <c r="W30" s="3"/>
      <c r="X30" s="3"/>
      <c r="Y30" t="s">
        <v>49</v>
      </c>
    </row>
    <row r="31" spans="1:25" ht="20.100000000000001" customHeight="1" x14ac:dyDescent="0.25">
      <c r="A31">
        <v>46</v>
      </c>
      <c r="B31" s="13" t="s">
        <v>93</v>
      </c>
      <c r="C31" s="3">
        <v>50</v>
      </c>
      <c r="D31" s="3" t="str">
        <f t="shared" si="0"/>
        <v>2022</v>
      </c>
      <c r="E31" s="3"/>
      <c r="F31" s="3"/>
      <c r="G31" s="3"/>
      <c r="H31" s="3"/>
      <c r="I31" s="3"/>
      <c r="J31" s="3"/>
      <c r="K31" s="3"/>
      <c r="L31" s="3"/>
      <c r="M31" s="3"/>
      <c r="N31" s="3"/>
      <c r="O31" s="3"/>
      <c r="P31" s="3"/>
      <c r="Q31" s="3"/>
      <c r="R31" s="3"/>
      <c r="S31" s="3"/>
      <c r="T31" s="3"/>
      <c r="U31" s="3"/>
      <c r="V31" s="3"/>
      <c r="W31" s="3"/>
      <c r="X31" s="3"/>
      <c r="Y31" t="s">
        <v>49</v>
      </c>
    </row>
    <row r="32" spans="1:25" ht="20.100000000000001" customHeight="1" x14ac:dyDescent="0.25">
      <c r="A32">
        <v>47</v>
      </c>
      <c r="B32" s="13" t="s">
        <v>94</v>
      </c>
      <c r="C32" s="3">
        <v>51</v>
      </c>
      <c r="D32" s="3" t="str">
        <f t="shared" si="0"/>
        <v>2021</v>
      </c>
      <c r="E32" s="3"/>
      <c r="F32" s="3"/>
      <c r="G32" s="3"/>
      <c r="H32" s="3"/>
      <c r="I32" s="3"/>
      <c r="J32" s="3"/>
      <c r="K32" s="3"/>
      <c r="L32" s="3"/>
      <c r="M32" s="3"/>
      <c r="N32" s="3"/>
      <c r="O32" s="3"/>
      <c r="P32" s="3"/>
      <c r="Q32" s="3"/>
      <c r="R32" s="3"/>
      <c r="S32" s="3"/>
      <c r="T32" s="3"/>
      <c r="U32" s="3"/>
      <c r="V32" s="3"/>
      <c r="W32" s="3"/>
      <c r="X32" s="3"/>
      <c r="Y32" t="s">
        <v>49</v>
      </c>
    </row>
    <row r="33" spans="1:25" ht="20.100000000000001" customHeight="1" x14ac:dyDescent="0.25">
      <c r="A33">
        <v>48</v>
      </c>
      <c r="B33" s="13" t="s">
        <v>95</v>
      </c>
      <c r="C33" s="3">
        <v>52</v>
      </c>
      <c r="D33" s="3" t="str">
        <f t="shared" si="0"/>
        <v>2023</v>
      </c>
      <c r="E33" s="3"/>
      <c r="F33" s="3"/>
      <c r="G33" s="3"/>
      <c r="H33" s="3"/>
      <c r="I33" s="3"/>
      <c r="J33" s="3"/>
      <c r="K33" s="3"/>
      <c r="L33" s="3"/>
      <c r="M33" s="3"/>
      <c r="N33" s="3"/>
      <c r="O33" s="3"/>
      <c r="P33" s="3"/>
      <c r="Q33" s="3"/>
      <c r="R33" s="3"/>
      <c r="S33" s="3"/>
      <c r="T33" s="3"/>
      <c r="U33" s="3"/>
      <c r="V33" s="3"/>
      <c r="W33" s="3"/>
      <c r="X33" s="3"/>
      <c r="Y33" t="s">
        <v>49</v>
      </c>
    </row>
    <row r="34" spans="1:25" ht="20.100000000000001" customHeight="1" x14ac:dyDescent="0.25">
      <c r="A34">
        <v>49</v>
      </c>
      <c r="B34" s="13" t="s">
        <v>96</v>
      </c>
      <c r="C34" s="3">
        <v>53</v>
      </c>
      <c r="D34" s="3" t="str">
        <f t="shared" ref="D34:D57" si="1">LEFT(RIGHT(B34,6),4)</f>
        <v>2021</v>
      </c>
      <c r="E34" s="3"/>
      <c r="F34" s="3"/>
      <c r="G34" s="3"/>
      <c r="H34" s="3"/>
      <c r="I34" s="3"/>
      <c r="J34" s="3"/>
      <c r="K34" s="3"/>
      <c r="L34" s="3"/>
      <c r="M34" s="3"/>
      <c r="N34" s="3"/>
      <c r="O34" s="3"/>
      <c r="P34" s="3"/>
      <c r="Q34" s="3"/>
      <c r="R34" s="3"/>
      <c r="S34" s="3"/>
      <c r="T34" s="3"/>
      <c r="U34" s="3"/>
      <c r="V34" s="3"/>
      <c r="W34" s="3"/>
      <c r="X34" s="3"/>
      <c r="Y34" t="s">
        <v>49</v>
      </c>
    </row>
    <row r="35" spans="1:25" ht="20.100000000000001" customHeight="1" x14ac:dyDescent="0.25">
      <c r="A35">
        <v>51</v>
      </c>
      <c r="B35" s="13" t="s">
        <v>98</v>
      </c>
      <c r="C35" s="3">
        <v>56</v>
      </c>
      <c r="D35" s="3" t="str">
        <f t="shared" si="1"/>
        <v>2020</v>
      </c>
      <c r="E35" s="3"/>
      <c r="F35" s="3"/>
      <c r="G35" s="3"/>
      <c r="H35" s="3"/>
      <c r="I35" s="3"/>
      <c r="J35" s="3"/>
      <c r="K35" s="3"/>
      <c r="L35" s="3"/>
      <c r="M35" s="3"/>
      <c r="N35" s="3"/>
      <c r="O35" s="3"/>
      <c r="P35" s="3"/>
      <c r="Q35" s="3"/>
      <c r="R35" s="3"/>
      <c r="S35" s="3"/>
      <c r="T35" s="3"/>
      <c r="U35" s="3"/>
      <c r="V35" s="3"/>
      <c r="W35" s="3"/>
      <c r="X35" s="3"/>
      <c r="Y35" t="s">
        <v>49</v>
      </c>
    </row>
    <row r="36" spans="1:25" ht="20.100000000000001" customHeight="1" x14ac:dyDescent="0.25">
      <c r="A36">
        <v>52</v>
      </c>
      <c r="B36" s="13" t="s">
        <v>99</v>
      </c>
      <c r="C36" s="3">
        <v>57</v>
      </c>
      <c r="D36" s="3" t="str">
        <f t="shared" si="1"/>
        <v>2020</v>
      </c>
      <c r="E36" s="3"/>
      <c r="F36" s="3"/>
      <c r="G36" s="3"/>
      <c r="H36" s="3"/>
      <c r="I36" s="3"/>
      <c r="J36" s="3"/>
      <c r="K36" s="3"/>
      <c r="L36" s="3"/>
      <c r="M36" s="3"/>
      <c r="N36" s="3"/>
      <c r="O36" s="3"/>
      <c r="P36" s="3"/>
      <c r="Q36" s="3"/>
      <c r="R36" s="3"/>
      <c r="S36" s="3"/>
      <c r="T36" s="3"/>
      <c r="U36" s="3"/>
      <c r="V36" s="3"/>
      <c r="W36" s="3"/>
      <c r="X36" s="3"/>
      <c r="Y36" t="s">
        <v>49</v>
      </c>
    </row>
    <row r="37" spans="1:25" ht="20.100000000000001" customHeight="1" x14ac:dyDescent="0.25">
      <c r="A37">
        <v>7</v>
      </c>
      <c r="B37" s="13" t="s">
        <v>50</v>
      </c>
      <c r="C37" s="3">
        <v>7</v>
      </c>
      <c r="D37" s="3" t="str">
        <f t="shared" si="1"/>
        <v>2020</v>
      </c>
      <c r="E37" s="3"/>
      <c r="F37" s="3"/>
      <c r="G37" s="3"/>
      <c r="H37" s="3"/>
      <c r="I37" s="3"/>
      <c r="J37" s="3"/>
      <c r="K37" s="3"/>
      <c r="L37" s="3"/>
      <c r="M37" s="3"/>
      <c r="N37" s="3"/>
      <c r="O37" s="3"/>
      <c r="P37" s="3"/>
      <c r="Q37" s="3"/>
      <c r="R37" s="3"/>
      <c r="S37" s="3"/>
      <c r="T37" s="3"/>
      <c r="U37" s="3"/>
      <c r="V37" s="3"/>
      <c r="W37" s="3"/>
      <c r="X37" s="3"/>
      <c r="Y37" t="s">
        <v>51</v>
      </c>
    </row>
    <row r="38" spans="1:25" ht="20.100000000000001" customHeight="1" x14ac:dyDescent="0.25">
      <c r="A38">
        <v>8</v>
      </c>
      <c r="B38" s="13" t="s">
        <v>52</v>
      </c>
      <c r="C38" s="3">
        <v>8</v>
      </c>
      <c r="D38" s="3" t="str">
        <f t="shared" si="1"/>
        <v>2021</v>
      </c>
      <c r="E38" s="3"/>
      <c r="F38" s="3"/>
      <c r="G38" s="3"/>
      <c r="H38" s="3"/>
      <c r="I38" s="3"/>
      <c r="J38" s="3"/>
      <c r="K38" s="3"/>
      <c r="L38" s="3"/>
      <c r="M38" s="3"/>
      <c r="N38" s="3"/>
      <c r="O38" s="3"/>
      <c r="P38" s="3"/>
      <c r="Q38" s="3"/>
      <c r="R38" s="3"/>
      <c r="S38" s="3"/>
      <c r="T38" s="3"/>
      <c r="U38" s="3"/>
      <c r="V38" s="3"/>
      <c r="W38" s="3"/>
      <c r="X38" s="3"/>
      <c r="Y38" t="s">
        <v>51</v>
      </c>
    </row>
    <row r="39" spans="1:25" ht="20.100000000000001" customHeight="1" x14ac:dyDescent="0.25">
      <c r="A39">
        <v>15</v>
      </c>
      <c r="B39" s="13" t="s">
        <v>62</v>
      </c>
      <c r="C39" s="3">
        <v>15</v>
      </c>
      <c r="D39" s="3" t="str">
        <f t="shared" si="1"/>
        <v>2021</v>
      </c>
      <c r="E39" s="3"/>
      <c r="F39" s="3"/>
      <c r="G39" s="3"/>
      <c r="H39" s="3"/>
      <c r="I39" s="3"/>
      <c r="J39" s="3"/>
      <c r="K39" s="3"/>
      <c r="L39" s="3"/>
      <c r="M39" s="3"/>
      <c r="N39" s="3"/>
      <c r="O39" s="3"/>
      <c r="P39" s="3"/>
      <c r="Q39" s="3"/>
      <c r="R39" s="3"/>
      <c r="S39" s="3"/>
      <c r="T39" s="3"/>
      <c r="U39" s="3"/>
      <c r="V39" s="3"/>
      <c r="W39" s="3"/>
      <c r="X39" s="3"/>
      <c r="Y39" t="s">
        <v>51</v>
      </c>
    </row>
    <row r="40" spans="1:25" ht="20.100000000000001" customHeight="1" x14ac:dyDescent="0.25">
      <c r="A40">
        <v>16</v>
      </c>
      <c r="B40" s="13" t="s">
        <v>63</v>
      </c>
      <c r="C40" s="3">
        <v>16</v>
      </c>
      <c r="D40" s="3" t="str">
        <f t="shared" si="1"/>
        <v>2022</v>
      </c>
      <c r="E40" s="3"/>
      <c r="F40" s="3"/>
      <c r="G40" s="3"/>
      <c r="H40" s="3"/>
      <c r="I40" s="3"/>
      <c r="J40" s="3"/>
      <c r="K40" s="3"/>
      <c r="L40" s="3"/>
      <c r="M40" s="3"/>
      <c r="N40" s="3"/>
      <c r="O40" s="3"/>
      <c r="P40" s="3"/>
      <c r="Q40" s="3"/>
      <c r="R40" s="3"/>
      <c r="S40" s="3"/>
      <c r="T40" s="3"/>
      <c r="U40" s="3"/>
      <c r="V40" s="3"/>
      <c r="W40" s="3"/>
      <c r="X40" s="3"/>
      <c r="Y40" t="s">
        <v>51</v>
      </c>
    </row>
    <row r="41" spans="1:25" ht="20.100000000000001" customHeight="1" x14ac:dyDescent="0.25">
      <c r="A41">
        <v>38</v>
      </c>
      <c r="B41" s="16" t="s">
        <v>85</v>
      </c>
      <c r="C41" s="3">
        <v>42</v>
      </c>
      <c r="D41" s="3" t="str">
        <f t="shared" si="1"/>
        <v>2023</v>
      </c>
      <c r="E41" s="3"/>
      <c r="F41" s="3"/>
      <c r="G41" s="3"/>
      <c r="H41" s="3"/>
      <c r="I41" s="3"/>
      <c r="J41" s="3"/>
      <c r="K41" s="3"/>
      <c r="L41" s="3"/>
      <c r="M41" s="3"/>
      <c r="N41" s="3"/>
      <c r="O41" s="3"/>
      <c r="P41" s="3"/>
      <c r="Q41" s="3"/>
      <c r="R41" s="3"/>
      <c r="S41" s="3"/>
      <c r="T41" s="3"/>
      <c r="U41" s="3"/>
      <c r="V41" s="3"/>
      <c r="W41" s="3"/>
      <c r="X41" s="3"/>
      <c r="Y41" t="s">
        <v>51</v>
      </c>
    </row>
    <row r="42" spans="1:25" ht="20.100000000000001" customHeight="1" x14ac:dyDescent="0.25">
      <c r="A42">
        <v>39</v>
      </c>
      <c r="B42" s="13" t="s">
        <v>86</v>
      </c>
      <c r="C42" s="3">
        <v>43</v>
      </c>
      <c r="D42" s="3" t="str">
        <f t="shared" si="1"/>
        <v>2022</v>
      </c>
      <c r="E42" s="3"/>
      <c r="F42" s="3"/>
      <c r="G42" s="3"/>
      <c r="H42" s="3"/>
      <c r="I42" s="3"/>
      <c r="J42" s="3"/>
      <c r="K42" s="3"/>
      <c r="L42" s="3"/>
      <c r="M42" s="3"/>
      <c r="N42" s="3"/>
      <c r="O42" s="3"/>
      <c r="P42" s="3"/>
      <c r="Q42" s="3"/>
      <c r="R42" s="3"/>
      <c r="S42" s="3"/>
      <c r="T42" s="3"/>
      <c r="U42" s="3"/>
      <c r="V42" s="3"/>
      <c r="W42" s="3"/>
      <c r="X42" s="3"/>
      <c r="Y42" t="s">
        <v>51</v>
      </c>
    </row>
    <row r="43" spans="1:25" ht="20.100000000000001" customHeight="1" x14ac:dyDescent="0.25">
      <c r="A43">
        <v>4</v>
      </c>
      <c r="B43" s="13" t="s">
        <v>45</v>
      </c>
      <c r="C43" s="3">
        <v>4</v>
      </c>
      <c r="D43" s="3" t="str">
        <f t="shared" si="1"/>
        <v>2023</v>
      </c>
      <c r="E43" s="3"/>
      <c r="F43" s="3"/>
      <c r="G43" s="3"/>
      <c r="H43" s="3"/>
      <c r="I43" s="3"/>
      <c r="J43" s="3"/>
      <c r="K43" s="3"/>
      <c r="L43" s="3"/>
      <c r="M43" s="3"/>
      <c r="N43" s="3"/>
      <c r="O43" s="3"/>
      <c r="P43" s="3"/>
      <c r="Q43" s="3"/>
      <c r="R43" s="3"/>
      <c r="S43" s="3"/>
      <c r="T43" s="3"/>
      <c r="U43" s="3"/>
      <c r="V43" s="3"/>
      <c r="W43" s="3"/>
      <c r="X43" s="3"/>
      <c r="Y43" t="s">
        <v>46</v>
      </c>
    </row>
    <row r="44" spans="1:25" ht="20.100000000000001" customHeight="1" x14ac:dyDescent="0.25">
      <c r="A44">
        <v>5</v>
      </c>
      <c r="B44" s="13" t="s">
        <v>47</v>
      </c>
      <c r="C44" s="3">
        <v>5</v>
      </c>
      <c r="D44" s="3" t="str">
        <f t="shared" si="1"/>
        <v>2021</v>
      </c>
      <c r="E44" s="3"/>
      <c r="F44" s="3"/>
      <c r="G44" s="3"/>
      <c r="H44" s="3"/>
      <c r="I44" s="3"/>
      <c r="J44" s="3"/>
      <c r="K44" s="3"/>
      <c r="L44" s="3"/>
      <c r="M44" s="3"/>
      <c r="N44" s="3"/>
      <c r="O44" s="3"/>
      <c r="P44" s="3"/>
      <c r="Q44" s="3"/>
      <c r="R44" s="3"/>
      <c r="S44" s="3"/>
      <c r="T44" s="3"/>
      <c r="U44" s="3"/>
      <c r="V44" s="3"/>
      <c r="W44" s="3"/>
      <c r="X44" s="3"/>
      <c r="Y44" t="s">
        <v>46</v>
      </c>
    </row>
    <row r="45" spans="1:25" ht="20.100000000000001" customHeight="1" x14ac:dyDescent="0.25">
      <c r="A45">
        <v>9</v>
      </c>
      <c r="B45" s="13" t="s">
        <v>53</v>
      </c>
      <c r="C45" s="3">
        <v>9</v>
      </c>
      <c r="D45" s="3" t="str">
        <f t="shared" si="1"/>
        <v>2022</v>
      </c>
      <c r="E45" s="3"/>
      <c r="F45" s="3"/>
      <c r="G45" s="3"/>
      <c r="H45" s="3"/>
      <c r="I45" s="3"/>
      <c r="J45" s="3"/>
      <c r="K45" s="3"/>
      <c r="L45" s="3"/>
      <c r="M45" s="3"/>
      <c r="N45" s="3"/>
      <c r="O45" s="3"/>
      <c r="P45" s="3"/>
      <c r="Q45" s="3"/>
      <c r="R45" s="3"/>
      <c r="S45" s="3"/>
      <c r="T45" s="3"/>
      <c r="U45" s="3"/>
      <c r="V45" s="3"/>
      <c r="W45" s="3"/>
      <c r="X45" s="3"/>
      <c r="Y45" t="s">
        <v>46</v>
      </c>
    </row>
    <row r="46" spans="1:25" ht="20.100000000000001" customHeight="1" x14ac:dyDescent="0.25">
      <c r="A46">
        <v>11</v>
      </c>
      <c r="B46" s="13" t="s">
        <v>58</v>
      </c>
      <c r="C46" s="3">
        <v>11</v>
      </c>
      <c r="D46" s="3" t="str">
        <f t="shared" si="1"/>
        <v>2022</v>
      </c>
      <c r="E46" s="3"/>
      <c r="F46" s="3"/>
      <c r="G46" s="3"/>
      <c r="H46" s="3"/>
      <c r="I46" s="3"/>
      <c r="J46" s="3"/>
      <c r="K46" s="3"/>
      <c r="L46" s="3"/>
      <c r="M46" s="3"/>
      <c r="N46" s="3"/>
      <c r="O46" s="3"/>
      <c r="P46" s="3"/>
      <c r="Q46" s="3"/>
      <c r="R46" s="3"/>
      <c r="S46" s="3"/>
      <c r="T46" s="3"/>
      <c r="U46" s="3"/>
      <c r="V46" s="3"/>
      <c r="W46" s="3"/>
      <c r="X46" s="3"/>
      <c r="Y46" t="s">
        <v>46</v>
      </c>
    </row>
    <row r="47" spans="1:25" ht="20.100000000000001" customHeight="1" x14ac:dyDescent="0.25">
      <c r="A47">
        <v>12</v>
      </c>
      <c r="B47" s="13" t="s">
        <v>59</v>
      </c>
      <c r="C47" s="3">
        <v>12</v>
      </c>
      <c r="D47" s="3" t="str">
        <f t="shared" si="1"/>
        <v>2022</v>
      </c>
      <c r="E47" s="3"/>
      <c r="F47" s="3"/>
      <c r="G47" s="3"/>
      <c r="H47" s="3"/>
      <c r="I47" s="3"/>
      <c r="J47" s="3"/>
      <c r="K47" s="3"/>
      <c r="L47" s="3"/>
      <c r="M47" s="3"/>
      <c r="N47" s="3"/>
      <c r="O47" s="3"/>
      <c r="P47" s="3"/>
      <c r="Q47" s="3"/>
      <c r="R47" s="3"/>
      <c r="S47" s="3"/>
      <c r="T47" s="3"/>
      <c r="U47" s="3"/>
      <c r="V47" s="3"/>
      <c r="W47" s="3"/>
      <c r="X47" s="3"/>
      <c r="Y47" t="s">
        <v>46</v>
      </c>
    </row>
    <row r="48" spans="1:25" ht="20.100000000000001" customHeight="1" x14ac:dyDescent="0.25">
      <c r="A48">
        <v>13</v>
      </c>
      <c r="B48" s="13" t="s">
        <v>60</v>
      </c>
      <c r="C48" s="3">
        <v>13</v>
      </c>
      <c r="D48" s="3" t="str">
        <f t="shared" si="1"/>
        <v>2022</v>
      </c>
      <c r="E48" s="3"/>
      <c r="F48" s="3"/>
      <c r="G48" s="3"/>
      <c r="H48" s="3"/>
      <c r="I48" s="3"/>
      <c r="J48" s="3"/>
      <c r="K48" s="3"/>
      <c r="L48" s="3"/>
      <c r="M48" s="3"/>
      <c r="N48" s="3"/>
      <c r="O48" s="3"/>
      <c r="P48" s="3"/>
      <c r="Q48" s="3"/>
      <c r="R48" s="3"/>
      <c r="S48" s="3"/>
      <c r="T48" s="3"/>
      <c r="U48" s="3"/>
      <c r="V48" s="3"/>
      <c r="W48" s="3"/>
      <c r="X48" s="3"/>
      <c r="Y48" t="s">
        <v>46</v>
      </c>
    </row>
    <row r="49" spans="1:25" ht="20.100000000000001" customHeight="1" x14ac:dyDescent="0.25">
      <c r="A49">
        <v>17</v>
      </c>
      <c r="B49" s="13" t="s">
        <v>64</v>
      </c>
      <c r="C49" s="3">
        <v>17</v>
      </c>
      <c r="D49" s="3" t="str">
        <f t="shared" si="1"/>
        <v>2020</v>
      </c>
      <c r="E49" s="3"/>
      <c r="F49" s="3"/>
      <c r="G49" s="3"/>
      <c r="H49" s="3"/>
      <c r="I49" s="3"/>
      <c r="J49" s="3"/>
      <c r="K49" s="3"/>
      <c r="L49" s="3"/>
      <c r="M49" s="3"/>
      <c r="N49" s="3"/>
      <c r="O49" s="3"/>
      <c r="P49" s="3"/>
      <c r="Q49" s="3"/>
      <c r="R49" s="3"/>
      <c r="S49" s="3"/>
      <c r="T49" s="3"/>
      <c r="U49" s="3"/>
      <c r="V49" s="3"/>
      <c r="W49" s="3"/>
      <c r="X49" s="3"/>
      <c r="Y49" t="s">
        <v>46</v>
      </c>
    </row>
    <row r="50" spans="1:25" ht="20.100000000000001" customHeight="1" x14ac:dyDescent="0.25">
      <c r="A50">
        <v>19</v>
      </c>
      <c r="B50" s="13" t="s">
        <v>66</v>
      </c>
      <c r="C50" s="3">
        <v>19</v>
      </c>
      <c r="D50" s="3" t="str">
        <f t="shared" si="1"/>
        <v>2021</v>
      </c>
      <c r="E50" s="3"/>
      <c r="F50" s="3"/>
      <c r="G50" s="3"/>
      <c r="H50" s="3"/>
      <c r="I50" s="3"/>
      <c r="J50" s="3"/>
      <c r="K50" s="3"/>
      <c r="L50" s="3"/>
      <c r="M50" s="3"/>
      <c r="N50" s="3"/>
      <c r="O50" s="3"/>
      <c r="P50" s="3"/>
      <c r="Q50" s="3"/>
      <c r="R50" s="3"/>
      <c r="S50" s="3"/>
      <c r="T50" s="3"/>
      <c r="U50" s="3"/>
      <c r="V50" s="3"/>
      <c r="W50" s="3"/>
      <c r="X50" s="3"/>
      <c r="Y50" t="s">
        <v>46</v>
      </c>
    </row>
    <row r="51" spans="1:25" ht="20.100000000000001" customHeight="1" x14ac:dyDescent="0.25">
      <c r="A51">
        <v>21</v>
      </c>
      <c r="B51" s="13" t="s">
        <v>68</v>
      </c>
      <c r="C51" s="3">
        <v>21</v>
      </c>
      <c r="D51" s="3" t="str">
        <f t="shared" si="1"/>
        <v>2022</v>
      </c>
      <c r="E51" s="3"/>
      <c r="F51" s="3"/>
      <c r="G51" s="3"/>
      <c r="H51" s="3"/>
      <c r="I51" s="3"/>
      <c r="J51" s="3"/>
      <c r="K51" s="3"/>
      <c r="L51" s="3"/>
      <c r="M51" s="3"/>
      <c r="N51" s="3"/>
      <c r="O51" s="3"/>
      <c r="P51" s="3"/>
      <c r="Q51" s="3"/>
      <c r="R51" s="3"/>
      <c r="S51" s="3"/>
      <c r="T51" s="3"/>
      <c r="U51" s="3"/>
      <c r="V51" s="3"/>
      <c r="W51" s="3"/>
      <c r="X51" s="3"/>
      <c r="Y51" t="s">
        <v>46</v>
      </c>
    </row>
    <row r="52" spans="1:25" ht="20.100000000000001" customHeight="1" x14ac:dyDescent="0.25">
      <c r="A52">
        <v>23</v>
      </c>
      <c r="B52" s="13" t="s">
        <v>70</v>
      </c>
      <c r="C52" s="3">
        <v>23</v>
      </c>
      <c r="D52" s="3" t="str">
        <f t="shared" si="1"/>
        <v>2021</v>
      </c>
      <c r="E52" s="3"/>
      <c r="F52" s="3"/>
      <c r="G52" s="3"/>
      <c r="H52" s="3"/>
      <c r="I52" s="3"/>
      <c r="J52" s="3"/>
      <c r="K52" s="3"/>
      <c r="L52" s="3"/>
      <c r="M52" s="3"/>
      <c r="N52" s="3"/>
      <c r="O52" s="3"/>
      <c r="P52" s="3"/>
      <c r="Q52" s="3"/>
      <c r="R52" s="3"/>
      <c r="S52" s="3"/>
      <c r="T52" s="3"/>
      <c r="U52" s="3"/>
      <c r="V52" s="3"/>
      <c r="W52" s="3"/>
      <c r="X52" s="3"/>
      <c r="Y52" t="s">
        <v>46</v>
      </c>
    </row>
    <row r="53" spans="1:25" ht="20.100000000000001" customHeight="1" x14ac:dyDescent="0.25">
      <c r="A53" s="5">
        <v>26</v>
      </c>
      <c r="B53" s="13" t="s">
        <v>73</v>
      </c>
      <c r="C53" s="3">
        <v>26</v>
      </c>
      <c r="D53" s="3" t="str">
        <f t="shared" si="1"/>
        <v>2021</v>
      </c>
      <c r="E53" s="3"/>
      <c r="F53" s="3"/>
      <c r="G53" s="3"/>
      <c r="H53" s="3"/>
      <c r="I53" s="3"/>
      <c r="J53" s="3"/>
      <c r="K53" s="3"/>
      <c r="L53" s="3"/>
      <c r="M53" s="3"/>
      <c r="N53" s="3"/>
      <c r="O53" s="3"/>
      <c r="P53" s="3"/>
      <c r="Q53" s="3"/>
      <c r="R53" s="3"/>
      <c r="S53" s="3"/>
      <c r="T53" s="3"/>
      <c r="U53" s="3"/>
      <c r="V53" s="3"/>
      <c r="W53" s="3"/>
      <c r="X53" s="3"/>
      <c r="Y53" t="s">
        <v>46</v>
      </c>
    </row>
    <row r="54" spans="1:25" ht="20.100000000000001" customHeight="1" x14ac:dyDescent="0.25">
      <c r="A54">
        <v>31</v>
      </c>
      <c r="B54" s="16" t="s">
        <v>78</v>
      </c>
      <c r="C54" s="3">
        <v>31</v>
      </c>
      <c r="D54" s="3" t="str">
        <f t="shared" si="1"/>
        <v>2021</v>
      </c>
      <c r="E54" s="3"/>
      <c r="F54" s="3"/>
      <c r="G54" s="3"/>
      <c r="H54" s="3"/>
      <c r="I54" s="3"/>
      <c r="J54" s="3"/>
      <c r="K54" s="3"/>
      <c r="L54" s="3"/>
      <c r="M54" s="3"/>
      <c r="N54" s="3"/>
      <c r="O54" s="3"/>
      <c r="P54" s="3"/>
      <c r="Q54" s="3"/>
      <c r="R54" s="3"/>
      <c r="S54" s="3"/>
      <c r="T54" s="3"/>
      <c r="U54" s="3"/>
      <c r="V54" s="3"/>
      <c r="W54" s="3"/>
      <c r="X54" s="3"/>
      <c r="Y54" t="s">
        <v>46</v>
      </c>
    </row>
    <row r="55" spans="1:25" ht="20.100000000000001" customHeight="1" x14ac:dyDescent="0.25">
      <c r="A55">
        <v>33</v>
      </c>
      <c r="B55" s="16" t="s">
        <v>80</v>
      </c>
      <c r="C55" s="3">
        <v>33</v>
      </c>
      <c r="D55" s="3" t="str">
        <f t="shared" si="1"/>
        <v>2022</v>
      </c>
      <c r="E55" s="3"/>
      <c r="F55" s="3"/>
      <c r="G55" s="3"/>
      <c r="H55" s="3"/>
      <c r="I55" s="3"/>
      <c r="J55" s="3"/>
      <c r="K55" s="3"/>
      <c r="L55" s="3"/>
      <c r="M55" s="3"/>
      <c r="N55" s="3"/>
      <c r="O55" s="3"/>
      <c r="P55" s="3"/>
      <c r="Q55" s="3"/>
      <c r="R55" s="3"/>
      <c r="S55" s="3"/>
      <c r="T55" s="3"/>
      <c r="U55" s="3"/>
      <c r="V55" s="3"/>
      <c r="W55" s="3"/>
      <c r="X55" s="3"/>
      <c r="Y55" t="s">
        <v>46</v>
      </c>
    </row>
    <row r="56" spans="1:25" ht="20.100000000000001" customHeight="1" x14ac:dyDescent="0.25">
      <c r="A56">
        <v>36</v>
      </c>
      <c r="B56" s="16" t="s">
        <v>83</v>
      </c>
      <c r="C56" s="3">
        <v>40</v>
      </c>
      <c r="D56" s="3" t="str">
        <f t="shared" si="1"/>
        <v>2021</v>
      </c>
      <c r="E56" s="3"/>
      <c r="F56" s="3"/>
      <c r="G56" s="3"/>
      <c r="H56" s="3"/>
      <c r="I56" s="3"/>
      <c r="J56" s="3"/>
      <c r="K56" s="3"/>
      <c r="L56" s="3"/>
      <c r="M56" s="3"/>
      <c r="N56" s="3"/>
      <c r="O56" s="3"/>
      <c r="P56" s="3"/>
      <c r="Q56" s="3"/>
      <c r="R56" s="3"/>
      <c r="S56" s="3"/>
      <c r="T56" s="3"/>
      <c r="U56" s="3"/>
      <c r="V56" s="3"/>
      <c r="W56" s="3"/>
      <c r="X56" s="3"/>
      <c r="Y56" t="s">
        <v>46</v>
      </c>
    </row>
    <row r="57" spans="1:25" ht="20.100000000000001" customHeight="1" x14ac:dyDescent="0.25">
      <c r="A57">
        <v>42</v>
      </c>
      <c r="B57" s="13" t="s">
        <v>89</v>
      </c>
      <c r="C57" s="3">
        <v>46</v>
      </c>
      <c r="D57" s="3" t="str">
        <f t="shared" si="1"/>
        <v>2021</v>
      </c>
      <c r="E57" s="3"/>
      <c r="F57" s="3"/>
      <c r="G57" s="3"/>
      <c r="H57" s="3"/>
      <c r="I57" s="3"/>
      <c r="J57" s="3"/>
      <c r="K57" s="3"/>
      <c r="L57" s="3"/>
      <c r="M57" s="3"/>
      <c r="N57" s="3"/>
      <c r="O57" s="3"/>
      <c r="P57" s="3"/>
      <c r="Q57" s="3"/>
      <c r="R57" s="3"/>
      <c r="S57" s="3"/>
      <c r="T57" s="3"/>
      <c r="U57" s="3"/>
      <c r="V57" s="3"/>
      <c r="W57" s="3"/>
      <c r="X57" s="3"/>
      <c r="Y57" t="s">
        <v>46</v>
      </c>
    </row>
  </sheetData>
  <sortState xmlns:xlrd2="http://schemas.microsoft.com/office/spreadsheetml/2017/richdata2" ref="A2:Y57">
    <sortCondition ref="R2:R57"/>
  </sortState>
  <phoneticPr fontId="3" type="noConversion"/>
  <pageMargins left="0.75" right="0.75" top="1" bottom="1" header="0.5" footer="0.5"/>
  <extLst>
    <ext xmlns:x14="http://schemas.microsoft.com/office/spreadsheetml/2009/9/main" uri="{CCE6A557-97BC-4b89-ADB6-D9C93CAAB3DF}">
      <x14:dataValidations xmlns:xm="http://schemas.microsoft.com/office/excel/2006/main" count="8">
        <x14:dataValidation type="list" allowBlank="1" showInputMessage="1" showErrorMessage="1" xr:uid="{E4017477-1A52-4FB2-84B6-EA68C043EA25}">
          <x14:formula1>
            <xm:f>'Completed category content'!$B$2:$B$5</xm:f>
          </x14:formula1>
          <xm:sqref>Y27:Y1048576 Y1:Y25</xm:sqref>
        </x14:dataValidation>
        <x14:dataValidation type="list" allowBlank="1" showInputMessage="1" showErrorMessage="1" xr:uid="{E7C05350-1C37-4AB0-AD7B-8F17AE5E16E8}">
          <x14:formula1>
            <xm:f>'Completed category content'!$E$2:$E$3</xm:f>
          </x14:formula1>
          <xm:sqref>U26 V27:V1048576 V1:V16 V18:V25</xm:sqref>
        </x14:dataValidation>
        <x14:dataValidation type="list" allowBlank="1" showInputMessage="1" showErrorMessage="1" xr:uid="{FEDC82C8-7659-4EC4-B348-55FE00A85AE7}">
          <x14:formula1>
            <xm:f>'Completed category content'!$F$2:$F$3</xm:f>
          </x14:formula1>
          <xm:sqref>V26 W27:W1048576 W1:W16 W18:W25</xm:sqref>
        </x14:dataValidation>
        <x14:dataValidation type="list" allowBlank="1" showInputMessage="1" showErrorMessage="1" xr:uid="{A25E819D-83FD-46A1-833E-CEF425B8A730}">
          <x14:formula1>
            <xm:f>'Completed category content'!$G$2:$G$19</xm:f>
          </x14:formula1>
          <xm:sqref>W26 X1</xm:sqref>
        </x14:dataValidation>
        <x14:dataValidation type="list" allowBlank="1" showInputMessage="1" showErrorMessage="1" xr:uid="{8CBBE73A-E95F-40E3-AD02-F48C6C71B256}">
          <x14:formula1>
            <xm:f>'Completed category content'!$A$2:$A$5</xm:f>
          </x14:formula1>
          <xm:sqref>G1:G1048576</xm:sqref>
        </x14:dataValidation>
        <x14:dataValidation type="list" allowBlank="1" showInputMessage="1" showErrorMessage="1" xr:uid="{3565387A-BBDE-4DF7-8B0B-F759BFBF7689}">
          <x14:formula1>
            <xm:f>'Completed category content'!$C$2:$C$4</xm:f>
          </x14:formula1>
          <xm:sqref>E1:E1048576</xm:sqref>
        </x14:dataValidation>
        <x14:dataValidation type="list" allowBlank="1" showInputMessage="1" showErrorMessage="1" xr:uid="{8C74A0B8-03E7-42DB-945B-000A9059CDCC}">
          <x14:formula1>
            <xm:f>'Completed category content'!$D$2:$D$22</xm:f>
          </x14:formula1>
          <xm:sqref>F1:F1048576</xm:sqref>
        </x14:dataValidation>
        <x14:dataValidation type="list" allowBlank="1" showInputMessage="1" showErrorMessage="1" xr:uid="{1B6CF6E3-CE2E-4F3B-9FDE-9A64C8D16158}">
          <x14:formula1>
            <xm:f>'Completed category content'!$G$2:$G$20</xm:f>
          </x14:formula1>
          <xm:sqref>X2:X16 X18:X1048576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9A54C-EA53-4D06-B6A0-ABF4123FB0FC}">
  <dimension ref="A1:G22"/>
  <sheetViews>
    <sheetView workbookViewId="0">
      <selection activeCell="E18" sqref="E18"/>
    </sheetView>
  </sheetViews>
  <sheetFormatPr defaultColWidth="8.88671875" defaultRowHeight="13.8" x14ac:dyDescent="0.25"/>
  <cols>
    <col min="1" max="1" width="22.44140625" bestFit="1" customWidth="1"/>
    <col min="2" max="2" width="61.88671875" bestFit="1" customWidth="1"/>
    <col min="3" max="3" width="16" bestFit="1" customWidth="1"/>
    <col min="4" max="4" width="39.109375" bestFit="1" customWidth="1"/>
  </cols>
  <sheetData>
    <row r="1" spans="1:7" x14ac:dyDescent="0.25">
      <c r="A1" s="2" t="s">
        <v>6</v>
      </c>
      <c r="B1" s="1" t="s">
        <v>20</v>
      </c>
      <c r="C1" s="2" t="s">
        <v>4</v>
      </c>
      <c r="D1" s="6" t="s">
        <v>5</v>
      </c>
      <c r="E1" s="6" t="s">
        <v>17</v>
      </c>
      <c r="F1" s="2" t="s">
        <v>101</v>
      </c>
      <c r="G1" s="6" t="s">
        <v>19</v>
      </c>
    </row>
    <row r="2" spans="1:7" x14ac:dyDescent="0.25">
      <c r="A2" s="5" t="s">
        <v>102</v>
      </c>
      <c r="B2" s="5" t="s">
        <v>103</v>
      </c>
      <c r="C2" s="5" t="s">
        <v>104</v>
      </c>
      <c r="D2" t="s">
        <v>105</v>
      </c>
      <c r="E2" s="3" t="s">
        <v>38</v>
      </c>
      <c r="F2" s="3" t="s">
        <v>30</v>
      </c>
      <c r="G2" s="10" t="s">
        <v>106</v>
      </c>
    </row>
    <row r="3" spans="1:7" x14ac:dyDescent="0.25">
      <c r="A3" t="s">
        <v>166</v>
      </c>
      <c r="B3" s="5" t="s">
        <v>107</v>
      </c>
      <c r="C3" s="5" t="s">
        <v>108</v>
      </c>
      <c r="D3" t="s">
        <v>109</v>
      </c>
      <c r="E3" s="3" t="s">
        <v>29</v>
      </c>
      <c r="F3" s="3" t="s">
        <v>18</v>
      </c>
      <c r="G3" s="10" t="s">
        <v>110</v>
      </c>
    </row>
    <row r="4" spans="1:7" x14ac:dyDescent="0.25">
      <c r="A4" s="5" t="s">
        <v>111</v>
      </c>
      <c r="B4" s="5" t="s">
        <v>112</v>
      </c>
      <c r="C4" s="5" t="s">
        <v>113</v>
      </c>
      <c r="D4" t="s">
        <v>40</v>
      </c>
      <c r="G4" s="10" t="s">
        <v>114</v>
      </c>
    </row>
    <row r="5" spans="1:7" x14ac:dyDescent="0.25">
      <c r="A5" s="5" t="s">
        <v>115</v>
      </c>
      <c r="B5" s="5" t="s">
        <v>116</v>
      </c>
      <c r="D5" t="s">
        <v>117</v>
      </c>
      <c r="G5" s="10" t="s">
        <v>118</v>
      </c>
    </row>
    <row r="6" spans="1:7" x14ac:dyDescent="0.25">
      <c r="D6" t="s">
        <v>34</v>
      </c>
      <c r="G6" s="10" t="s">
        <v>119</v>
      </c>
    </row>
    <row r="7" spans="1:7" x14ac:dyDescent="0.25">
      <c r="D7" t="s">
        <v>120</v>
      </c>
      <c r="G7" s="10" t="s">
        <v>121</v>
      </c>
    </row>
    <row r="8" spans="1:7" x14ac:dyDescent="0.25">
      <c r="D8" t="s">
        <v>122</v>
      </c>
      <c r="G8" s="10" t="s">
        <v>123</v>
      </c>
    </row>
    <row r="9" spans="1:7" x14ac:dyDescent="0.25">
      <c r="D9" t="s">
        <v>23</v>
      </c>
      <c r="G9" s="10" t="s">
        <v>124</v>
      </c>
    </row>
    <row r="10" spans="1:7" x14ac:dyDescent="0.25">
      <c r="D10" t="s">
        <v>55</v>
      </c>
      <c r="G10" s="10" t="s">
        <v>57</v>
      </c>
    </row>
    <row r="11" spans="1:7" x14ac:dyDescent="0.25">
      <c r="D11" t="s">
        <v>125</v>
      </c>
      <c r="G11" s="10" t="s">
        <v>126</v>
      </c>
    </row>
    <row r="12" spans="1:7" x14ac:dyDescent="0.25">
      <c r="D12" t="s">
        <v>127</v>
      </c>
      <c r="G12" s="10" t="s">
        <v>18</v>
      </c>
    </row>
    <row r="13" spans="1:7" x14ac:dyDescent="0.25">
      <c r="D13" t="s">
        <v>128</v>
      </c>
      <c r="G13" s="10" t="s">
        <v>129</v>
      </c>
    </row>
    <row r="14" spans="1:7" x14ac:dyDescent="0.25">
      <c r="D14" t="s">
        <v>130</v>
      </c>
      <c r="G14" s="10" t="s">
        <v>131</v>
      </c>
    </row>
    <row r="15" spans="1:7" x14ac:dyDescent="0.25">
      <c r="D15" t="s">
        <v>132</v>
      </c>
      <c r="G15" s="10" t="s">
        <v>133</v>
      </c>
    </row>
    <row r="16" spans="1:7" x14ac:dyDescent="0.25">
      <c r="D16" t="s">
        <v>134</v>
      </c>
      <c r="G16" s="10" t="s">
        <v>135</v>
      </c>
    </row>
    <row r="17" spans="4:7" x14ac:dyDescent="0.25">
      <c r="D17" t="s">
        <v>136</v>
      </c>
      <c r="G17" s="10" t="s">
        <v>137</v>
      </c>
    </row>
    <row r="18" spans="4:7" x14ac:dyDescent="0.25">
      <c r="D18" t="s">
        <v>138</v>
      </c>
      <c r="G18" s="10" t="s">
        <v>139</v>
      </c>
    </row>
    <row r="19" spans="4:7" x14ac:dyDescent="0.25">
      <c r="D19" t="s">
        <v>140</v>
      </c>
      <c r="G19" s="10" t="s">
        <v>31</v>
      </c>
    </row>
    <row r="20" spans="4:7" x14ac:dyDescent="0.25">
      <c r="D20" t="s">
        <v>141</v>
      </c>
      <c r="G20" t="s">
        <v>177</v>
      </c>
    </row>
    <row r="21" spans="4:7" x14ac:dyDescent="0.25">
      <c r="D21" t="s">
        <v>142</v>
      </c>
    </row>
    <row r="22" spans="4:7" x14ac:dyDescent="0.25">
      <c r="D22" t="s">
        <v>143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our extraction</vt:lpstr>
      <vt:lpstr>Completed category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jie su</dc:creator>
  <cp:keywords/>
  <dc:description/>
  <cp:lastModifiedBy>Z</cp:lastModifiedBy>
  <cp:revision/>
  <dcterms:created xsi:type="dcterms:W3CDTF">2020-08-15T10:27:00Z</dcterms:created>
  <dcterms:modified xsi:type="dcterms:W3CDTF">2024-04-23T03:51:13Z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2052-11.1.0.10667</vt:lpwstr>
  </property>
  <property fmtid="{D5CDD505-2E9C-101B-9397-08002B2CF9AE}" pid="3" name="ICV">
    <vt:lpwstr>C53431A951554CFB9526CF6154DC07CD</vt:lpwstr>
  </property>
</Properties>
</file>