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ther computers\My computer\Documents\UTEM\Sem 4\Evolutionary Computing\Project Evo\"/>
    </mc:Choice>
  </mc:AlternateContent>
  <xr:revisionPtr revIDLastSave="0" documentId="13_ncr:1_{D2ED9B72-1347-49C9-B46F-621EB917159F}" xr6:coauthVersionLast="47" xr6:coauthVersionMax="47" xr10:uidLastSave="{00000000-0000-0000-0000-000000000000}"/>
  <bookViews>
    <workbookView xWindow="-120" yWindow="-120" windowWidth="29040" windowHeight="15720" xr2:uid="{F4AEAD8B-C055-4A75-BE11-D36AD00DC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V5" i="1"/>
  <c r="T5" i="1"/>
  <c r="S5" i="1"/>
  <c r="R5" i="1"/>
  <c r="Q5" i="1"/>
  <c r="P5" i="1"/>
  <c r="O5" i="1"/>
  <c r="N5" i="1"/>
  <c r="K5" i="1"/>
  <c r="J5" i="1"/>
  <c r="M5" i="1"/>
  <c r="L5" i="1"/>
  <c r="I5" i="1"/>
  <c r="H5" i="1"/>
  <c r="H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D18" i="1"/>
  <c r="B18" i="1"/>
  <c r="C15" i="1"/>
  <c r="U5" i="1" s="1"/>
  <c r="C11" i="1"/>
  <c r="C10" i="1"/>
  <c r="C2" i="1"/>
  <c r="C3" i="1"/>
  <c r="C4" i="1"/>
  <c r="C5" i="1"/>
  <c r="C7" i="1"/>
  <c r="C6" i="1"/>
  <c r="C12" i="1"/>
  <c r="C16" i="1"/>
  <c r="C14" i="1"/>
  <c r="C13" i="1"/>
  <c r="C9" i="1"/>
  <c r="C8" i="1"/>
  <c r="C18" i="1" l="1"/>
  <c r="Y5" i="1"/>
  <c r="Y6" i="1"/>
  <c r="G10" i="1" s="1"/>
  <c r="Y4" i="1"/>
  <c r="I9" i="1" l="1"/>
</calcChain>
</file>

<file path=xl/sharedStrings.xml><?xml version="1.0" encoding="utf-8"?>
<sst xmlns="http://schemas.openxmlformats.org/spreadsheetml/2006/main" count="47" uniqueCount="27">
  <si>
    <t>Damage</t>
  </si>
  <si>
    <t>Total</t>
  </si>
  <si>
    <t>Ratio</t>
  </si>
  <si>
    <t>Budget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</si>
  <si>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</si>
  <si>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</si>
  <si>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</si>
  <si>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</si>
  <si>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</si>
  <si>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</si>
  <si>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</si>
  <si>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</si>
  <si>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</si>
  <si>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</si>
  <si>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</si>
  <si>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</si>
  <si>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</si>
  <si>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</si>
  <si>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</si>
  <si>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Fitness value</t>
  </si>
  <si>
    <t>BUDGET</t>
  </si>
  <si>
    <t>Damage Weight</t>
  </si>
  <si>
    <t>Ration Weight</t>
  </si>
  <si>
    <t>Area</t>
  </si>
  <si>
    <t>TOTAL</t>
  </si>
  <si>
    <t>Chromosome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</si>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</sst>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0" xfId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53C5-1710-45A4-9C5A-7743F33C8543}">
  <dimension ref="A1:Y22"/>
  <sheetViews>
    <sheetView tabSelected="1" zoomScale="85" zoomScaleNormal="85" workbookViewId="0">
      <selection activeCell="L14" sqref="L14"/>
    </sheetView>
  </sheetViews>
  <sheetFormatPr defaultRowHeight="15" x14ac:dyDescent="0.25"/>
  <cols>
    <col min="1" max="1" width="8.28515625" customWidth="1"/>
    <col min="2" max="2" width="11.42578125" customWidth="1"/>
    <col min="7" max="21" width="7.7109375" customWidth="1"/>
  </cols>
  <sheetData>
    <row r="1" spans="1:25" x14ac:dyDescent="0.25">
      <c r="A1" s="3" t="s">
        <v>23</v>
      </c>
      <c r="B1" s="3" t="s">
        <v>0</v>
      </c>
      <c r="C1" s="3" t="s">
        <v>2</v>
      </c>
      <c r="D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25" x14ac:dyDescent="0.25">
      <c r="A2" s="2" t="s">
        <v>4</v>
      </c>
      <c r="B2" s="2">
        <v>3</v>
      </c>
      <c r="C2" s="2">
        <f>1/5</f>
        <v>0.2</v>
      </c>
      <c r="D2" s="2">
        <v>3000</v>
      </c>
      <c r="F2" s="4" t="s">
        <v>25</v>
      </c>
      <c r="G2" s="4"/>
      <c r="H2" s="7">
        <v>1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0</v>
      </c>
      <c r="U2" s="7">
        <v>1</v>
      </c>
      <c r="V2" s="7">
        <v>0</v>
      </c>
    </row>
    <row r="3" spans="1:25" x14ac:dyDescent="0.25">
      <c r="A3" s="2" t="s">
        <v>5</v>
      </c>
      <c r="B3" s="2">
        <v>1</v>
      </c>
      <c r="C3" s="2">
        <f>1/4</f>
        <v>0.25</v>
      </c>
      <c r="D3" s="2">
        <v>3000</v>
      </c>
    </row>
    <row r="4" spans="1:25" x14ac:dyDescent="0.25">
      <c r="A4" s="2" t="s">
        <v>6</v>
      </c>
      <c r="B4" s="2">
        <v>3</v>
      </c>
      <c r="C4" s="2">
        <f>1/5</f>
        <v>0.2</v>
      </c>
      <c r="D4" s="2">
        <v>2500</v>
      </c>
      <c r="F4" s="5" t="s">
        <v>26</v>
      </c>
      <c r="G4" s="6" t="s">
        <v>0</v>
      </c>
      <c r="H4">
        <f>IF(H2 = 0, 0, B2)</f>
        <v>3</v>
      </c>
      <c r="I4">
        <f>IF(I2 = 0, 0, B3)</f>
        <v>1</v>
      </c>
      <c r="J4">
        <f>IF(J2 = 0, 0, B4)</f>
        <v>0</v>
      </c>
      <c r="K4">
        <f>IF(K2 = 0, 0, B5)</f>
        <v>0</v>
      </c>
      <c r="L4">
        <f>IF(L2 = 0, 0, B6)</f>
        <v>0</v>
      </c>
      <c r="M4">
        <f>IF(M2 = 0, 0, B7)</f>
        <v>0</v>
      </c>
      <c r="N4">
        <f>IF(N2 = 0, 0, B8)</f>
        <v>0</v>
      </c>
      <c r="O4">
        <f>IF(O2 = 0, 0, B9)</f>
        <v>2</v>
      </c>
      <c r="P4">
        <f>IF(P2 = 0, 0, B10)</f>
        <v>2</v>
      </c>
      <c r="Q4">
        <f>IF(Q2 = 0, 0, B11)</f>
        <v>3</v>
      </c>
      <c r="R4">
        <f>IF(R2 = 0, 0, B12)</f>
        <v>2</v>
      </c>
      <c r="S4">
        <f>IF(S2 = 0, 0, B13)</f>
        <v>3</v>
      </c>
      <c r="T4">
        <f>IF(T2 = 0, 0, B14)</f>
        <v>0</v>
      </c>
      <c r="U4">
        <f>IF(U2 = 0, 0, B15)</f>
        <v>3</v>
      </c>
      <c r="V4">
        <f>IF(V2 = 0, 0, B16)</f>
        <v>0</v>
      </c>
      <c r="X4" t="s">
        <v>1</v>
      </c>
      <c r="Y4">
        <f>SUM(H4:V4)</f>
        <v>19</v>
      </c>
    </row>
    <row r="5" spans="1:25" x14ac:dyDescent="0.25">
      <c r="A5" s="2" t="s">
        <v>7</v>
      </c>
      <c r="B5" s="2">
        <v>3</v>
      </c>
      <c r="C5" s="2">
        <f>1/2</f>
        <v>0.5</v>
      </c>
      <c r="D5" s="2">
        <v>4600</v>
      </c>
      <c r="F5" s="5"/>
      <c r="G5" s="6" t="s">
        <v>2</v>
      </c>
      <c r="H5">
        <f>IF(H2 = 0, 0, C2)</f>
        <v>0.2</v>
      </c>
      <c r="I5" s="1">
        <f>IF(I2 = 0, 0, C3)</f>
        <v>0.25</v>
      </c>
      <c r="J5">
        <f>IF(J2 = 0, 0, C4)</f>
        <v>0</v>
      </c>
      <c r="K5" s="1">
        <f>IF(K2 = 0, 0, C5)</f>
        <v>0</v>
      </c>
      <c r="L5">
        <f>IF(L2 = 0, 0, C6)</f>
        <v>0</v>
      </c>
      <c r="M5" s="1">
        <f>IF(M2 = 0, 0, C7)</f>
        <v>0</v>
      </c>
      <c r="N5">
        <f>IF(N2 = 0, 0, C8)</f>
        <v>0</v>
      </c>
      <c r="O5" s="1">
        <f>IF(O2 = 0, 0, C9)</f>
        <v>0.1</v>
      </c>
      <c r="P5">
        <f>IF(P2 = 0, 0, C10)</f>
        <v>0.2</v>
      </c>
      <c r="Q5" s="1">
        <f>IF(Q2 = 0, 0, C11)</f>
        <v>0.25</v>
      </c>
      <c r="R5">
        <f>IF(R2 = 0, 0, C12)</f>
        <v>0.125</v>
      </c>
      <c r="S5" s="1">
        <f>IF(S2 = 0, 0, C13)</f>
        <v>0.2</v>
      </c>
      <c r="T5">
        <f>IF(T2 = 0, 0, C14)</f>
        <v>0</v>
      </c>
      <c r="U5" s="1">
        <f>IF(U2 = 0, 0, C15)</f>
        <v>0.25</v>
      </c>
      <c r="V5">
        <f>IF(V2 = 0, 0, C16)</f>
        <v>0</v>
      </c>
      <c r="X5" t="s">
        <v>1</v>
      </c>
      <c r="Y5">
        <f>SUM(H5:V5)</f>
        <v>1.575</v>
      </c>
    </row>
    <row r="6" spans="1:25" x14ac:dyDescent="0.25">
      <c r="A6" s="2" t="s">
        <v>8</v>
      </c>
      <c r="B6" s="2">
        <v>3</v>
      </c>
      <c r="C6" s="2">
        <f>1/5</f>
        <v>0.2</v>
      </c>
      <c r="D6" s="2">
        <v>3200</v>
      </c>
      <c r="F6" s="5"/>
      <c r="G6" s="6" t="s">
        <v>3</v>
      </c>
      <c r="H6">
        <f>IF(H2 = 0, 0, D2)</f>
        <v>3000</v>
      </c>
      <c r="I6">
        <f>IF(I2 = 0, 0, D3)</f>
        <v>3000</v>
      </c>
      <c r="J6">
        <f>IF(J2 = 0, 0, D4)</f>
        <v>0</v>
      </c>
      <c r="K6">
        <f>IF(K2 = 0, 0, D5)</f>
        <v>0</v>
      </c>
      <c r="L6">
        <f>IF(L2 = 0, 0, D6)</f>
        <v>0</v>
      </c>
      <c r="M6">
        <f>IF(M2 = 0, 0, D7)</f>
        <v>0</v>
      </c>
      <c r="N6">
        <f>IF(N2 = 0, 0, D8)</f>
        <v>0</v>
      </c>
      <c r="O6">
        <f>IF(O2 = 0, 0, D9)</f>
        <v>4100</v>
      </c>
      <c r="P6">
        <f>IF(P2 = 0, 0, D10)</f>
        <v>3300</v>
      </c>
      <c r="Q6">
        <f>IF(Q2 = 0, 0, D11)</f>
        <v>3200</v>
      </c>
      <c r="R6">
        <f>IF(R2 = 0, 0, D12)</f>
        <v>2000</v>
      </c>
      <c r="S6">
        <f>IF(S2 = 0, 0, D13)</f>
        <v>3200</v>
      </c>
      <c r="T6">
        <f>IF(T2 = 0, 0, D14)</f>
        <v>0</v>
      </c>
      <c r="U6">
        <f>IF(U2 = 0, 0, D15)</f>
        <v>2470</v>
      </c>
      <c r="V6">
        <f>IF(V2 = 0, 0, D16)</f>
        <v>0</v>
      </c>
      <c r="X6" t="s">
        <v>1</v>
      </c>
      <c r="Y6">
        <f>SUM(H6:V6)</f>
        <v>24270</v>
      </c>
    </row>
    <row r="7" spans="1:25" x14ac:dyDescent="0.25">
      <c r="A7" s="2" t="s">
        <v>9</v>
      </c>
      <c r="B7" s="2">
        <v>1</v>
      </c>
      <c r="C7" s="2">
        <f>1/8</f>
        <v>0.125</v>
      </c>
      <c r="D7" s="2">
        <v>5430</v>
      </c>
    </row>
    <row r="8" spans="1:25" x14ac:dyDescent="0.25">
      <c r="A8" s="2" t="s">
        <v>10</v>
      </c>
      <c r="B8" s="2">
        <v>3</v>
      </c>
      <c r="C8" s="2">
        <f>1/8</f>
        <v>0.125</v>
      </c>
      <c r="D8" s="2">
        <v>4300</v>
      </c>
    </row>
    <row r="9" spans="1:25" x14ac:dyDescent="0.25">
      <c r="A9" s="2" t="s">
        <v>11</v>
      </c>
      <c r="B9" s="2">
        <v>2</v>
      </c>
      <c r="C9" s="2">
        <f>1/10</f>
        <v>0.1</v>
      </c>
      <c r="D9" s="2">
        <v>4100</v>
      </c>
      <c r="G9" s="5" t="s">
        <v>19</v>
      </c>
      <c r="H9" s="5"/>
      <c r="I9" s="8">
        <f>IF(G10="Halved", ((C21*Y4/B18)+(C22*Y5/C18)+(Y6/D18)) * 0.5, (C21*Y4/B18)+(C22*Y5/C18)+(Y6/D18))</f>
        <v>0.85867731092436972</v>
      </c>
      <c r="J9" s="8"/>
      <c r="K9" s="2"/>
    </row>
    <row r="10" spans="1:25" x14ac:dyDescent="0.25">
      <c r="A10" s="2" t="s">
        <v>12</v>
      </c>
      <c r="B10" s="2">
        <v>2</v>
      </c>
      <c r="C10" s="2">
        <f>1/5</f>
        <v>0.2</v>
      </c>
      <c r="D10" s="2">
        <v>3300</v>
      </c>
      <c r="G10" s="4" t="str">
        <f>IF(Y6 &gt;=C20, "Halved", "Not Halved")</f>
        <v>Not Halved</v>
      </c>
      <c r="H10" s="4"/>
      <c r="I10" s="2"/>
      <c r="J10" s="2"/>
      <c r="K10" s="2"/>
    </row>
    <row r="11" spans="1:25" x14ac:dyDescent="0.25">
      <c r="A11" s="2" t="s">
        <v>13</v>
      </c>
      <c r="B11" s="2">
        <v>3</v>
      </c>
      <c r="C11" s="2">
        <f>1/4</f>
        <v>0.25</v>
      </c>
      <c r="D11" s="2">
        <v>3200</v>
      </c>
    </row>
    <row r="12" spans="1:25" x14ac:dyDescent="0.25">
      <c r="A12" s="2" t="s">
        <v>14</v>
      </c>
      <c r="B12" s="2">
        <v>2</v>
      </c>
      <c r="C12" s="2">
        <f>1/8</f>
        <v>0.125</v>
      </c>
      <c r="D12" s="2">
        <v>2000</v>
      </c>
    </row>
    <row r="13" spans="1:25" x14ac:dyDescent="0.25">
      <c r="A13" s="2" t="s">
        <v>15</v>
      </c>
      <c r="B13" s="2">
        <v>3</v>
      </c>
      <c r="C13" s="2">
        <f>1/5</f>
        <v>0.2</v>
      </c>
      <c r="D13" s="2">
        <v>3200</v>
      </c>
    </row>
    <row r="14" spans="1:25" x14ac:dyDescent="0.25">
      <c r="A14" s="2" t="s">
        <v>16</v>
      </c>
      <c r="B14" s="2">
        <v>1</v>
      </c>
      <c r="C14" s="2">
        <f>1/8</f>
        <v>0.125</v>
      </c>
      <c r="D14" s="2">
        <v>2400</v>
      </c>
    </row>
    <row r="15" spans="1:25" x14ac:dyDescent="0.25">
      <c r="A15" s="2" t="s">
        <v>17</v>
      </c>
      <c r="B15" s="2">
        <v>3</v>
      </c>
      <c r="C15" s="2">
        <f>1/4</f>
        <v>0.25</v>
      </c>
      <c r="D15" s="2">
        <v>2470</v>
      </c>
    </row>
    <row r="16" spans="1:25" x14ac:dyDescent="0.25">
      <c r="A16" s="2" t="s">
        <v>18</v>
      </c>
      <c r="B16" s="2">
        <v>2</v>
      </c>
      <c r="C16" s="2">
        <f>1/8</f>
        <v>0.125</v>
      </c>
      <c r="D16" s="2">
        <v>3300</v>
      </c>
    </row>
    <row r="18" spans="1:4" x14ac:dyDescent="0.25">
      <c r="A18" s="3" t="s">
        <v>24</v>
      </c>
      <c r="B18">
        <f>SUM(B2:B16)</f>
        <v>35</v>
      </c>
      <c r="C18">
        <f t="shared" ref="C18:D18" si="0">SUM(C2:C16)</f>
        <v>2.9750000000000001</v>
      </c>
      <c r="D18">
        <f t="shared" si="0"/>
        <v>50000</v>
      </c>
    </row>
    <row r="20" spans="1:4" x14ac:dyDescent="0.25">
      <c r="A20" s="4" t="s">
        <v>20</v>
      </c>
      <c r="B20" s="4"/>
      <c r="C20">
        <v>25000</v>
      </c>
    </row>
    <row r="21" spans="1:4" x14ac:dyDescent="0.25">
      <c r="A21" s="4" t="s">
        <v>21</v>
      </c>
      <c r="B21" s="4"/>
      <c r="C21">
        <v>0.2</v>
      </c>
    </row>
    <row r="22" spans="1:4" x14ac:dyDescent="0.25">
      <c r="A22" s="4" t="s">
        <v>22</v>
      </c>
      <c r="B22" s="4"/>
      <c r="C22">
        <v>0.5</v>
      </c>
    </row>
  </sheetData>
  <mergeCells count="8">
    <mergeCell ref="A20:B20"/>
    <mergeCell ref="A21:B21"/>
    <mergeCell ref="A22:B22"/>
    <mergeCell ref="G9:H9"/>
    <mergeCell ref="G10:H10"/>
    <mergeCell ref="F2:G2"/>
    <mergeCell ref="F4:F6"/>
    <mergeCell ref="I9:J9"/>
  </mergeCells>
  <pageMargins left="0.7" right="0.7" top="0.75" bottom="0.75" header="0.3" footer="0.3"/>
  <ignoredErrors>
    <ignoredError sqref="C3 C5 C13 C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ZARITH ADAM</dc:creator>
  <cp:lastModifiedBy>MUHAMMAD ZARITH ADAM</cp:lastModifiedBy>
  <dcterms:created xsi:type="dcterms:W3CDTF">2024-06-10T18:29:34Z</dcterms:created>
  <dcterms:modified xsi:type="dcterms:W3CDTF">2024-06-12T18:28:32Z</dcterms:modified>
</cp:coreProperties>
</file>