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2CAECA24-5CC1-4BD9-BC94-99098A6DF481}" xr6:coauthVersionLast="47" xr6:coauthVersionMax="47" xr10:uidLastSave="{00000000-0000-0000-0000-000000000000}"/>
  <bookViews>
    <workbookView xWindow="-108" yWindow="-108" windowWidth="23256" windowHeight="12456" xr2:uid="{B284D9F5-20DB-4035-B147-5B88DE1DC625}"/>
  </bookViews>
  <sheets>
    <sheet name="maret" sheetId="1" r:id="rId1"/>
    <sheet name="deposi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G4" i="2"/>
  <c r="J3" i="1"/>
  <c r="L3" i="1"/>
  <c r="M3" i="1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G3" i="2"/>
  <c r="K3" i="1" l="1"/>
  <c r="H2" i="2"/>
  <c r="H3" i="2"/>
</calcChain>
</file>

<file path=xl/sharedStrings.xml><?xml version="1.0" encoding="utf-8"?>
<sst xmlns="http://schemas.openxmlformats.org/spreadsheetml/2006/main" count="56" uniqueCount="43">
  <si>
    <t>Tanggal</t>
  </si>
  <si>
    <t>Jumlah</t>
  </si>
  <si>
    <t>Bayar</t>
  </si>
  <si>
    <t>Nama Produk</t>
  </si>
  <si>
    <t>Untung</t>
  </si>
  <si>
    <t>alt+H+O+I</t>
  </si>
  <si>
    <t>Waktu</t>
  </si>
  <si>
    <t>paskan kolom</t>
  </si>
  <si>
    <t>ctrl+;</t>
  </si>
  <si>
    <t>tanggal</t>
  </si>
  <si>
    <t>ctrl+shift+;</t>
  </si>
  <si>
    <t>waktu</t>
  </si>
  <si>
    <t>Yefta</t>
  </si>
  <si>
    <t>Nama</t>
  </si>
  <si>
    <t>Total</t>
  </si>
  <si>
    <t>%</t>
  </si>
  <si>
    <t>Harga</t>
  </si>
  <si>
    <t>Metode $</t>
  </si>
  <si>
    <t>Utang?</t>
  </si>
  <si>
    <t>Keterangan</t>
  </si>
  <si>
    <t>tri 10k</t>
  </si>
  <si>
    <t>?</t>
  </si>
  <si>
    <t>Tunai</t>
  </si>
  <si>
    <t>Temp Utang</t>
  </si>
  <si>
    <t>Jourgent</t>
  </si>
  <si>
    <t>Hutang</t>
  </si>
  <si>
    <t>(Rp)</t>
  </si>
  <si>
    <t>(orang)</t>
  </si>
  <si>
    <t>Total Penghasilan</t>
  </si>
  <si>
    <t>Kotor</t>
  </si>
  <si>
    <t>Laba</t>
  </si>
  <si>
    <t>&lt;-- jangan dirubah</t>
  </si>
  <si>
    <t>tsel flash 500MB</t>
  </si>
  <si>
    <t>Victor Senduk</t>
  </si>
  <si>
    <t>indsat 12k</t>
  </si>
  <si>
    <t>tri 15k</t>
  </si>
  <si>
    <t>Nadira Purnomo</t>
  </si>
  <si>
    <t>Saldo Ewallet</t>
  </si>
  <si>
    <t>(Input manual)</t>
  </si>
  <si>
    <t>Error</t>
  </si>
  <si>
    <t>Total Modal</t>
  </si>
  <si>
    <t>error=(pndptn_bersih+saldo_sisa)-ttl_modal</t>
  </si>
  <si>
    <t>^saldo sisa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</si>
</sst>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1" xfId="0" applyFill="1" applyBorder="1"/>
    <xf numFmtId="0" fontId="0" fillId="2" borderId="8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B9B0-DBCC-4414-A41F-7F539C74510D}">
  <dimension ref="A1:S51"/>
  <sheetViews>
    <sheetView tabSelected="1" workbookViewId="0">
      <selection activeCell="P10" sqref="P10"/>
    </sheetView>
  </sheetViews>
  <sheetFormatPr defaultRowHeight="14.4" x14ac:dyDescent="0.3"/>
  <cols>
    <col min="1" max="1" width="10.5546875" bestFit="1" customWidth="1"/>
    <col min="2" max="2" width="6.5546875" bestFit="1" customWidth="1"/>
    <col min="3" max="3" width="14.5546875" bestFit="1" customWidth="1"/>
    <col min="4" max="5" width="6" bestFit="1" customWidth="1"/>
    <col min="6" max="6" width="7.33203125" bestFit="1" customWidth="1"/>
    <col min="7" max="7" width="9.109375" bestFit="1" customWidth="1"/>
    <col min="8" max="8" width="7" bestFit="1" customWidth="1"/>
    <col min="9" max="9" width="14.44140625" bestFit="1" customWidth="1"/>
    <col min="10" max="10" width="8.5546875" bestFit="1" customWidth="1"/>
    <col min="11" max="11" width="7.88671875" bestFit="1" customWidth="1"/>
    <col min="12" max="12" width="7.21875" bestFit="1" customWidth="1"/>
    <col min="13" max="13" width="6" bestFit="1" customWidth="1"/>
    <col min="14" max="14" width="12.77734375" bestFit="1" customWidth="1"/>
    <col min="15" max="15" width="11.109375" bestFit="1" customWidth="1"/>
    <col min="16" max="16" width="5.109375" bestFit="1" customWidth="1"/>
    <col min="17" max="17" width="12.21875" bestFit="1" customWidth="1"/>
    <col min="18" max="18" width="10.88671875" bestFit="1" customWidth="1"/>
    <col min="19" max="19" width="12.21875" bestFit="1" customWidth="1"/>
  </cols>
  <sheetData>
    <row r="1" spans="1:19" x14ac:dyDescent="0.3">
      <c r="A1" s="4" t="s">
        <v>0</v>
      </c>
      <c r="B1" s="4" t="s">
        <v>6</v>
      </c>
      <c r="C1" s="4" t="s">
        <v>3</v>
      </c>
      <c r="D1" s="4" t="s">
        <v>16</v>
      </c>
      <c r="E1" s="4" t="s">
        <v>2</v>
      </c>
      <c r="F1" s="4" t="s">
        <v>4</v>
      </c>
      <c r="G1" s="5" t="s">
        <v>17</v>
      </c>
      <c r="H1" s="5" t="s">
        <v>18</v>
      </c>
      <c r="I1" s="5" t="s">
        <v>19</v>
      </c>
      <c r="J1" s="10" t="s">
        <v>28</v>
      </c>
      <c r="K1" s="11"/>
      <c r="L1" s="10" t="s">
        <v>25</v>
      </c>
      <c r="M1" s="11"/>
      <c r="N1" s="6" t="s">
        <v>37</v>
      </c>
      <c r="O1" s="18" t="s">
        <v>40</v>
      </c>
      <c r="P1" s="16" t="s">
        <v>39</v>
      </c>
      <c r="R1" s="9" t="s">
        <v>23</v>
      </c>
    </row>
    <row r="2" spans="1:19" x14ac:dyDescent="0.3">
      <c r="A2" s="1">
        <v>45359</v>
      </c>
      <c r="B2" s="2">
        <v>0.97916666666666663</v>
      </c>
      <c r="C2" s="3" t="s">
        <v>34</v>
      </c>
      <c r="D2" s="3">
        <v>12075</v>
      </c>
      <c r="E2" s="3">
        <v>14000</v>
      </c>
      <c r="F2" s="3">
        <f>SUM(E2)-SUM(D2)</f>
        <v>1925</v>
      </c>
      <c r="G2" s="3" t="s">
        <v>22</v>
      </c>
      <c r="H2" s="3" t="b">
        <v>0</v>
      </c>
      <c r="I2" s="3"/>
      <c r="J2" s="8" t="s">
        <v>29</v>
      </c>
      <c r="K2" s="8" t="s">
        <v>30</v>
      </c>
      <c r="L2" s="8" t="s">
        <v>27</v>
      </c>
      <c r="M2" s="8" t="s">
        <v>26</v>
      </c>
      <c r="N2" s="15" t="s">
        <v>38</v>
      </c>
      <c r="O2" s="18"/>
      <c r="P2" s="17"/>
      <c r="R2" s="3" t="b">
        <v>1</v>
      </c>
    </row>
    <row r="3" spans="1:19" x14ac:dyDescent="0.3">
      <c r="A3" s="1">
        <v>45360</v>
      </c>
      <c r="B3" s="2">
        <v>1.9444444444444445E-2</v>
      </c>
      <c r="C3" s="3" t="s">
        <v>20</v>
      </c>
      <c r="D3" s="3">
        <v>10450</v>
      </c>
      <c r="E3" s="3">
        <v>12000</v>
      </c>
      <c r="F3" s="3">
        <f t="shared" ref="F3:F51" si="0">SUM(E3)-SUM(D3)</f>
        <v>1550</v>
      </c>
      <c r="G3" s="3" t="s">
        <v>22</v>
      </c>
      <c r="H3" s="3" t="b">
        <v>1</v>
      </c>
      <c r="I3" s="3" t="s">
        <v>24</v>
      </c>
      <c r="J3" s="3">
        <f>SUM($E$2:E51)</f>
        <v>55000</v>
      </c>
      <c r="K3" s="14">
        <f>SUM($F$2:F51)</f>
        <v>7525</v>
      </c>
      <c r="L3" s="3">
        <f>COUNTIF(H2:H51,TRUE)</f>
        <v>3</v>
      </c>
      <c r="M3" s="3">
        <f>SUMIF($H$2:$H$26,R2,$E$2:$E$26)</f>
        <v>41000</v>
      </c>
      <c r="N3" s="3">
        <v>2525</v>
      </c>
      <c r="O3" s="3">
        <f>deposit!G4</f>
        <v>50000</v>
      </c>
      <c r="P3" s="3">
        <f>((J3-K3)+N3)-O3</f>
        <v>0</v>
      </c>
      <c r="R3" s="3" t="b">
        <v>0</v>
      </c>
      <c r="S3" t="s">
        <v>31</v>
      </c>
    </row>
    <row r="4" spans="1:19" x14ac:dyDescent="0.3">
      <c r="A4" s="1">
        <v>45360</v>
      </c>
      <c r="B4" s="2">
        <v>0.84861111111111109</v>
      </c>
      <c r="C4" s="3" t="s">
        <v>32</v>
      </c>
      <c r="D4" s="3">
        <v>10000</v>
      </c>
      <c r="E4" s="3">
        <v>12000</v>
      </c>
      <c r="F4" s="3">
        <f t="shared" si="0"/>
        <v>2000</v>
      </c>
      <c r="G4" s="3" t="s">
        <v>22</v>
      </c>
      <c r="H4" s="3" t="b">
        <v>1</v>
      </c>
      <c r="I4" s="3" t="s">
        <v>33</v>
      </c>
      <c r="N4" t="s">
        <v>42</v>
      </c>
    </row>
    <row r="5" spans="1:19" x14ac:dyDescent="0.3">
      <c r="A5" s="1">
        <v>45360</v>
      </c>
      <c r="B5" s="2">
        <v>0.87152777777777779</v>
      </c>
      <c r="C5" s="3" t="s">
        <v>35</v>
      </c>
      <c r="D5" s="3">
        <v>14950</v>
      </c>
      <c r="E5" s="3">
        <v>17000</v>
      </c>
      <c r="F5" s="3">
        <f t="shared" si="0"/>
        <v>2050</v>
      </c>
      <c r="G5" s="3" t="s">
        <v>22</v>
      </c>
      <c r="H5" s="3" t="b">
        <v>1</v>
      </c>
      <c r="I5" s="3" t="s">
        <v>36</v>
      </c>
      <c r="R5" s="12" t="s">
        <v>21</v>
      </c>
      <c r="S5" s="13"/>
    </row>
    <row r="6" spans="1:19" x14ac:dyDescent="0.3">
      <c r="A6" s="1"/>
      <c r="B6" s="3"/>
      <c r="C6" s="3"/>
      <c r="D6" s="3"/>
      <c r="E6" s="3"/>
      <c r="F6" s="3">
        <f t="shared" si="0"/>
        <v>0</v>
      </c>
      <c r="G6" s="3"/>
      <c r="H6" s="3"/>
      <c r="I6" s="3"/>
      <c r="R6" s="3" t="s">
        <v>5</v>
      </c>
      <c r="S6" s="3" t="s">
        <v>7</v>
      </c>
    </row>
    <row r="7" spans="1:19" x14ac:dyDescent="0.3">
      <c r="A7" s="1"/>
      <c r="B7" s="3"/>
      <c r="C7" s="3"/>
      <c r="D7" s="3"/>
      <c r="E7" s="3"/>
      <c r="F7" s="3">
        <f t="shared" si="0"/>
        <v>0</v>
      </c>
      <c r="G7" s="3"/>
      <c r="H7" s="3"/>
      <c r="I7" s="3"/>
      <c r="M7" t="s">
        <v>41</v>
      </c>
      <c r="R7" s="3" t="s">
        <v>8</v>
      </c>
      <c r="S7" s="3" t="s">
        <v>9</v>
      </c>
    </row>
    <row r="8" spans="1:19" x14ac:dyDescent="0.3">
      <c r="A8" s="1"/>
      <c r="B8" s="3"/>
      <c r="C8" s="3"/>
      <c r="D8" s="3"/>
      <c r="E8" s="3"/>
      <c r="F8" s="3">
        <f t="shared" si="0"/>
        <v>0</v>
      </c>
      <c r="G8" s="3"/>
      <c r="H8" s="3"/>
      <c r="I8" s="3"/>
      <c r="R8" s="3" t="s">
        <v>10</v>
      </c>
      <c r="S8" s="3" t="s">
        <v>11</v>
      </c>
    </row>
    <row r="9" spans="1:19" x14ac:dyDescent="0.3">
      <c r="A9" s="1"/>
      <c r="B9" s="3"/>
      <c r="C9" s="3"/>
      <c r="D9" s="3"/>
      <c r="E9" s="3"/>
      <c r="F9" s="3">
        <f t="shared" si="0"/>
        <v>0</v>
      </c>
      <c r="G9" s="3"/>
      <c r="H9" s="3"/>
      <c r="I9" s="3"/>
    </row>
    <row r="10" spans="1:19" x14ac:dyDescent="0.3">
      <c r="A10" s="1"/>
      <c r="B10" s="3"/>
      <c r="C10" s="3"/>
      <c r="D10" s="3"/>
      <c r="E10" s="3"/>
      <c r="F10" s="3">
        <f t="shared" si="0"/>
        <v>0</v>
      </c>
      <c r="G10" s="3"/>
      <c r="H10" s="3"/>
      <c r="I10" s="3"/>
    </row>
    <row r="11" spans="1:19" x14ac:dyDescent="0.3">
      <c r="A11" s="1"/>
      <c r="B11" s="3"/>
      <c r="C11" s="3"/>
      <c r="D11" s="3"/>
      <c r="E11" s="3"/>
      <c r="F11" s="3">
        <f t="shared" si="0"/>
        <v>0</v>
      </c>
      <c r="G11" s="3"/>
      <c r="H11" s="3"/>
      <c r="I11" s="3"/>
    </row>
    <row r="12" spans="1:19" x14ac:dyDescent="0.3">
      <c r="A12" s="1"/>
      <c r="B12" s="3"/>
      <c r="C12" s="3"/>
      <c r="D12" s="3"/>
      <c r="E12" s="3"/>
      <c r="F12" s="3">
        <f t="shared" si="0"/>
        <v>0</v>
      </c>
      <c r="G12" s="3"/>
      <c r="H12" s="3"/>
      <c r="I12" s="3"/>
    </row>
    <row r="13" spans="1:19" x14ac:dyDescent="0.3">
      <c r="A13" s="1"/>
      <c r="B13" s="3"/>
      <c r="C13" s="3"/>
      <c r="D13" s="3"/>
      <c r="E13" s="3"/>
      <c r="F13" s="3">
        <f t="shared" si="0"/>
        <v>0</v>
      </c>
      <c r="G13" s="3"/>
      <c r="H13" s="3"/>
      <c r="I13" s="3"/>
    </row>
    <row r="14" spans="1:19" x14ac:dyDescent="0.3">
      <c r="A14" s="1"/>
      <c r="B14" s="3"/>
      <c r="C14" s="3"/>
      <c r="D14" s="3"/>
      <c r="E14" s="3"/>
      <c r="F14" s="3">
        <f t="shared" si="0"/>
        <v>0</v>
      </c>
      <c r="G14" s="3"/>
      <c r="H14" s="3"/>
      <c r="I14" s="3"/>
    </row>
    <row r="15" spans="1:19" x14ac:dyDescent="0.3">
      <c r="A15" s="1"/>
      <c r="B15" s="3"/>
      <c r="C15" s="3"/>
      <c r="D15" s="3"/>
      <c r="E15" s="3"/>
      <c r="F15" s="3">
        <f t="shared" si="0"/>
        <v>0</v>
      </c>
      <c r="G15" s="3"/>
      <c r="H15" s="3"/>
      <c r="I15" s="3"/>
    </row>
    <row r="16" spans="1:19" x14ac:dyDescent="0.3">
      <c r="A16" s="1"/>
      <c r="B16" s="3"/>
      <c r="C16" s="3"/>
      <c r="D16" s="3"/>
      <c r="E16" s="3"/>
      <c r="F16" s="3">
        <f t="shared" si="0"/>
        <v>0</v>
      </c>
      <c r="G16" s="3"/>
      <c r="H16" s="3"/>
      <c r="I16" s="3"/>
    </row>
    <row r="17" spans="1:9" x14ac:dyDescent="0.3">
      <c r="A17" s="1"/>
      <c r="B17" s="3"/>
      <c r="C17" s="3"/>
      <c r="D17" s="3"/>
      <c r="E17" s="3"/>
      <c r="F17" s="3">
        <f t="shared" si="0"/>
        <v>0</v>
      </c>
      <c r="G17" s="3"/>
      <c r="H17" s="3"/>
      <c r="I17" s="3"/>
    </row>
    <row r="18" spans="1:9" x14ac:dyDescent="0.3">
      <c r="A18" s="1"/>
      <c r="B18" s="3"/>
      <c r="C18" s="3"/>
      <c r="D18" s="3"/>
      <c r="E18" s="3"/>
      <c r="F18" s="3">
        <f t="shared" si="0"/>
        <v>0</v>
      </c>
      <c r="G18" s="3"/>
      <c r="H18" s="3"/>
      <c r="I18" s="3"/>
    </row>
    <row r="19" spans="1:9" x14ac:dyDescent="0.3">
      <c r="A19" s="1"/>
      <c r="B19" s="3"/>
      <c r="C19" s="3"/>
      <c r="D19" s="3"/>
      <c r="E19" s="3"/>
      <c r="F19" s="3">
        <f t="shared" si="0"/>
        <v>0</v>
      </c>
      <c r="G19" s="3"/>
      <c r="H19" s="3"/>
      <c r="I19" s="3"/>
    </row>
    <row r="20" spans="1:9" x14ac:dyDescent="0.3">
      <c r="A20" s="1"/>
      <c r="B20" s="3"/>
      <c r="C20" s="3"/>
      <c r="D20" s="3"/>
      <c r="E20" s="3"/>
      <c r="F20" s="3">
        <f t="shared" si="0"/>
        <v>0</v>
      </c>
      <c r="G20" s="3"/>
      <c r="H20" s="3"/>
      <c r="I20" s="3"/>
    </row>
    <row r="21" spans="1:9" x14ac:dyDescent="0.3">
      <c r="A21" s="1"/>
      <c r="B21" s="3"/>
      <c r="C21" s="3"/>
      <c r="D21" s="3"/>
      <c r="E21" s="3"/>
      <c r="F21" s="3">
        <f t="shared" si="0"/>
        <v>0</v>
      </c>
      <c r="G21" s="3"/>
      <c r="H21" s="3"/>
      <c r="I21" s="3"/>
    </row>
    <row r="22" spans="1:9" x14ac:dyDescent="0.3">
      <c r="A22" s="1"/>
      <c r="B22" s="3"/>
      <c r="C22" s="3"/>
      <c r="D22" s="3"/>
      <c r="E22" s="3"/>
      <c r="F22" s="3">
        <f t="shared" si="0"/>
        <v>0</v>
      </c>
      <c r="G22" s="3"/>
      <c r="H22" s="3"/>
      <c r="I22" s="3"/>
    </row>
    <row r="23" spans="1:9" x14ac:dyDescent="0.3">
      <c r="A23" s="1"/>
      <c r="B23" s="3"/>
      <c r="C23" s="3"/>
      <c r="D23" s="3"/>
      <c r="E23" s="3"/>
      <c r="F23" s="3">
        <f t="shared" si="0"/>
        <v>0</v>
      </c>
      <c r="G23" s="3"/>
      <c r="H23" s="3"/>
      <c r="I23" s="3"/>
    </row>
    <row r="24" spans="1:9" x14ac:dyDescent="0.3">
      <c r="A24" s="1"/>
      <c r="B24" s="3"/>
      <c r="C24" s="3"/>
      <c r="D24" s="3"/>
      <c r="E24" s="3"/>
      <c r="F24" s="3">
        <f t="shared" si="0"/>
        <v>0</v>
      </c>
      <c r="G24" s="3"/>
      <c r="H24" s="3"/>
      <c r="I24" s="3"/>
    </row>
    <row r="25" spans="1:9" x14ac:dyDescent="0.3">
      <c r="A25" s="1"/>
      <c r="B25" s="3"/>
      <c r="C25" s="3"/>
      <c r="D25" s="3"/>
      <c r="E25" s="3"/>
      <c r="F25" s="3">
        <f t="shared" si="0"/>
        <v>0</v>
      </c>
      <c r="G25" s="3"/>
      <c r="H25" s="3"/>
      <c r="I25" s="3"/>
    </row>
    <row r="26" spans="1:9" x14ac:dyDescent="0.3">
      <c r="A26" s="1"/>
      <c r="B26" s="3"/>
      <c r="C26" s="3"/>
      <c r="D26" s="3"/>
      <c r="E26" s="3"/>
      <c r="F26" s="3">
        <f t="shared" si="0"/>
        <v>0</v>
      </c>
      <c r="G26" s="3"/>
      <c r="H26" s="3"/>
      <c r="I26" s="3"/>
    </row>
    <row r="27" spans="1:9" x14ac:dyDescent="0.3">
      <c r="A27" s="1"/>
      <c r="B27" s="3"/>
      <c r="C27" s="3"/>
      <c r="D27" s="3"/>
      <c r="E27" s="3"/>
      <c r="F27" s="3">
        <f t="shared" si="0"/>
        <v>0</v>
      </c>
      <c r="G27" s="3"/>
      <c r="H27" s="3"/>
      <c r="I27" s="3"/>
    </row>
    <row r="28" spans="1:9" x14ac:dyDescent="0.3">
      <c r="A28" s="1"/>
      <c r="B28" s="3"/>
      <c r="C28" s="3"/>
      <c r="D28" s="3"/>
      <c r="E28" s="3"/>
      <c r="F28" s="3">
        <f t="shared" si="0"/>
        <v>0</v>
      </c>
      <c r="G28" s="3"/>
      <c r="H28" s="3"/>
      <c r="I28" s="3"/>
    </row>
    <row r="29" spans="1:9" x14ac:dyDescent="0.3">
      <c r="A29" s="1"/>
      <c r="B29" s="3"/>
      <c r="C29" s="3"/>
      <c r="D29" s="3"/>
      <c r="E29" s="3"/>
      <c r="F29" s="3">
        <f t="shared" si="0"/>
        <v>0</v>
      </c>
      <c r="G29" s="3"/>
      <c r="H29" s="3"/>
      <c r="I29" s="3"/>
    </row>
    <row r="30" spans="1:9" x14ac:dyDescent="0.3">
      <c r="A30" s="1"/>
      <c r="B30" s="3"/>
      <c r="C30" s="3"/>
      <c r="D30" s="3"/>
      <c r="E30" s="3"/>
      <c r="F30" s="3">
        <f t="shared" si="0"/>
        <v>0</v>
      </c>
      <c r="G30" s="3"/>
      <c r="H30" s="3"/>
      <c r="I30" s="3"/>
    </row>
    <row r="31" spans="1:9" x14ac:dyDescent="0.3">
      <c r="A31" s="1"/>
      <c r="B31" s="3"/>
      <c r="C31" s="3"/>
      <c r="D31" s="3"/>
      <c r="E31" s="3"/>
      <c r="F31" s="3">
        <f t="shared" si="0"/>
        <v>0</v>
      </c>
      <c r="G31" s="3"/>
      <c r="H31" s="3"/>
      <c r="I31" s="3"/>
    </row>
    <row r="32" spans="1:9" x14ac:dyDescent="0.3">
      <c r="A32" s="1"/>
      <c r="B32" s="3"/>
      <c r="C32" s="3"/>
      <c r="D32" s="3"/>
      <c r="E32" s="3"/>
      <c r="F32" s="3">
        <f t="shared" si="0"/>
        <v>0</v>
      </c>
      <c r="G32" s="3"/>
      <c r="H32" s="3"/>
      <c r="I32" s="3"/>
    </row>
    <row r="33" spans="1:9" x14ac:dyDescent="0.3">
      <c r="A33" s="1"/>
      <c r="B33" s="3"/>
      <c r="C33" s="3"/>
      <c r="D33" s="3"/>
      <c r="E33" s="3"/>
      <c r="F33" s="3">
        <f t="shared" si="0"/>
        <v>0</v>
      </c>
      <c r="G33" s="3"/>
      <c r="H33" s="3"/>
      <c r="I33" s="3"/>
    </row>
    <row r="34" spans="1:9" x14ac:dyDescent="0.3">
      <c r="A34" s="1"/>
      <c r="B34" s="3"/>
      <c r="C34" s="3"/>
      <c r="D34" s="3"/>
      <c r="E34" s="3"/>
      <c r="F34" s="3">
        <f t="shared" si="0"/>
        <v>0</v>
      </c>
      <c r="G34" s="3"/>
      <c r="H34" s="3"/>
      <c r="I34" s="3"/>
    </row>
    <row r="35" spans="1:9" x14ac:dyDescent="0.3">
      <c r="A35" s="1"/>
      <c r="B35" s="3"/>
      <c r="C35" s="3"/>
      <c r="D35" s="3"/>
      <c r="E35" s="3"/>
      <c r="F35" s="3">
        <f t="shared" si="0"/>
        <v>0</v>
      </c>
      <c r="G35" s="3"/>
      <c r="H35" s="3"/>
      <c r="I35" s="3"/>
    </row>
    <row r="36" spans="1:9" x14ac:dyDescent="0.3">
      <c r="A36" s="1"/>
      <c r="B36" s="3"/>
      <c r="C36" s="3"/>
      <c r="D36" s="3"/>
      <c r="E36" s="3"/>
      <c r="F36" s="3">
        <f t="shared" si="0"/>
        <v>0</v>
      </c>
      <c r="G36" s="3"/>
      <c r="H36" s="3"/>
      <c r="I36" s="3"/>
    </row>
    <row r="37" spans="1:9" x14ac:dyDescent="0.3">
      <c r="A37" s="1"/>
      <c r="B37" s="3"/>
      <c r="C37" s="3"/>
      <c r="D37" s="3"/>
      <c r="E37" s="3"/>
      <c r="F37" s="3">
        <f t="shared" si="0"/>
        <v>0</v>
      </c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>
        <f t="shared" si="0"/>
        <v>0</v>
      </c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>
        <f t="shared" si="0"/>
        <v>0</v>
      </c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>
        <f t="shared" si="0"/>
        <v>0</v>
      </c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>
        <f t="shared" si="0"/>
        <v>0</v>
      </c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>
        <f t="shared" si="0"/>
        <v>0</v>
      </c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>
        <f t="shared" si="0"/>
        <v>0</v>
      </c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>
        <f t="shared" si="0"/>
        <v>0</v>
      </c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>
        <f t="shared" si="0"/>
        <v>0</v>
      </c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>
        <f t="shared" si="0"/>
        <v>0</v>
      </c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>
        <f t="shared" si="0"/>
        <v>0</v>
      </c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>
        <f t="shared" si="0"/>
        <v>0</v>
      </c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>
        <f t="shared" si="0"/>
        <v>0</v>
      </c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>
        <f t="shared" si="0"/>
        <v>0</v>
      </c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>
        <f t="shared" si="0"/>
        <v>0</v>
      </c>
      <c r="G51" s="3"/>
      <c r="H51" s="3"/>
      <c r="I51" s="3"/>
    </row>
  </sheetData>
  <mergeCells count="5">
    <mergeCell ref="L1:M1"/>
    <mergeCell ref="J1:K1"/>
    <mergeCell ref="R5:S5"/>
    <mergeCell ref="P1:P2"/>
    <mergeCell ref="O1:O2"/>
  </mergeCells>
  <dataValidations count="2">
    <dataValidation type="list" allowBlank="1" showInputMessage="1" showErrorMessage="1" sqref="G2:G51" xr:uid="{80E836B1-CA73-430F-A9BE-A69DBCB2D137}">
      <formula1>"Tunai, Gopay, Dana"</formula1>
    </dataValidation>
    <dataValidation type="list" allowBlank="1" showInputMessage="1" showErrorMessage="1" sqref="H2:H51" xr:uid="{72FE33D0-D55F-4CC1-81A9-B97F7B497039}">
      <formula1>"false, true"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149-539F-4799-B8B7-7D5398715352}">
  <dimension ref="A1:L26"/>
  <sheetViews>
    <sheetView workbookViewId="0">
      <selection activeCell="K11" sqref="K11"/>
    </sheetView>
  </sheetViews>
  <sheetFormatPr defaultRowHeight="14.4" x14ac:dyDescent="0.3"/>
  <cols>
    <col min="1" max="1" width="10.5546875" bestFit="1" customWidth="1"/>
    <col min="6" max="6" width="12.6640625" bestFit="1" customWidth="1"/>
  </cols>
  <sheetData>
    <row r="1" spans="1:12" x14ac:dyDescent="0.3">
      <c r="A1" s="4" t="s">
        <v>0</v>
      </c>
      <c r="B1" s="4" t="s">
        <v>13</v>
      </c>
      <c r="C1" s="4" t="s">
        <v>1</v>
      </c>
      <c r="F1" s="7" t="s">
        <v>14</v>
      </c>
      <c r="G1" s="7"/>
      <c r="H1" s="8" t="s">
        <v>15</v>
      </c>
    </row>
    <row r="2" spans="1:12" x14ac:dyDescent="0.3">
      <c r="A2" s="1">
        <v>45357</v>
      </c>
      <c r="B2" s="3" t="s">
        <v>12</v>
      </c>
      <c r="C2" s="3">
        <v>50000</v>
      </c>
      <c r="F2" s="4" t="s">
        <v>12</v>
      </c>
      <c r="G2" s="3">
        <f>SUMIF($B$2:$B$26,F2,$C$2:$C$26)</f>
        <v>50000</v>
      </c>
      <c r="H2" s="3">
        <f>(G2/(SUM($G$2:$G$3)))*100</f>
        <v>100</v>
      </c>
      <c r="K2" t="s">
        <v>5</v>
      </c>
      <c r="L2" t="s">
        <v>7</v>
      </c>
    </row>
    <row r="3" spans="1:12" x14ac:dyDescent="0.3">
      <c r="A3" s="1"/>
      <c r="B3" s="3"/>
      <c r="C3" s="3"/>
      <c r="F3" s="4" t="s">
        <v>24</v>
      </c>
      <c r="G3" s="3">
        <f>SUMIF($B$2:$B$26,F3,$C$2:$C$26)</f>
        <v>0</v>
      </c>
      <c r="H3" s="3">
        <f>(G3/(SUM($G$2:$G$3)))*100</f>
        <v>0</v>
      </c>
      <c r="K3" t="s">
        <v>8</v>
      </c>
      <c r="L3" t="s">
        <v>9</v>
      </c>
    </row>
    <row r="4" spans="1:12" x14ac:dyDescent="0.3">
      <c r="A4" s="1"/>
      <c r="B4" s="3"/>
      <c r="C4" s="3"/>
      <c r="F4" s="4" t="s">
        <v>14</v>
      </c>
      <c r="G4" s="3">
        <f>G2+G3</f>
        <v>50000</v>
      </c>
      <c r="K4" t="s">
        <v>10</v>
      </c>
      <c r="L4" t="s">
        <v>11</v>
      </c>
    </row>
    <row r="5" spans="1:12" x14ac:dyDescent="0.3">
      <c r="A5" s="1"/>
      <c r="B5" s="3"/>
      <c r="C5" s="3"/>
    </row>
    <row r="6" spans="1:12" x14ac:dyDescent="0.3">
      <c r="A6" s="3"/>
      <c r="B6" s="3"/>
      <c r="C6" s="3"/>
    </row>
    <row r="7" spans="1:12" x14ac:dyDescent="0.3">
      <c r="A7" s="3"/>
      <c r="B7" s="3"/>
      <c r="C7" s="3"/>
    </row>
    <row r="8" spans="1:12" x14ac:dyDescent="0.3">
      <c r="A8" s="3"/>
      <c r="B8" s="3"/>
      <c r="C8" s="3"/>
    </row>
    <row r="9" spans="1:12" x14ac:dyDescent="0.3">
      <c r="A9" s="3"/>
      <c r="B9" s="3"/>
      <c r="C9" s="3"/>
    </row>
    <row r="10" spans="1:12" x14ac:dyDescent="0.3">
      <c r="A10" s="3"/>
      <c r="B10" s="3"/>
      <c r="C10" s="3"/>
    </row>
    <row r="11" spans="1:12" x14ac:dyDescent="0.3">
      <c r="A11" s="3"/>
      <c r="B11" s="3"/>
      <c r="C11" s="3"/>
    </row>
    <row r="12" spans="1:12" x14ac:dyDescent="0.3">
      <c r="A12" s="3"/>
      <c r="B12" s="3"/>
      <c r="C12" s="3"/>
    </row>
    <row r="13" spans="1:12" x14ac:dyDescent="0.3">
      <c r="A13" s="3"/>
      <c r="B13" s="3"/>
      <c r="C13" s="3"/>
    </row>
    <row r="14" spans="1:12" x14ac:dyDescent="0.3">
      <c r="A14" s="3"/>
      <c r="B14" s="3"/>
      <c r="C14" s="3"/>
    </row>
    <row r="15" spans="1:12" x14ac:dyDescent="0.3">
      <c r="A15" s="3"/>
      <c r="B15" s="3"/>
      <c r="C15" s="3"/>
    </row>
    <row r="16" spans="1:12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</sheetData>
  <dataConsolidate/>
  <mergeCells count="1">
    <mergeCell ref="F1:G1"/>
  </mergeCells>
  <dataValidations count="1">
    <dataValidation type="list" allowBlank="1" showInputMessage="1" showErrorMessage="1" sqref="B2:B26" xr:uid="{A789F32E-CC67-4AB1-8F40-BB4C6A13BAF2}">
      <formula1>"Yefta, Jourgent"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2024-03-09T13:15:31Z</dcterms:modified>
</cp:coreProperties>
</file>