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0" yWindow="-60" windowWidth="28920" windowHeight="15870"/>
  </bookViews>
  <sheets>
    <sheet name="Готовые заказы" sheetId="1" r:id="rId1"/>
    <sheet name="Data" sheetId="2" state="hidden" r:id="rId2"/>
  </sheets>
  <definedNames>
    <definedName name="ExternalData_1" localSheetId="0" hidden="1">'Готовые заказы'!$A$2:$H$1392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59" i="1" l="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220" i="1" l="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3" i="1"/>
  <c r="A2" i="2" l="1"/>
</calcChain>
</file>

<file path=xl/connections.xml><?xml version="1.0" encoding="utf-8"?>
<connections xmlns="http://schemas.openxmlformats.org/spreadsheetml/2006/main">
  <connection id="1" keepAlive="1" interval="15" name="Запрос — Готово" description="Соединение с запросом &quot;Готово&quot; в книге." type="5" refreshedVersion="6" background="1" refreshOnLoad="1" saveData="1">
    <dbPr connection="Provider=Microsoft.Mashup.OleDb.1;Data Source=$Workbook$;Location=Готово;Extended Properties=&quot;&quot;" command="SELECT * FROM [Готово]"/>
  </connection>
  <connection id="2" keepAlive="1" name="Запрос — План производства" description="Соединение с запросом &quot;План производства&quot; в книге." type="5" refreshedVersion="0" background="1" refreshOnLoad="1" saveData="1">
    <dbPr connection="Provider=Microsoft.Mashup.OleDb.1;Data Source=$Workbook$;Location=&quot;План производства&quot;;Extended Properties=&quot;&quot;" command="SELECT * FROM [План производства]"/>
  </connection>
</connections>
</file>

<file path=xl/sharedStrings.xml><?xml version="1.0" encoding="utf-8"?>
<sst xmlns="http://schemas.openxmlformats.org/spreadsheetml/2006/main" count="4977" uniqueCount="1470">
  <si>
    <t>Продукция</t>
  </si>
  <si>
    <t>Контрагент</t>
  </si>
  <si>
    <t>№ Заказа</t>
  </si>
  <si>
    <t>Кол-во</t>
  </si>
  <si>
    <t>№ СЗ</t>
  </si>
  <si>
    <t>Цепь ТСЦ-400.М 80.256.00 (2,56м)</t>
  </si>
  <si>
    <t>ТОВ Христинивське ХПП</t>
  </si>
  <si>
    <t>Цепь ТСЦ-400.М 112.256.00 (2,56м)</t>
  </si>
  <si>
    <t>Цепь ТСЦ-400.П 87.00.00-1,6 (1,6м)</t>
  </si>
  <si>
    <t>Цепь ТСЦ-400.П 85.00.00(2,56м)</t>
  </si>
  <si>
    <t>Цепь ТСЦ-400.П 86.00.00(2,56м)</t>
  </si>
  <si>
    <t>Конвеер ланцюговый ТСЦ-320-4</t>
  </si>
  <si>
    <t>Ямпільський елеватор</t>
  </si>
  <si>
    <t>Привид  Motovario</t>
  </si>
  <si>
    <t>ТОВ"ПОСЕЙДОН"</t>
  </si>
  <si>
    <t>Привід Tramec</t>
  </si>
  <si>
    <t>Привід PGR</t>
  </si>
  <si>
    <t>Дах силосу СМВА165110.000</t>
  </si>
  <si>
    <t>ПрАТ"Кленовое"</t>
  </si>
  <si>
    <t>Засувка рейкова ручна ЗРР-300, кв.300, Н=80, кр.6392.00.00.000</t>
  </si>
  <si>
    <t>"Камаз - Агро"</t>
  </si>
  <si>
    <t>Переход 7423.00 (Ø300мм, б=4мм, Н=180мм</t>
  </si>
  <si>
    <t>Комплект метизів (болт М16х55.019 - 820шт.; гайка М16.019 - 820шт.; шайба М16.019 - 820шт.)</t>
  </si>
  <si>
    <t>ТОВ "Агрофірма "Відродження""</t>
  </si>
  <si>
    <t xml:space="preserve">Задвижка кв.300 </t>
  </si>
  <si>
    <t>Задвижка кв.300 6392.00.000Р</t>
  </si>
  <si>
    <t>Задвижка кв.300 6392.00.000Е</t>
  </si>
  <si>
    <t>Клапан перекидний одностр.кв.300 5825.01.00.00-03</t>
  </si>
  <si>
    <t>Кулачек 5937.00.00.04У</t>
  </si>
  <si>
    <t>шайба 5833.00.00.05</t>
  </si>
  <si>
    <t>Втулка 5833.00.00.06</t>
  </si>
  <si>
    <t>Шайба 5833.00.00.02А</t>
  </si>
  <si>
    <t>Втулка 5833.01.01.01</t>
  </si>
  <si>
    <t>Бобышка 5833.01.01.02</t>
  </si>
  <si>
    <t>Вал 5937.00.00.02В</t>
  </si>
  <si>
    <t>Втулка 5937.03.00.02</t>
  </si>
  <si>
    <t>Вал 5825.01.04.02</t>
  </si>
  <si>
    <t>Клапан перекидний одностр.кв.300 5937.00.00.00</t>
  </si>
  <si>
    <t>Вал 5833.00.00.01</t>
  </si>
  <si>
    <t>Шайба 5833.00.00.05</t>
  </si>
  <si>
    <t>шайба 5833.00.00.02</t>
  </si>
  <si>
    <t>Кулачек 5937.00.00.04</t>
  </si>
  <si>
    <t>Бобышка 5833.02.00.03</t>
  </si>
  <si>
    <t xml:space="preserve">Задвижка продольная </t>
  </si>
  <si>
    <t>Задвижка продольная ТСЦ-320.100.00.00Ц</t>
  </si>
  <si>
    <t>Задвижка продольная ТСЦ-400.100.00.00Ц</t>
  </si>
  <si>
    <t xml:space="preserve">Трактор колесный </t>
  </si>
  <si>
    <t>Трактор колесный Тк-2.00.00</t>
  </si>
  <si>
    <t xml:space="preserve">МШЗ </t>
  </si>
  <si>
    <t>Звездочка ведущая МШЗ.165.300.001Н</t>
  </si>
  <si>
    <t>Втулка МШЗ.165.300.003Н</t>
  </si>
  <si>
    <t>Звездочка МШЗ.200.300.002Н</t>
  </si>
  <si>
    <t>гайка МШЗ.200.300.003Н</t>
  </si>
  <si>
    <t>вставка МШЗ.200.300.004Н</t>
  </si>
  <si>
    <t>вставка МШЗ.200.300.005Н</t>
  </si>
  <si>
    <t>обойма МШЗ.200.300.007Н</t>
  </si>
  <si>
    <t>обойма МШЗ.200.300.008Н</t>
  </si>
  <si>
    <t>шайба МШЗ.200.300.009Н</t>
  </si>
  <si>
    <t>ось МШЗ.200.300.010Н</t>
  </si>
  <si>
    <t>винт МШЗ.200.300.012Н</t>
  </si>
  <si>
    <t>шпилька МШЗ.200.300.014</t>
  </si>
  <si>
    <t>корпус МШЗ.200.301.100А</t>
  </si>
  <si>
    <t>кришка МШЗ.200.301.200А</t>
  </si>
  <si>
    <t>кришка МШЗ.200.010.04А</t>
  </si>
  <si>
    <t>дет.вал-шестеренка МШЗ.200.301.001</t>
  </si>
  <si>
    <t>шестерня МШЗ.200.301.002</t>
  </si>
  <si>
    <t>вал МШЗ.200.301.003</t>
  </si>
  <si>
    <t>кришка МШЗ.200.301.004</t>
  </si>
  <si>
    <t>кольцо проставочное МШЗ.220.301.005</t>
  </si>
  <si>
    <t>кольцо сальниковое МШЗ.220.301.006</t>
  </si>
  <si>
    <t>пробка МШЗ.220.301.007</t>
  </si>
  <si>
    <t>прокладка МШЗ.220.301.008</t>
  </si>
  <si>
    <t>пробка МШЗ.220.301.009</t>
  </si>
  <si>
    <t>штирь МШЗ.220.302.006Н</t>
  </si>
  <si>
    <t>корпус МШЗ.220.304.001Н</t>
  </si>
  <si>
    <t>дет.винт МШЗ.220.305.001Н</t>
  </si>
  <si>
    <t>ось МШЗ.220.305.002Н</t>
  </si>
  <si>
    <t>шайба МШЗ.220.305.101Н</t>
  </si>
  <si>
    <t>гайка МШЗ.220.305.201Н</t>
  </si>
  <si>
    <t>ручка МШЗ.220.305.301Н</t>
  </si>
  <si>
    <t>ричаг МШЗ.220.305.302Н</t>
  </si>
  <si>
    <t>Втулка МШЗ.220.307.004Н</t>
  </si>
  <si>
    <t>виток шнека МШЗ.220.310.001Н</t>
  </si>
  <si>
    <t>втулка МШЗ.220.310.102Н</t>
  </si>
  <si>
    <t>кольцо сальниковое МШЗ.220.301.006Н</t>
  </si>
  <si>
    <t>ось МШЗ.220.313.001Н</t>
  </si>
  <si>
    <t>кришка підшипника МШЗ.220.313.002Н</t>
  </si>
  <si>
    <t>стойка МШЗ.220.313.102Н</t>
  </si>
  <si>
    <t>корпус МШЗ.220.313.101Н</t>
  </si>
  <si>
    <t>Бобышка МШЗ.220.315.003Н</t>
  </si>
  <si>
    <t>основание МШЗ.220.316.003Н</t>
  </si>
  <si>
    <t>Бобышка МШЗ.220.317.001Н</t>
  </si>
  <si>
    <t>пластина МШЗ.220.319.001Н</t>
  </si>
  <si>
    <t>пластина МШЗ.220.319.002Н</t>
  </si>
  <si>
    <t>шестигранник МШЗ.220.321.001Н</t>
  </si>
  <si>
    <t>планка МШЗ.220.321.002Н</t>
  </si>
  <si>
    <t xml:space="preserve">Вынт </t>
  </si>
  <si>
    <t>Вынт ТСЦ-320.102.03.01</t>
  </si>
  <si>
    <t>Втулка ТСЦ-320.102.036.02</t>
  </si>
  <si>
    <t xml:space="preserve">Норія 50 </t>
  </si>
  <si>
    <t>Труба пряма У2-УН-50.10.00.00Ц</t>
  </si>
  <si>
    <t>труба с аспр. Патрубком У2-УН-50.12.00.00Ц</t>
  </si>
  <si>
    <t>труба с датчиком сп.ленти У2-УН-50.15.00.00Ц</t>
  </si>
  <si>
    <t>башмак У2-УН-50.02.00.00Ц</t>
  </si>
  <si>
    <t>корпус головки У2-УН-50.01.01.00Ц</t>
  </si>
  <si>
    <t xml:space="preserve">Норія 100 </t>
  </si>
  <si>
    <t>Труба пряма У2-УН-100.03.00.00.00Ц</t>
  </si>
  <si>
    <t>труба с датч.сх.ленти У2-УН-100.08.00.00.00Ц</t>
  </si>
  <si>
    <t>труба с аспр. Патр. У2-УН-100.05.00.00.00Ц</t>
  </si>
  <si>
    <t>труба с отв. Роликом У2-УН-100.07.00.00.00</t>
  </si>
  <si>
    <t>труба с взрив.розр.клапаном У2-УН-100.06.00.00.00</t>
  </si>
  <si>
    <t>труба с взриворозрядителем У2-УН-50.14.00.00</t>
  </si>
  <si>
    <t>башмак У2-УН-100.02В.00.00.00Ц</t>
  </si>
  <si>
    <t>корпус У2-УН-100.01.01.00.00Ц</t>
  </si>
  <si>
    <t xml:space="preserve">Ферма силоса </t>
  </si>
  <si>
    <t>Ферма силоса СМВУ 275111.400</t>
  </si>
  <si>
    <t>шайба косая СМВУ 220111.007</t>
  </si>
  <si>
    <t>шайба косая СМВУ27511.020</t>
  </si>
  <si>
    <t>Хомут СМВУ000100.009</t>
  </si>
  <si>
    <t>шайба СМВУ000103.007</t>
  </si>
  <si>
    <t>Шпилька СМВУ000103.009</t>
  </si>
  <si>
    <t>Винт СМВУ000100.011</t>
  </si>
  <si>
    <t>шайба СМВУ000100.018</t>
  </si>
  <si>
    <t xml:space="preserve">фланец </t>
  </si>
  <si>
    <t>фланец ф300 А1-УЗМ.12.027.01</t>
  </si>
  <si>
    <t>фланец ф200 А1-ДСП.50.47.001Б</t>
  </si>
  <si>
    <t>кв.300 А1-ДСП.50.06.060А</t>
  </si>
  <si>
    <t xml:space="preserve">упаковка секторов крыши </t>
  </si>
  <si>
    <t>упаковка секторов крыши 7501.00</t>
  </si>
  <si>
    <t>7962.00</t>
  </si>
  <si>
    <t>7964.00</t>
  </si>
  <si>
    <t>Шафа управління електрообладнанням елеватора</t>
  </si>
  <si>
    <t>ТОВ "УІФК АГРО"</t>
  </si>
  <si>
    <t>Ремонтний комплект силоса СМВУ.275.17.В12.</t>
  </si>
  <si>
    <t>ТОВ "Аліанс-Медіа ЛТД"</t>
  </si>
  <si>
    <t>Пилеуловлюючий агрегат- Циклон ЦОЛ-9.00.00.00-01 лівого виконання, зі шлюзовім затвором</t>
  </si>
  <si>
    <t>ТОВ "НОВА НИВА"</t>
  </si>
  <si>
    <t>Венттилятор ВПР-6.3 (11квт/год.) правого віконання</t>
  </si>
  <si>
    <t>Комплект аспіраціонної системи до ссепаратора КБС кр.6418.00(повітропровод, переходи)</t>
  </si>
  <si>
    <t>СФГ "Яровина</t>
  </si>
  <si>
    <t>Логотип фасадний KMZ INDUSTRIES 1050x1500 мм</t>
  </si>
  <si>
    <t>Засувка рейкова ЗРЕ 300х300, кр.6392.00.00.000</t>
  </si>
  <si>
    <t>Засувка рейкова ЗРЕ 300х300, кр.6392.00.00.000 Э</t>
  </si>
  <si>
    <t>Конвеєр ланцюговый ТСЦ-320-20</t>
  </si>
  <si>
    <t>Привод Motovario, потужність приводу - 5,5 кВт.</t>
  </si>
  <si>
    <t>Конвеєр ланцюговый ТСЦ-320-26</t>
  </si>
  <si>
    <t>Привод Motovario, потужність приводу - 7,5 кВт.</t>
  </si>
  <si>
    <t>Кнвеер гвинтовий в трубі 9063.00.000.</t>
  </si>
  <si>
    <t>ПрАТ АК "Слобожанський"</t>
  </si>
  <si>
    <t>Кнвеер гвинтовий в трубі 9063.00.000-01.</t>
  </si>
  <si>
    <t>Кнвеер гвинтовий в трубі 9063.00.000-02.</t>
  </si>
  <si>
    <t>Переход 9064.00 (ф780мм.-кв.200мм;б=3; Н=590мм.)</t>
  </si>
  <si>
    <t>Засувка рейкова ручна ЗРР-200, (кв.200, кр.6392.00.00.000-02Р)</t>
  </si>
  <si>
    <t>Фланец А1-ДСП-50.34.010А (кв.200мм.; б-=4мм.)</t>
  </si>
  <si>
    <t>Силос металевий вентильований уніфікований типу СМВУ.183.11.В12.А</t>
  </si>
  <si>
    <t>ПрАТ "Кремінь"</t>
  </si>
  <si>
    <t>Механізм шнековий зачисний МШ3.183300.000Н</t>
  </si>
  <si>
    <t>Естакада надсилосна СМВА. 183700.000-03</t>
  </si>
  <si>
    <t>засувка рейкова ЗРЕ 300x300</t>
  </si>
  <si>
    <t>засувка рейкова ЗРР 300x300</t>
  </si>
  <si>
    <t>конвеєр ланцюговий ТСЦ-320-21</t>
  </si>
  <si>
    <t>Привід Tramec - 5,5 кВт</t>
  </si>
  <si>
    <t>конвеєр ланцюговий ТСЦ-320 пофарбованиий</t>
  </si>
  <si>
    <t>Клапан перекидний 2-х сторонній електричний КПДЭ-300, кр.5937.00.00.00</t>
  </si>
  <si>
    <t>ПАТ "Кремінь"</t>
  </si>
  <si>
    <t>Клапан перекидний 3-х сторонній електричний КПТЭ-300, КПТЭ-300/45.00.000</t>
  </si>
  <si>
    <t>Трійник-ввід семетричний Ф300, 45гр., б=3мм. кр. 7617.00</t>
  </si>
  <si>
    <t>Трійник-ввід семетричний Ф300, 45гр., б=3мм. кр. 7559.00</t>
  </si>
  <si>
    <t>Сектор Ф300, 45гр. б=3мм., кр.7038.00</t>
  </si>
  <si>
    <t>Труба самопливна Ф300, б=3мм., L-2000мм., кр.7590.00</t>
  </si>
  <si>
    <t>Секція аероддища кр. СМВУ.000200.001</t>
  </si>
  <si>
    <t>Виготовлення полумуфт до Мотор-редуктотрів (Доповнення до 415СЗ)</t>
  </si>
  <si>
    <t>ТОВ"Крупецький комбікормовый завод"</t>
  </si>
  <si>
    <t xml:space="preserve">(Доповнення до 413СЗ) </t>
  </si>
  <si>
    <t>СВГ "Яровина"</t>
  </si>
  <si>
    <t>Ковш Б8-БНЛ-30.00.00.001 (без дна)</t>
  </si>
  <si>
    <t>ТОВ "Ковінько-Ковбаси"</t>
  </si>
  <si>
    <t>Комплект метизів до ковша Б8-БНЛ-30.00.00.001 (без дна)</t>
  </si>
  <si>
    <t>ТОВ "Алiанс-Медiа"</t>
  </si>
  <si>
    <t>фланцы А1-УЗМ-12.027.01 ф300мм</t>
  </si>
  <si>
    <t>ТОВ "Перебудова.В."</t>
  </si>
  <si>
    <t>Клапан перекидний 2-стор., кут45, кв.300, кр.5937.00.00.00</t>
  </si>
  <si>
    <t>Ящик 5921</t>
  </si>
  <si>
    <t>Задел</t>
  </si>
  <si>
    <t>Ящик 6036</t>
  </si>
  <si>
    <t>Поддон 6082</t>
  </si>
  <si>
    <t>Поддон 8433</t>
  </si>
  <si>
    <t>Б8-БНЛ 30.00.00.000 Ковш из дном (з комплектом метизiв)</t>
  </si>
  <si>
    <t>ТОВ "Крупецький комбiкормовий завод"</t>
  </si>
  <si>
    <t>Б8-БНЛ 30.00.00.000 ЦП Ковш (з комплектом метизiв)</t>
  </si>
  <si>
    <t>Носок приймальний У2-УН-175М.02.03.00.000Ц</t>
  </si>
  <si>
    <t>ТОВ "ВВТ Грейн"</t>
  </si>
  <si>
    <t>Секцiя аероднища СМВУ.000200.001</t>
  </si>
  <si>
    <t>Шайба М20.01.019</t>
  </si>
  <si>
    <t>Про поставку аероднища СМВУ 000200 001 на ТОВ "Злагода"</t>
  </si>
  <si>
    <t>Планка Р3-6-300.05.00.01</t>
  </si>
  <si>
    <t>Гайка специал. РЗМ-6-300.00.00.18КА</t>
  </si>
  <si>
    <t>Болт установочн. РЗМ-6-300.00.00.22КА</t>
  </si>
  <si>
    <t>Патрубок РЗ-300.01.01.02К</t>
  </si>
  <si>
    <t>Узел подшипниковыий РЗМ-6-200.04.00.00КА</t>
  </si>
  <si>
    <t>Фланець ф200мм. Б=3мм. Кр. А1-ДСП-50.47.001Б</t>
  </si>
  <si>
    <t>Прижимная планка для сит на доработку Hammermil RMP 114 (по чертежам заказчика) Материал - Сталь 3</t>
  </si>
  <si>
    <t>Приднiпровський ОЕЗ</t>
  </si>
  <si>
    <t>Пластинка кр. СМВУ.00100.108, б=3</t>
  </si>
  <si>
    <t>СТОВ "Дружба-Нова"</t>
  </si>
  <si>
    <t>Плита нижняя кр. СМВУ.000100.078, б=6мм.</t>
  </si>
  <si>
    <t>Платiк кр.СМВУ.000100.015-01, б=5мм.</t>
  </si>
  <si>
    <t xml:space="preserve">Платiк кр.СМВУ.000100.015-02, б=6мм. </t>
  </si>
  <si>
    <t>Платiк кр.СМВУ.000100.015-05, б=12мм.</t>
  </si>
  <si>
    <t>Драбина кр. СМВУ.000101.000</t>
  </si>
  <si>
    <t>Вставка кр.МШЗ.220300.004 Н</t>
  </si>
  <si>
    <t>Пластина кр.МШЗ.220300.006 Н</t>
  </si>
  <si>
    <t>Пластина кр.МШЗ.220300.016 Н</t>
  </si>
  <si>
    <t>Редуктор кр.МШЗ.220010.00 Б</t>
  </si>
  <si>
    <t>Ланцюг 2ПР-019,05-64 ГОСТ 13568-97</t>
  </si>
  <si>
    <t>Решето до КБС Ф14</t>
  </si>
  <si>
    <t>ПП "Західний Буг"</t>
  </si>
  <si>
    <t>Решето до КБС П1,7x16</t>
  </si>
  <si>
    <t>Решето до КБС П2,2x20</t>
  </si>
  <si>
    <t>Решето до КБС П2.4-20</t>
  </si>
  <si>
    <t>Решето до КБС П2,6x20</t>
  </si>
  <si>
    <t>СМВУ.55.05.К55.В12.А</t>
  </si>
  <si>
    <t>"Вилском" Руминія</t>
  </si>
  <si>
    <t>Нория зерновая У2-УН-50 оцинкованная, высота - 15м</t>
  </si>
  <si>
    <t>Нория зерновая У2-УН-50 оцинкованная, высота - 18м</t>
  </si>
  <si>
    <t>Шкаф управления ШУ-01С1Н2</t>
  </si>
  <si>
    <t>Клапан перекидний КІІОЕ 300*300 кр.5825.01.00.00-03</t>
  </si>
  <si>
    <t>ТОВ "Крупецькнй комбiкормовий завод"</t>
  </si>
  <si>
    <t>Труба У2-УН-100.03.00.00.00 Ц (Зм.)</t>
  </si>
  <si>
    <t>ТОВ "Агро - С"</t>
  </si>
  <si>
    <t>Труба У2-УН-100.03.00.00.00-01 Ц (2м)</t>
  </si>
  <si>
    <t>Труба У2-УН-100.03.00.00.00-02 Ц (1м.)</t>
  </si>
  <si>
    <t>Труба з датчиком сходу стрічки У2-УН-100.08.00.00.00 Ц (0.5м.)</t>
  </si>
  <si>
    <t>Разпорка У2-УІ1-100.00.00.001 Ц</t>
  </si>
  <si>
    <t>Стрічка норійна (300 - ЕР500/5 1 + 1 Y AS НБ КАЛЕ)</t>
  </si>
  <si>
    <t>Ковш У2-УН-100.30.00.00.029 (з комплектом метизів)</t>
  </si>
  <si>
    <t>Засувка ручна рейкова ЗРР-500 (п500 мм) кр.6392.00.000-06 Р</t>
  </si>
  <si>
    <t>Перехід (0500-п500 мм, б=3мм) кр. 9078.00</t>
  </si>
  <si>
    <t>Сектор 7036.00 (ф300мм; б=3мм; а=30°)</t>
  </si>
  <si>
    <t>Сектор 7551.00 (ф300 мм; б=3 мм; а=36°)</t>
  </si>
  <si>
    <t>Самоплив 7220.00-01 (ф300 мм; б=3 мм; L=2030mm)</t>
  </si>
  <si>
    <t>Циклом ЦОЛ-9.00.00.00 (в комплекті зі шлюзовим затвором)</t>
  </si>
  <si>
    <t>Комплект аспирационной системы до КБС ч.№6418 (воздуховоди, переходи)</t>
  </si>
  <si>
    <t>Ківш У2-УН-100/30.00.00.029 з упаковкою, без метизів.</t>
  </si>
  <si>
    <t>Кроппвницькип ОЕЗ</t>
  </si>
  <si>
    <t>ТОВ "Чорноострівське Агро"</t>
  </si>
  <si>
    <t>Повiтряпровiд даховий СМВУ.000157.000</t>
  </si>
  <si>
    <t>Iванов Ю.В.</t>
  </si>
  <si>
    <t>Барабан натяжний кр.9060.00.00 СБ</t>
  </si>
  <si>
    <t>ТОВ "Елеватор Агро"</t>
  </si>
  <si>
    <t>Ребро жорсткості даху С.МВУ.183111.002</t>
  </si>
  <si>
    <t>Дніпро Транс</t>
  </si>
  <si>
    <t>Швелер С.МВУ.183111.700 оцинкований</t>
  </si>
  <si>
    <t>Сходинка СМВУ.000103.001 оцинкована</t>
  </si>
  <si>
    <t>Швелер С.МВУ.000103.002 оцинкований</t>
  </si>
  <si>
    <t>Швелер СМВУ’.000103.002-01 оцинкований</t>
  </si>
  <si>
    <t>Швелер СМВУ.000103.002-02 оцинкований</t>
  </si>
  <si>
    <t>Шветер СМВУ.000103.002-03 оцинкований</t>
  </si>
  <si>
    <t>Стійка СМВУ.000103.003 оцинкована</t>
  </si>
  <si>
    <t>Стійка СМВУ.000103.003-01 оцинкована</t>
  </si>
  <si>
    <t>Поручень СМВУ 000.103.004 оцинкований</t>
  </si>
  <si>
    <t>Поручень СМВУ' 000.103.004-01 оцинкований</t>
  </si>
  <si>
    <t>Связь СМВУ.000103.005 оцинкована</t>
  </si>
  <si>
    <t>Связь СМВУ.000103.005-01 оцинкована</t>
  </si>
  <si>
    <t>Секція кільця розпірного СМВУ.183110.006</t>
  </si>
  <si>
    <t>Секція кільця розпірного СМВУ.183110.006-01</t>
  </si>
  <si>
    <t>Герметик поліуретановнй (дм3)</t>
  </si>
  <si>
    <t>Труба СМВУ000100.045</t>
  </si>
  <si>
    <t>Труба СМВУ000100.045-03</t>
  </si>
  <si>
    <t>Труба СМВУ000100.045-04</t>
  </si>
  <si>
    <t>Труба СМВУ000100.045-06</t>
  </si>
  <si>
    <t>Труба СМВУ000100.045-07</t>
  </si>
  <si>
    <t>Драбина CMВУ.000101.000 оцинкована</t>
  </si>
  <si>
    <t>Драбина CMВУ.000101.000-01 оцинкована</t>
  </si>
  <si>
    <t>Драбина CMВУ.000101.000-05 оцинкована</t>
  </si>
  <si>
    <t>Площадка CM ВУ.000102.000-01 оцинкована</t>
  </si>
  <si>
    <t>Плита опорна СМВУ'.000130.000-01 оцинкована</t>
  </si>
  <si>
    <t>Прогон CMВУ.000100.037 оцинкований</t>
  </si>
  <si>
    <t>Прогон CMВУ.000100.037-01 оцинкований</t>
  </si>
  <si>
    <t>Прогон CMВУ.000100.037-03 оцинкований</t>
  </si>
  <si>
    <t>Прогон СМВУ.000100.027 оцинкований</t>
  </si>
  <si>
    <t>Прогон CMВУ.000100.027-01 оцинкований</t>
  </si>
  <si>
    <t>Сектор кута опорного СМВУ 183100.005</t>
  </si>
  <si>
    <t>Патрубок ввідний СМВУ 000.203.000 фарбований</t>
  </si>
  <si>
    <t>Патрубок перехідний СМВУ.000209.000 фарбований</t>
  </si>
  <si>
    <t>Решітка 6837.00.00 фарбована</t>
  </si>
  <si>
    <t>Сектор даху СМВУ.183110.001 оцинкований</t>
  </si>
  <si>
    <t>Сектор даху СМВУ.183110.002 оцинкований</t>
  </si>
  <si>
    <t>Сектор даху СМВУ.183110.003 оцинкований</t>
  </si>
  <si>
    <t>Сектор даху СМВУ.183110.004 оцинкований</t>
  </si>
  <si>
    <t>Перемичка верхня СМВУ.183111.300 фарбована</t>
  </si>
  <si>
    <t>Перемичка нижня СМВУ.183111.400 фарбована</t>
  </si>
  <si>
    <t>Люк термопідвіски СМВУ.000112.000</t>
  </si>
  <si>
    <t>Вкладиші СМВУ000100.080 фарбовані</t>
  </si>
  <si>
    <t>Вкладиші СМВУ000100.080-01 фарбовані</t>
  </si>
  <si>
    <t>Кронштейн нижній CMВУ.000100.050 фарбований</t>
  </si>
  <si>
    <t>Шпилька CMВУ.000103.009 оцинкована</t>
  </si>
  <si>
    <t>Пластина CMВУ.000100.108 фарбована</t>
  </si>
  <si>
    <t>Пластина CMВУ.000100.032 фарбована</t>
  </si>
  <si>
    <t>Зажим для каната 3S03-2</t>
  </si>
  <si>
    <t>Канат 3.0-Г-ЖС-Н-140 ГОСТ 3062-69 (м./п)</t>
  </si>
  <si>
    <t>Табличка маркована СМВУ 000100.054</t>
  </si>
  <si>
    <t>Гермопідвіска ТП 21/11 (50 м. кабеля зниження)</t>
  </si>
  <si>
    <t>Термопідвіска ТП 18/10 (50 м. кабеля зниження)</t>
  </si>
  <si>
    <t>Прокладка CMВУ.000200.004</t>
  </si>
  <si>
    <t>Прокладка CMВУ.000200.009</t>
  </si>
  <si>
    <t>Шпилька анкерна HAS-E М20*170/48</t>
  </si>
  <si>
    <t>Капсула HVV М20*170 (артикул 256695)</t>
  </si>
  <si>
    <t>Герметик Абріс С ф5,0 (м/п)</t>
  </si>
  <si>
    <t>Датчик рівня СМВУ.000114.000</t>
  </si>
  <si>
    <t>Комплект метизів на весь силос (з упаковкою)</t>
  </si>
  <si>
    <t>CMВУ.000100.017 - Шайба конусна</t>
  </si>
  <si>
    <t>Прокладка ущільнююча ПУ 10x6.5</t>
  </si>
  <si>
    <t>Дуга огородження СМВУ 000100.026</t>
  </si>
  <si>
    <t>Дуга огородження СМВУ 000100.028</t>
  </si>
  <si>
    <t>Дуг а огородження СМВУ 000 100.051 (изменено в СЗ №3)</t>
  </si>
  <si>
    <t>Прогон СМВУ.000 100.053-02 оцинкований (изменено в СЗ №3)</t>
  </si>
  <si>
    <t>Прогон СМВУ.147100.008-01 оцинкований</t>
  </si>
  <si>
    <t>Прогон СМВУ.147100.008-02 оцинкований</t>
  </si>
  <si>
    <t>Прогон СМВУ.147100.008 оцинкований</t>
  </si>
  <si>
    <t>Бандаж опорний СМВУ 183100.004</t>
  </si>
  <si>
    <t>Решітка СМВУ 000207.00</t>
  </si>
  <si>
    <t>К-н кільця розпірного СМВУ 000100.006</t>
  </si>
  <si>
    <t>Сходинка СМВУ.000100.041 оцинкована</t>
  </si>
  <si>
    <t>Перемичка МСВУ 000100.043</t>
  </si>
  <si>
    <t>Перемичка МСВУ 000100.044</t>
  </si>
  <si>
    <t>Планка СМВУ 000100.048</t>
  </si>
  <si>
    <t>Планка СМВУ 000100.049</t>
  </si>
  <si>
    <t>Кронштейн СМВУ 275111.003</t>
  </si>
  <si>
    <t>Втулка шарніра СМВУ 183111.008</t>
  </si>
  <si>
    <t>Гачок СМВУ 000104.100</t>
  </si>
  <si>
    <t>Накладка СМВУ 000104.100-01</t>
  </si>
  <si>
    <t>Накладка СМВУ 000100.076</t>
  </si>
  <si>
    <t>Зажим СМВУ 000135.000</t>
  </si>
  <si>
    <t>Кутик В-45*28*3 ГОСТ 8510-86/Ст3сп ГОСТ 535-88</t>
  </si>
  <si>
    <t>Ланцюг зварний СН5-19-0 ГОСТ 2319 L-1440 мм.</t>
  </si>
  <si>
    <t>Кабельні стяжки ультрафіолетовостійкі CCCV-300W</t>
  </si>
  <si>
    <t>Грунт ГФ - 0119 ГОСТ 23343-78 кг.</t>
  </si>
  <si>
    <t>Дуга огородження СМВУ 000100.035</t>
  </si>
  <si>
    <t>Эстакада BBK.18370.00.00-03МЧ однопрохiдна (до силосу СМВУ 183.15 В12 2008р.)</t>
  </si>
  <si>
    <t>Механізм шнековий зачисннн МШЗ.183300.000Н с пультом керування</t>
  </si>
  <si>
    <t>Комплект монтажних креслень до силосу СМВУ 183.15 В12 2008р.</t>
  </si>
  <si>
    <t>Втулка 9062</t>
  </si>
  <si>
    <t>ПП "Спецземтехніка"</t>
  </si>
  <si>
    <t>Логотип фасадний KMZ INDUSTRIES 1050x1500 мм.</t>
  </si>
  <si>
    <t>Логотип фасадний ВВ (Brice-Baker) 1250x1420 мм., для брендування зерносушарки Brice-Baker SCN-12/48.</t>
  </si>
  <si>
    <t>Логотип фасадний KMZ INDUSTRIES 1250x1700 мм., для брендування зерносушарки Brice-Baker SCN-12/48.</t>
  </si>
  <si>
    <t>СФГ "Повернення"</t>
  </si>
  <si>
    <t>Газовий паяльник Промгазапарат КП-300Б-ПБ (потужність 600-3150 кВт)</t>
  </si>
  <si>
    <t>Норія У2-УН-50/21</t>
  </si>
  <si>
    <t>Привід - Tramec, потужність приводу - 5,5 кВт.</t>
  </si>
  <si>
    <t>Конвеср ланцюговий ТСЦ-200-8</t>
  </si>
  <si>
    <t>Привід - Tramec, потужність приводу - 1,5 кВт.</t>
  </si>
  <si>
    <t>Клапан КПДЕ 200x200 кр. 5937.00.00.00-02 (Ø200 мм; а=45°; 0,25 кВт)</t>
  </si>
  <si>
    <t>Самоплив А1-ДСП-50.49.000-10 (Ø200мм; б=2мм; L=2020mm)</t>
  </si>
  <si>
    <t>Трійник двухсторонній 6866.00 (Ø200 мм; 6=2 мм; а=45°)</t>
  </si>
  <si>
    <t>Сектор 5890.00 (Ø200 мм; б=2 мм; а=45°)</t>
  </si>
  <si>
    <t>Перехід 8373.00 (Ø200мм-Ø200мм; б=3мм; Н=120мм)</t>
  </si>
  <si>
    <t>Логотип фасадный ВВ (Brice-Baker) 1250x1420 мм для брендирования зерносушилки модель ВВ SCN 11/24</t>
  </si>
  <si>
    <t>Логотип фасадный KMZ INDUSTRIES 1250x1700 мм для брендирования зерносушилки модель ВВ SCN 11/24</t>
  </si>
  <si>
    <t>Вал У2-УН-1 ОНЦ.01 .UCF208KG.B063.01</t>
  </si>
  <si>
    <t xml:space="preserve">Вал У2-УН-100.01 .ВО83.01.01 </t>
  </si>
  <si>
    <t>Вал У2-УН-10.02.В063.00.00.01</t>
  </si>
  <si>
    <t>ТОВ "Захід Агропром"</t>
  </si>
  <si>
    <t>Газовий пальник (Італійського виробництва) TECFLAM VD 360GMB Dual</t>
  </si>
  <si>
    <t>Компресор Balma (Італія), пневмообладнання CAMOZZI (Італія).</t>
  </si>
  <si>
    <t xml:space="preserve">Норія У2-УН-50/13 </t>
  </si>
  <si>
    <t>ТОВ "Агро Лан"</t>
  </si>
  <si>
    <t>Привід – Tramec, потужність приводу – 3 кВт.</t>
  </si>
  <si>
    <t>Норія зернова У2-УН-50/17</t>
  </si>
  <si>
    <t>Привід – Tramec, потужність приводу – 4 кВт</t>
  </si>
  <si>
    <t>Норія зернова У2-УН-50/18</t>
  </si>
  <si>
    <t>Привід – Tramec, потужність приводу – 5,5 кВт.</t>
  </si>
  <si>
    <t>Сектор даху СМВК 734010.002</t>
  </si>
  <si>
    <t>"Сансергбуд"</t>
  </si>
  <si>
    <t>Вал У2-УН-10.02.00.001 TF 71 B</t>
  </si>
  <si>
    <t>ТОВ "Берегiвське ХПП"</t>
  </si>
  <si>
    <t>"Люлька монтажнаяг.п. 400кг" ОМ05.01.00.000</t>
  </si>
  <si>
    <t xml:space="preserve">Задвижка ручная реечная поперечного открытия (590х 1190мм) ч. 9072.00.00 (исполнение ручки с обратной стороны) </t>
  </si>
  <si>
    <t>ТОВ "Бюлер Сервіс"</t>
  </si>
  <si>
    <t>Задвижка ручная реечная поперечного открытия (31 Ох 1190мм) ч. 9073.00.00 (исполнение ручки е обратной стороны)</t>
  </si>
  <si>
    <t>Задвижка в зеркальном отображении ч.9072.00.00-01 ГЧ</t>
  </si>
  <si>
    <t>Силос металевий типу BBK.09.11.К45.B12  з пофарбованим конусним днищем</t>
  </si>
  <si>
    <t>"Ваці"</t>
  </si>
  <si>
    <t>Комплексний барабанний сепаратор КБС 1270.4.00</t>
  </si>
  <si>
    <t>Вал У2-УН-10НЦ.01.UCF208KG.BO63.01</t>
  </si>
  <si>
    <t xml:space="preserve"> ТОВ "Крупецький комбікормовий завод"</t>
  </si>
  <si>
    <t>Вал У2-УН-10.02.ВО63.00.00.01</t>
  </si>
  <si>
    <t>СМВУ.92.10.К45.В12.А Силос для зберігання з конусним днищем.</t>
  </si>
  <si>
    <t xml:space="preserve"> ТОВ "МАУНТЕКС АГРО"</t>
  </si>
  <si>
    <t>Норія зернова У2-УН-50.</t>
  </si>
  <si>
    <t>Конвеєр ланцюговий ТСЦ-200ПН</t>
  </si>
  <si>
    <t>Ковш зачисний ТСЦ-400.00.00.30 (з упаковкою)</t>
  </si>
  <si>
    <t>"Агрокомтрейд Альянс"</t>
  </si>
  <si>
    <t>Ланцюг ТСЦ-320.М80.250.00, L=2,5 м. (з з’єднувальною ланкою).</t>
  </si>
  <si>
    <t>Шліфування ножів ножиць гільйотинних марки Н-3118</t>
  </si>
  <si>
    <t>"Елмаш"</t>
  </si>
  <si>
    <t>Клапан перекидний 2-сторонній, електричний, кут.45°, кв.300 мм., кр.5937.00.00.00Ф (перекидний елемент футерований поліуретаном армованим)</t>
  </si>
  <si>
    <t>ТОВ "Відродження"</t>
  </si>
  <si>
    <t>Готово</t>
  </si>
  <si>
    <t>+</t>
  </si>
  <si>
    <t>Path</t>
  </si>
  <si>
    <t>ID</t>
  </si>
  <si>
    <t>Отгрузка "до"</t>
  </si>
  <si>
    <t xml:space="preserve">Комплект метизів (шайба конусна СМВА.000100.001 - 8 534 шт.; шайба 12.01.019 ГОСТ 11371-78 -2 874 шт.) </t>
  </si>
  <si>
    <t>ВВТ "Грейн"</t>
  </si>
  <si>
    <t>Труба У2-УН-100.03.00.00.00 Ц, L=3000 мм.</t>
  </si>
  <si>
    <t>Труба У2-УН-100.03.00.00.00-02 Ц, L=1000 мм.</t>
  </si>
  <si>
    <t>Стрічка норійна з ковшами і метизами до норії У2-УН-100 оцинкована.</t>
  </si>
  <si>
    <t>Поручень СМВУ.000500.027</t>
  </si>
  <si>
    <t>Смуга відбійна СМВУ.000500.029</t>
  </si>
  <si>
    <t>Короб відвідний ДСП-32-ОТ-2(78) 01.01.40 оц.</t>
  </si>
  <si>
    <t>ТОВ "Зелена Долина"</t>
  </si>
  <si>
    <t>Короб підвідний ДСП-32-ОТ-2(78) 01.01.40-02 оц.</t>
  </si>
  <si>
    <t>Барабан КБС 04.00.000</t>
  </si>
  <si>
    <t>"Ємилівське ХПП"</t>
  </si>
  <si>
    <t>Шпилька КБС 03.11.302</t>
  </si>
  <si>
    <t>Полоса КБС 03.11.303</t>
  </si>
  <si>
    <t>Кутик КБС 03.11.304</t>
  </si>
  <si>
    <t>Коромисло КБС 03.11.305</t>
  </si>
  <si>
    <t>Скоба КБС 03.11.306</t>
  </si>
  <si>
    <t>Шнек зачисний СМВВ.110.000.00А</t>
  </si>
  <si>
    <t>ТОВ СП "Нібулон"</t>
  </si>
  <si>
    <t>МШЗ.220300.002 Н Звездочка</t>
  </si>
  <si>
    <t>Шпонка 14x9x50 мм., ГОСТ 23360-78</t>
  </si>
  <si>
    <t>СМВА.000100.001</t>
  </si>
  <si>
    <t>Редуктор МШ3.220010.00Б</t>
  </si>
  <si>
    <t>Накладка ВВК.00.00.00.39</t>
  </si>
  <si>
    <t>Кожух СМВА.000104.100</t>
  </si>
  <si>
    <t>Накладка ВВК.00.00.00.03-04</t>
  </si>
  <si>
    <t>Винт СМВУ.000100.011</t>
  </si>
  <si>
    <t>Шайба СМВУ.000100.018</t>
  </si>
  <si>
    <t>Гайка МІ2.5.019 ГОСТ 5915-70</t>
  </si>
  <si>
    <t>Муфта СМВУ.000100.013</t>
  </si>
  <si>
    <t>Прижимна планка для сит на допрацювання Hammermill RMP 114 (по кресленням замовника). Матеріал - Сталь 3</t>
  </si>
  <si>
    <t>Придніпровський ОЕЗ (КЕРНЕЛ)</t>
  </si>
  <si>
    <t>Фланець У2-УН-100.03.01.00.00Ц</t>
  </si>
  <si>
    <t>Ковш У2-УН-100/30.00.00.029</t>
  </si>
  <si>
    <t>ЦОЛ-9.00.00.00</t>
  </si>
  <si>
    <t>Сектор криші СМВА.275 силоса</t>
  </si>
  <si>
    <t>Сектор криші СМВК.734010.002</t>
  </si>
  <si>
    <t>Секція сушильна BB.SCN - 112.01.100</t>
  </si>
  <si>
    <t>Розгрузчик BB.SCN - 06.000</t>
  </si>
  <si>
    <t>Комплексний барабанний сепаратор КБС 1270.5.00</t>
  </si>
  <si>
    <t>СПП "ДРУЖБА"</t>
  </si>
  <si>
    <t>Привід Tramec - 22 кВт</t>
  </si>
  <si>
    <t>Конвеєр ланцюговий ТСЦ-400-11</t>
  </si>
  <si>
    <t>Привід Tramec - 4 кВт</t>
  </si>
  <si>
    <t>Клапан КПОР 300x300 кр. 6010.00.00-03</t>
  </si>
  <si>
    <t>Перехід пЗОО-пбОО, Лист 3.0, нормаль СПБ 10 кр.9091.00</t>
  </si>
  <si>
    <t>Самотек А1 -ДСП-50.49.000-10 (Ø200мм; б=2мм; L=2020мм)</t>
  </si>
  <si>
    <t>СТОВ "Корсунь АФ Відродження"</t>
  </si>
  <si>
    <t xml:space="preserve">Сектор 5865.00 (Ø200 мм; 6=2 мм; а=27°) </t>
  </si>
  <si>
    <t>Самоплив Ф350 (без фланців, без зварювальних швів, без покраски), L-2000mm. 4мм., кр.8734.00</t>
  </si>
  <si>
    <t>ТОВ "Берегівське ХПП"</t>
  </si>
  <si>
    <t>Самоплив діам.300 мм., L=2000 мм., 6=3 мм., кр.7590.00</t>
  </si>
  <si>
    <t>Ковш зачисний ТСЦ-320.00.00.30</t>
  </si>
  <si>
    <t>Клапан кр. 5825.01.03.00-03</t>
  </si>
  <si>
    <t>Вал кр. 5833.00.00.01</t>
  </si>
  <si>
    <t>Перехід з круга 300 мм. на квадрат 590x410 мм., кр.7874.00</t>
  </si>
  <si>
    <t>Ввід симетричний діам.300 мм., 6=3 мм., кут 45°, кр.7617.00</t>
  </si>
  <si>
    <t>Самоплив ФЗОО (без фланців, без зварювальних швів, без покраски), L-2000mm., б=4мм., кр.9096</t>
  </si>
  <si>
    <t>Ввід одинарний діам.300 мм., 6=3 мм., кут 45°, кр.7559.00</t>
  </si>
  <si>
    <t>6850 Ковш (аналог Ковш КН 100.002)</t>
  </si>
  <si>
    <t>КБС 04.06.002 Цапфа ведомая</t>
  </si>
  <si>
    <t>КБС 04.06.003 Штифт</t>
  </si>
  <si>
    <t>КБС 04.06.005 Шайба подкладная</t>
  </si>
  <si>
    <t>00-00-12 Планка стопорная</t>
  </si>
  <si>
    <t>Болт M12-6gx30.58.019 ГОСТ7798-70</t>
  </si>
  <si>
    <t>Самоплив Ф300, 6=3 мм., L-2000mm., кр.7590.00</t>
  </si>
  <si>
    <t>Сектор Ф300, кут 45° , 6=3 мм., кр.7426.00</t>
  </si>
  <si>
    <t>Сектор Ф300, кут 30° , 6=3 мм., кр.7036.00</t>
  </si>
  <si>
    <t>Виконання робіт по виготовленню Ковша норийного У2-УН-175/30-IV-IOOc-IIb-OOO без дна, із матеріалу замовника</t>
  </si>
  <si>
    <t>ТОВ "Елеваторремкомплект"</t>
  </si>
  <si>
    <t>Рейка 6392.02.002 (покуп.)</t>
  </si>
  <si>
    <t>ТОВ "Ізюм Агро Інвест"</t>
  </si>
  <si>
    <t>Комплект панелей для облаштування накриття над стрічковим транспортером зі сталі марки - S350GD-Zn 275</t>
  </si>
  <si>
    <t>Світло шахтаря (Корум Груп)</t>
  </si>
  <si>
    <t>CTОB "ІНТЕР"</t>
  </si>
  <si>
    <t>Механізм шнековий записний МШЗ.275300.000Н</t>
  </si>
  <si>
    <t>Естакада надсилосна СМВА.275700.000-03 двопрохідна, збірно-розбірна виготовляється з оцинкованої сталі марки S350GD</t>
  </si>
  <si>
    <t>Естакада надсилосна СМВА.275700.000-02 двопрохідна, збірно-розбірна виготовляється з оцинкованої сталі марки S350GD</t>
  </si>
  <si>
    <t>Засувка рейкова ЗРЕ 300x300</t>
  </si>
  <si>
    <t>Засувка рейкова ЗРР 300x300</t>
  </si>
  <si>
    <t>Конвеєр ланцюговий ТСЦ-400-32</t>
  </si>
  <si>
    <t>Привід TRAMEC - 15 кВт</t>
  </si>
  <si>
    <t xml:space="preserve">Конвеєр ланцюговий ТСЦ-400-28 </t>
  </si>
  <si>
    <t xml:space="preserve">Конвеєр ланцюговий ТСЦ-320-29 </t>
  </si>
  <si>
    <t>Привід TRAMEC - 7,5 кВт</t>
  </si>
  <si>
    <t>Конвеєр ланцюговий ТСЦ-320-32</t>
  </si>
  <si>
    <t>Привід TRAMEC - 11 кВт</t>
  </si>
  <si>
    <t>Перехід Ø300-п300мм., лист 3.0мм., Н=150 мм., кр.7422.00</t>
  </si>
  <si>
    <t>Самоплив Ø300мм., лист 3.0мм., L=1000мм., кр.7932.00-01</t>
  </si>
  <si>
    <t>Самоплив кв.300мм., лист 3.0мм., L=1000мм., кр.7547.00-01</t>
  </si>
  <si>
    <t>ТОВ "Носівське ХПП"</t>
  </si>
  <si>
    <t>СТОВ "Ромашки"</t>
  </si>
  <si>
    <t>Комплект Лесниц внутрених для силоса СМВУ.73.12.К45.В12</t>
  </si>
  <si>
    <t>ТОВ "УІФК - Агро"</t>
  </si>
  <si>
    <t>Гибка швеллера по кресленням замовника L=2450 мм. (з матеріалу замовника)</t>
  </si>
  <si>
    <t>Експерементально-механічний завод</t>
  </si>
  <si>
    <t>ТОВ "КПК-АгроІнвест"</t>
  </si>
  <si>
    <t>Норія У2-УН-175/30, ковші металеві, головка і башмак поліуретан</t>
  </si>
  <si>
    <t>Клапан перекидний 2-стор., кут45, кв.300 мм., кр.5937.00.00.00</t>
  </si>
  <si>
    <t>ТОВ "Агро Рось"</t>
  </si>
  <si>
    <t>Конвеєр ланцюговий ТСЦ-500 пофарбований, довжина - 19,5м.</t>
  </si>
  <si>
    <t>Конвеєр ланцюговий ТСЦ-500 пофарбований, довжина - 23м.</t>
  </si>
  <si>
    <t>Конвеєр ланцюговий ТСЦ-500 пофарбований, довжина - 32м.</t>
  </si>
  <si>
    <t>Конвеєр ланцюговий ТСЦ-500 (без привода, з полумуфтою (з пальцями і втулками)), пофарбований, довжина - 29,7м.</t>
  </si>
  <si>
    <t>Конвеєр ланцюговий ТСЦ-500 пофарбований, довжина - 38м.</t>
  </si>
  <si>
    <t>Засувка рейкова ручна ЗРР-400 (п400мм), кр.6392.00.000-03Р (рейка з металу).</t>
  </si>
  <si>
    <t>Засувка рейкова з електроприводом ЗРЭ-400 (□400мм), кр.6392.00.000-03 Э (мотор-редуктор VARVEL - 0,18 кВт., рейка з металу).</t>
  </si>
  <si>
    <t>Комплект нарощування L=4 м. для ТСЦ-500/31 м. (поз.3.16.), с мотор-редуктором TF 200 С -22 кВт. (з рамою привода і полумуфтою).</t>
  </si>
  <si>
    <t>Фланець п400 мм., кр.8189.20</t>
  </si>
  <si>
    <t>Самоплив ф400 мм., 6=4 мм., L=2000 мм., кр.8149.00</t>
  </si>
  <si>
    <t>Самоплив п400 мм., 6=4 мм., L=2000 мм., кр.8151.00</t>
  </si>
  <si>
    <t>Перехід з п400 мм. на ф400 мм., 6=4 мм., кр.8154.00</t>
  </si>
  <si>
    <t>Секція аероднища СМВУ.000200.001, 6=1,5мм., під рапс (перфорований отвір до 1мм.)</t>
  </si>
  <si>
    <t>ТОВ "Зернові комплексі та системи"</t>
  </si>
  <si>
    <t>Ящик кр.5921.00</t>
  </si>
  <si>
    <t>Секція аероднища СМВУ.000200.001, 6=1,5 мм., під рапс (перфорований отвір до 1 мм.)</t>
  </si>
  <si>
    <t xml:space="preserve">Вентилятор ВЦ-4-76-10Ж-02 без двигуна (праве виконання) </t>
  </si>
  <si>
    <t>ТОВ "Гніздичів"</t>
  </si>
  <si>
    <t>Фланець ф300 А1-УЗМ.12.027.01</t>
  </si>
  <si>
    <t>Цепь ТСЦ М160-1-100-1 (8-50)</t>
  </si>
  <si>
    <t>ТОВ Вороновицьке ХПП</t>
  </si>
  <si>
    <t>СМВУ.73.09.К45.В12 + Опоры длиннее на 452мм.</t>
  </si>
  <si>
    <t>Частотних М200-04400135А10100АВ100 Електропривід Unidrive М200 5.5 kVt 380-480 В (англ.)</t>
  </si>
  <si>
    <t>Частотних М200-04400170А10100АВ100 Елехтропривід Unidrive М200 7.5 kVt 380-480 В (англ.)</t>
  </si>
  <si>
    <t>ФГ "Барда 2007"</t>
  </si>
  <si>
    <t>Засувка рейкова ЗРР 400x400 кр.6392.00.00.000-03Р</t>
  </si>
  <si>
    <t>Опора МШЗ 220.305.000 Н</t>
  </si>
  <si>
    <t>"Зерновик"</t>
  </si>
  <si>
    <t>Муфта обгонна BSEU-70-45 ф45 М=3140 нм (Tsubaki)</t>
  </si>
  <si>
    <t>ФГ "Кривохатько В.В."</t>
  </si>
  <si>
    <t>Крючок кр. КБС-01.08.5 Д</t>
  </si>
  <si>
    <t>"Братолюбівський елеватор"</t>
  </si>
  <si>
    <t>Зажим кр.КБС.01.09.000</t>
  </si>
  <si>
    <t>Направляюча кр.КБС-01.08.6</t>
  </si>
  <si>
    <t>Засувка продольна ТСЦ-320.73.00.00А з патрубком вивантажувальним (для замовника ПрАТ "Кремінь" СЗ №420 від 28.12.2017 р.)</t>
  </si>
  <si>
    <t>Перехід з п300 мм. на ф300 мм., 6=3 мм., Н=150 мм., кр.7422.00</t>
  </si>
  <si>
    <t>ТОВ "АГРОДАР-БАР"</t>
  </si>
  <si>
    <t>Комплект внутрішніх драбин (СМВУ.000149.000 -16шт.)</t>
  </si>
  <si>
    <t>Естакада надсилосна- ЭНСО.073010.000 МЧ1 однопрохідна</t>
  </si>
  <si>
    <t>Естакада надсилосна - ЭНСО.073010.000-02 МЧ1 однопрохідна</t>
  </si>
  <si>
    <t>Эстакада надсилосная - ЭНСО.073010.000-03 МЧ1 однопрохідна</t>
  </si>
  <si>
    <t>ТОВ "АГРО КОМ"</t>
  </si>
  <si>
    <t>Ланцюг ТСЦ-400.П 85.00.00 (L- 2,56 м.)</t>
  </si>
  <si>
    <t>Площадки внутрішні BB.SCN-48.000</t>
  </si>
  <si>
    <t>Площадки обслуговування завантажувального транспортера кр. 8727.00</t>
  </si>
  <si>
    <t>Привід TRAMEC - 18,5 кВт</t>
  </si>
  <si>
    <t>Привід TRAMEC - 15 кВт.</t>
  </si>
  <si>
    <t>Випресовка вала із привідного барабана норії У2-УН-100</t>
  </si>
  <si>
    <t>Силос металевого типу ВВК.11.11.В12 + Опоры</t>
  </si>
  <si>
    <t>Зерносушарка Brice-Baker SCN 11/24 + Задел</t>
  </si>
  <si>
    <t>Комплексний барабанний сепаратор КБС 1270.4.00Ц + Задел</t>
  </si>
  <si>
    <t>ТОВ "Волинь-Агроцентр"</t>
  </si>
  <si>
    <t>Комплект метизів</t>
  </si>
  <si>
    <t>ТОВ "Княжі лани"</t>
  </si>
  <si>
    <t>Люк термогіідвіски 250x250 СМВУ.000112.000 Н СБ</t>
  </si>
  <si>
    <t>Фланець Ф220 мм., 6-2 мм, кр.У2-УН-175.00.02.002А</t>
  </si>
  <si>
    <t>Перехід з Ф220 мм. на ФЗОО мм., 6=2 мм., кр.9106.00</t>
  </si>
  <si>
    <t>Ввід одинарний Ф220 мм., кут 45, 6=2 мм., кр.9107.00</t>
  </si>
  <si>
    <t>Ввід симетричний Ф220 мм., кут 45, 6=2 мм., кр.91.08.00</t>
  </si>
  <si>
    <t>Сектор Ф220 мм., кут 45, 6=2 мм., кр.9109.00</t>
  </si>
  <si>
    <t>Зерносушарка Brice-Baker SCN11/48 + Задел + Кронштейн</t>
  </si>
  <si>
    <t>Модульная зерносушилка Brice-Baker SCN-12/48 + Задел + Кронштейн</t>
  </si>
  <si>
    <t>АСУТП (автоматизована система управління технологічним процесом) + Кронштейн</t>
  </si>
  <si>
    <t>Норія У2-УН-50/24 + Задел</t>
  </si>
  <si>
    <t>Норія У2-УН-50/26 + Задел</t>
  </si>
  <si>
    <t>Норія У2-УН-100/21 + Задел</t>
  </si>
  <si>
    <t>СМВУ.73.12.К45.В12 + Задел + Изготовление шайбы 2875шт.</t>
  </si>
  <si>
    <t>Розподілювач зернопотоків механізований P3M-6-300 КАП + Задел РЗМ-6-300</t>
  </si>
  <si>
    <t>Ковш металевий У2-УГІ-100/30.00.00.029 (з комплектом метизів)  + Задел</t>
  </si>
  <si>
    <t>Привод TRAMEC - 3 кВт.</t>
  </si>
  <si>
    <t>Привод TRAMEC -5,5 кВт.</t>
  </si>
  <si>
    <t>Привод TRAMEC - 4 кВт.</t>
  </si>
  <si>
    <t>ривод TRAMEC - 3 кВт.</t>
  </si>
  <si>
    <t>Привод TRAMEC-4 кВт.</t>
  </si>
  <si>
    <t>Зірочка для ланцюгового конвеєра згідно креслення замовника</t>
  </si>
  <si>
    <t>ТОВ "Завод Нові Технології"</t>
  </si>
  <si>
    <t xml:space="preserve">Втулка МУВП 1-40/5 (на 1 комплект 4 кільця) </t>
  </si>
  <si>
    <t>ПрАТ "Насіння Чернігівщини"</t>
  </si>
  <si>
    <t>Задвижка реечная ручная 3PP-300, кв.ЗОО, Н=80 черт. 6392.00.00.000</t>
  </si>
  <si>
    <t>Задвижка реечная с электроприводом ЗРЕ-ЗОО, кв.ЗОО, Н=80 черт. 6392.00.000Э</t>
  </si>
  <si>
    <t>Герметик Aqua Protect, 5.0 мм.</t>
  </si>
  <si>
    <t>ПАП "Аркадія"</t>
  </si>
  <si>
    <t>Деталь по кресленням замовника МФ 02.00.00.005</t>
  </si>
  <si>
    <t>Деталь по кресленням замовника МФ 02.00.00.007</t>
  </si>
  <si>
    <t>Деталь по кресленням замовника МФ 02.00.00.006</t>
  </si>
  <si>
    <t>Деталь по кресленням замовника МФ 01.00.006 бак</t>
  </si>
  <si>
    <t>Деталь по кресленням замовника МФ 01.00.006 двері</t>
  </si>
  <si>
    <t>Деталь по кресленням замовника МФ 01.00.002</t>
  </si>
  <si>
    <t>Деталь но кресленням замовника МФ 01.00.001</t>
  </si>
  <si>
    <t>Деталь по кресленням замовника МФ 01.00.003</t>
  </si>
  <si>
    <t>Деталь но кресленням замовника МФ 01.00.005</t>
  </si>
  <si>
    <t>Деталь по кресленням замовника МФ 01.00.007</t>
  </si>
  <si>
    <t>Деталь но кресленням замовника МФ 01.00.004</t>
  </si>
  <si>
    <t>Вентилятор 4500 м3/ч, 2254 Па, 3000 об/хв, 5,5 кВт, до силоса СМВА 110.14.К45 ВР 102-54-4.2исп.Пр270гр</t>
  </si>
  <si>
    <t>Сектор 8468.20 (о200 мм; 5=3 мм; и=30°)</t>
  </si>
  <si>
    <t>"Золотий Лан-Н"</t>
  </si>
  <si>
    <t>Сектор 8468.30 (о200 мм; 6=3 мм; ц=45°)</t>
  </si>
  <si>
    <t>Ланцюг ТСЦ-200.М80.200.00</t>
  </si>
  <si>
    <t>ТОВ "Малодівицьке ХПП"</t>
  </si>
  <si>
    <t>Ланка з'єднувальна з пальцем до ланцюга ТСЦ-200.М80.200.00</t>
  </si>
  <si>
    <t>Ланка з'єднувальна з пальцем до ланцюга ТСЦ-400.М224.256.00</t>
  </si>
  <si>
    <t>"Грінсгоун Протеїн"</t>
  </si>
  <si>
    <t>Провести дефектовку та обстеження обладнання Барабан КБС 04.00.000</t>
  </si>
  <si>
    <t>Направляюча КБС01.08.6Г</t>
  </si>
  <si>
    <t>ТОВ "ДП "Ілліч-Агро-Донбас" ПАТ "ММК цм. Ілліча"</t>
  </si>
  <si>
    <t>Крючок КБС 01.08.5Д</t>
  </si>
  <si>
    <t>Барабан КБС01.00.000 без решіт та без підшипників, з посиленим валом та зміненою системою встановлення решіт</t>
  </si>
  <si>
    <t>філія "Степовий елеватор", ТОВ "КАРГІЛЛ"</t>
  </si>
  <si>
    <t>СМВУ 46.06.К45.В12 (призупинити оскiльки буде змiнена висота) + Розпочати виробництво</t>
  </si>
  <si>
    <t>Зерносушарка Brice-Baker SCN 16/48</t>
  </si>
  <si>
    <t>СМВУ.275.17.В12.А + Шайба 13000шт. + Задел + Шайба 1750шт. + Задел</t>
  </si>
  <si>
    <t>СМВУ.55.08.К55.В12.А (АСУТП ВИРОБНИЦТВА КМЗ) + Изготовление шайбы 270шт. + Изготовление шайбы 410шт. + Задел</t>
  </si>
  <si>
    <t>Конвеєр ланцюговий ТСЦ-200-7 + Задел</t>
  </si>
  <si>
    <t>Конвеєр ланцюговий ТСЦ-200-8 + Задел</t>
  </si>
  <si>
    <t>Болт М12х35.88.019 1180кг.</t>
  </si>
  <si>
    <t>Болт М12х40.88.019 309кг.</t>
  </si>
  <si>
    <t>Гайка М12.5.019 570кг.</t>
  </si>
  <si>
    <t>Шайба М12.01.019 54.50кг.</t>
  </si>
  <si>
    <t>Шайба конусная СМВА.000100.001 1к-т</t>
  </si>
  <si>
    <t>Прокладка уплотняющая ПУ12x6,5 СМВА.000100.002 + Доукомплектувати з замовника "Посейдон" 1к-т</t>
  </si>
  <si>
    <t>Нория зерновая У2-УН-100/37, оцинкованная + Задел + Задел</t>
  </si>
  <si>
    <t>Нория зерновая У2-УН-100/30, оцинкованная + Задел + Задел</t>
  </si>
  <si>
    <t>Нория зерновая У2-УН-100/35, оцинкованная + Задел + Задел</t>
  </si>
  <si>
    <t>СМВУ.73.06.К45.В12 + Задел 6392.00.000Р + Шайбы 207шт. + Шайбы 180шт.</t>
  </si>
  <si>
    <t>Стрічка норійна 300-ЕР500/5 1 + 1 YAS КАЛЕ</t>
  </si>
  <si>
    <t>Конвеєр ланцюговий ТСЦ-320-11 + Задел</t>
  </si>
  <si>
    <t>Конвеєр ланцюговий ТСЦ-400-10 + Задел</t>
  </si>
  <si>
    <t>Конвеєр ланцюговий ТСЦ-320-12 + Задел + Задел</t>
  </si>
  <si>
    <t>Конвеєр ланцюговий ТСЦ-320-15  + Задел</t>
  </si>
  <si>
    <t>Конвеєр ланцюговий ТСЦ-320-9 + Задел</t>
  </si>
  <si>
    <t>Конвеєр ланцюговий ТСЦ-320-8 + Задел</t>
  </si>
  <si>
    <t>Естакада надсилосна - ВВК.73.70.00.00-03  + Некомплектне відвантаження</t>
  </si>
  <si>
    <t>Засувка рейкова ЗРЕ 300x300 кр.6392.00.000Э + Задел + Некомплектне відвантаження</t>
  </si>
  <si>
    <t>Конвеєр ланцюговий ТСЦ-320-14 + Некомплектне відвантаження</t>
  </si>
  <si>
    <t>Некомплектне відвантаження для ТОВ "Захід Агропром"</t>
  </si>
  <si>
    <t>P3M-6-300 КАП</t>
  </si>
  <si>
    <t>ТОВ "Ков'ягівське"</t>
  </si>
  <si>
    <t>Направляюча КБС 01.08.6Г</t>
  </si>
  <si>
    <t>ФОП Харченко Д.О.</t>
  </si>
  <si>
    <t>Зажим КБС 01.09.000</t>
  </si>
  <si>
    <t>Комплект опор и метизів для кріплення конвеєрів ТСЦ на естакади надсилосні СМВА.275</t>
  </si>
  <si>
    <t>Послуга по встановленню та налаштуванню мотор-редуктора замовника на ТСЦ-320</t>
  </si>
  <si>
    <t>"Полтава Сад"</t>
  </si>
  <si>
    <t>Гідравлічна привідна станція, модель POWER PACK Н 800</t>
  </si>
  <si>
    <t>"Олсідз Блек Сі"</t>
  </si>
  <si>
    <t>Рама надсушильна кр. 9110.00.00</t>
  </si>
  <si>
    <t>Засувка рейкова ЗРЕ 300x300, кр.6392.00.000Э + Задел</t>
  </si>
  <si>
    <t>ТОВ "АФ" Відродження"</t>
  </si>
  <si>
    <t>Клапан перекидний 3-стор., кв.300, кр.КПТЭ-300/45.00.000</t>
  </si>
  <si>
    <t>Норія У2-УН-100/24</t>
  </si>
  <si>
    <t>ПП "Агрофірма Дзвони"</t>
  </si>
  <si>
    <t>Конвеєр ланцюговий ТСЦ-320-15</t>
  </si>
  <si>
    <t>Запчасти на Ємилівське + доповнення</t>
  </si>
  <si>
    <t>ТСЦ-320.106.00.00 - Секция (3,0 м с опорой цепи ТСЦ-320.00.05.00-27)</t>
  </si>
  <si>
    <t>ТСЦ-320.73.00.00А - Задвижка продольная (с патрубком)</t>
  </si>
  <si>
    <t>ТСЦ-320П.М80х125.18x27.00 ПП-4 - Цепь (L=4 м)</t>
  </si>
  <si>
    <t>ТСЦ-400Н.104.00.00 - Секция (1,0 м с крышкой ТСЦ-400.33.01.00)</t>
  </si>
  <si>
    <t>ТСЦ-400Н.103.00.00 - Секция (0,5 м с крышкой ТСЦ-400.35.01.00)</t>
  </si>
  <si>
    <t>ТСЦ-400Н.105.00.00 - Секция (2,0 м с крышкой ТСЦ-400.34.01.00)</t>
  </si>
  <si>
    <t>ТСЦ-400.05.00.00 - Опора + Не изготовлять</t>
  </si>
  <si>
    <t>ТСЦ-400П.83.00.00Н Цепь (L=4,16 м)</t>
  </si>
  <si>
    <t>А1-ДСП-50.06.060А - Фланец</t>
  </si>
  <si>
    <t>Самотек 7616.00 (п300мм; б=3мм; L=500mm; с одним фланцем)</t>
  </si>
  <si>
    <t>"друге ім. Петровського"</t>
  </si>
  <si>
    <t>Засувка рейкова ЗРР 200x200 кр.6392.00.00.000-02Р</t>
  </si>
  <si>
    <t>Засувка рейкова ЗРЕ 200x200 кр.6392.00.00.000-023</t>
  </si>
  <si>
    <t>Ребро жорсткості по зразку замовника L -495 мм. №42.8492</t>
  </si>
  <si>
    <t>"Бурякорадгосп цукрокомбінату імені Халтуріна"</t>
  </si>
  <si>
    <t>Кронштейн BB.SCN-102.826</t>
  </si>
  <si>
    <t>ТОВ "AT Каргіл"</t>
  </si>
  <si>
    <t>Желоб выгрузной BB.SCN-50.004</t>
  </si>
  <si>
    <t>Ввід симетричний 0300 мм., 6=3 мм., кут 45°, кр.7617.00</t>
  </si>
  <si>
    <t>Сектор діам.300 мм., 6=3 мм., кут 45°, Kp.7038.00</t>
  </si>
  <si>
    <t>Днище ТСЦ-400.04.00.01</t>
  </si>
  <si>
    <t>Кришка ТСЦ-400.34.01.00</t>
  </si>
  <si>
    <t>Перехід з ф300 мм. на пЗ00 мм., 6=3 мм., кр.8210.00</t>
  </si>
  <si>
    <t>Самоплив ф300 мм., L=2000 мм., 6=3 мм., кр.7590.00</t>
  </si>
  <si>
    <t>Фланець ф300, кр.А1-УЗМ. 12.027.01</t>
  </si>
  <si>
    <t>Перехід з 0300мм. на сзЗОО мм., 6=3 мм., кр.7423.00</t>
  </si>
  <si>
    <t>Ввід одинарний 0300 мм., 6=3 мм., кут 45°, кр.7559.00</t>
  </si>
  <si>
    <t>Клапан кр.5825.01.03.00-03</t>
  </si>
  <si>
    <t>Вал кр.5833.00.00.01</t>
  </si>
  <si>
    <t>Ланцюг ТСЦ-400П.76.00.00</t>
  </si>
  <si>
    <t>Опора ланцюга ТСЦ-400.00.01.00 (з метизами)</t>
  </si>
  <si>
    <t>Засувка рейкова ЗРЄ-300*300</t>
  </si>
  <si>
    <t>ТОВ "Лебединський насіннєвий завод"</t>
  </si>
  <si>
    <t>ТОВ "Ков"ягівське"</t>
  </si>
  <si>
    <t>ТОВ "Сімекс-Агро"</t>
  </si>
  <si>
    <t>ТОВ "Енселко Агро"</t>
  </si>
  <si>
    <t>ТОВ " Старокостянтинівський олійноекстракційний завод "</t>
  </si>
  <si>
    <t>Силоси металеві вентильовані уніфіковані типу СМВУ.73.10.К45.В12 + Задел + Опора із зміщеними опорними балками + Некомплектне відвантаження + Шайба 348шт. + Шайба 180шт.</t>
  </si>
  <si>
    <t>Самоплив Ф300 (без фланців, без зварювальних швів, без покоаски) L-2000мм.. б=4мм.. кр.9096</t>
  </si>
  <si>
    <t>Боковина У2-УН-175М.01.01.00.006 Г (з вікном огляловим і метизами) + Боковина У2-УН-175М.01.01.00.006-01 Г (з вікном огляловим і метизами)</t>
  </si>
  <si>
    <t xml:space="preserve">Норія зернова У2-УН-175М, Корпус в чорному металі, фарбований. </t>
  </si>
  <si>
    <t>Ланцюг ТСЦ-320.26.00.00 ПС</t>
  </si>
  <si>
    <t>Трактор ТК-2.00.00 (без пульта, коліс та баластного вантажу) + Задел</t>
  </si>
  <si>
    <t>Ковш У2-УН-175/30-IV-100с-IIв-000 без дна, без лункования</t>
  </si>
  <si>
    <t>ТОВ "Агросинергія"</t>
  </si>
  <si>
    <t>Норія У2-УН-100/14</t>
  </si>
  <si>
    <t>ПП «Аграрна компанія 2004»</t>
  </si>
  <si>
    <t>Норія У2-УН-100/22</t>
  </si>
  <si>
    <t>Сектор ф400 мм., б=4 мм., а=45°, кр.8171.00</t>
  </si>
  <si>
    <t>Перехід ф400-п400 мм., 6=4 мм., кр.8154.00</t>
  </si>
  <si>
    <t>Ввід симетричний ф400 мм., 6=4 мм., а=45°, кр.9121.00</t>
  </si>
  <si>
    <t>Ввід одинарний ф400 мм.. 6=4 мм., а=45°, кр.8246.00</t>
  </si>
  <si>
    <t>Перехід ф300-ф400 мм., Н=200мм., 6=4 мм., кр.8247.00</t>
  </si>
  <si>
    <t>Ланцюг ТСЦ Н 320-М315-1-125-1 (6-42-50)</t>
  </si>
  <si>
    <t>Ланцюг ТСЦ Н 400-МЗ15-1-160-1 (8)</t>
  </si>
  <si>
    <t>Стрічка ЕР500/5 1 + 1 Y AS НБ (Ширина 200 мм; L = 39 м.п.)</t>
  </si>
  <si>
    <t>ТОВ "Дельтар"</t>
  </si>
  <si>
    <t>Секція аероднища ВВК.00.00.00.26</t>
  </si>
  <si>
    <t>Масльонка M10x1 DIN71412</t>
  </si>
  <si>
    <t>Масльонка M10x1x45 кутова</t>
  </si>
  <si>
    <t>Масльонка M8x1 DIN71412</t>
  </si>
  <si>
    <t>Масльонка М8х1x45 кутова</t>
  </si>
  <si>
    <t>Стопорні кільця внутр. ВН-А48Г-13943</t>
  </si>
  <si>
    <t>Шплінт 5x32 ГОСТ397-790 IN94</t>
  </si>
  <si>
    <t>Конвеєр ланцюговий ТСЦ-400-20</t>
  </si>
  <si>
    <t>СТОВ "Батьківщина"</t>
  </si>
  <si>
    <t>Конвеєр ланцюговий ТСЦ-400-22</t>
  </si>
  <si>
    <t>Конвеєр ланцюговий ТСЦ-400-39</t>
  </si>
  <si>
    <t>Норія У2-УН-175/47</t>
  </si>
  <si>
    <t xml:space="preserve">Конвеєр ланцюговий ТСЦ-400-17 </t>
  </si>
  <si>
    <t xml:space="preserve">Конвеєр ланцюговий ТСЦ-400-33 </t>
  </si>
  <si>
    <t xml:space="preserve">Конвеєр ланцюговий ТСЦ-400-29 </t>
  </si>
  <si>
    <t>Конвеєр ланцюговий ТСЦ-400-33</t>
  </si>
  <si>
    <t xml:space="preserve">Конвеєр ланцюговий ТСЦ-400-42 </t>
  </si>
  <si>
    <t xml:space="preserve">Конвеєр ланцюговий ТСЦ-400-23 </t>
  </si>
  <si>
    <t xml:space="preserve">Конвеєр ланцюговий ТСЦ-400-12 </t>
  </si>
  <si>
    <t>Конвеєр ланцюговий ТСЦ-400-16</t>
  </si>
  <si>
    <t>Клапан перекидний КПОЕ 300x300 + Задел</t>
  </si>
  <si>
    <t>Клапан перекидний 3-стор., кв.300</t>
  </si>
  <si>
    <t>Клапан перекидний 3-стор., кв.З00</t>
  </si>
  <si>
    <t xml:space="preserve">Конвеєр ланцюговий ТСЦ-400-8 </t>
  </si>
  <si>
    <t xml:space="preserve">Конвеєр ланцюговий ТСЦ-400-19 </t>
  </si>
  <si>
    <t>Норія У2-УН-175/24</t>
  </si>
  <si>
    <t>ТОВ "Бандурський МЕЗ"</t>
  </si>
  <si>
    <t>Секція аероднища СМВУ.000200.001</t>
  </si>
  <si>
    <t>Клапан перекидний КПОЕ 200x200 кр.5825.01.00.00-02</t>
  </si>
  <si>
    <t>Клапан перекидний КПДЕ 200x200 кр.5937.00.00.00-02</t>
  </si>
  <si>
    <t>Засувка рейкова ЗРР 300x300 кр.6392.00.00.000</t>
  </si>
  <si>
    <t>Засувка рейкова ЗРР 450x450 кр.6392.00.00.000-04Р</t>
  </si>
  <si>
    <t>Засувка рейкова ЗРЕ 300x300 кр.6392.00.000Э</t>
  </si>
  <si>
    <t>У2-УН-100.03.00.00.00-01 Ц-Труба (L=2000мм)</t>
  </si>
  <si>
    <t>У2-УН-100.00.00.001 Ц - Розпорка</t>
  </si>
  <si>
    <t>У2-УН-100.00.00.014 - Прокладка</t>
  </si>
  <si>
    <t>У2-УН-100.00.00.015 - Прокладка</t>
  </si>
  <si>
    <t>Стрічка норійна 300-ЕР 500/5 1 + 1 Y AS НБ</t>
  </si>
  <si>
    <t>Ковш до норії к. 6850</t>
  </si>
  <si>
    <t>Засувка рейкова ЗРЕ 300x300 пЗ00мм., кр.6392.00.000Э</t>
  </si>
  <si>
    <t>Естакада надсилосна ЭНС0.055010.000-03 МЧ (двохпрохідна)</t>
  </si>
  <si>
    <t>Естакада надсилосна ЭНС0.055010.000-02 МЧ (двохпрохідна)</t>
  </si>
  <si>
    <t>Естакада надсилосна ЭНС0.055010.000-01 МЧ (двохпрохідна)</t>
  </si>
  <si>
    <t>Засувка рейкова ручна 3PP-300. кв.300, 11=80 кр.6392.00.00.000</t>
  </si>
  <si>
    <t>Норія У2-УН-175/25</t>
  </si>
  <si>
    <t>«АГРОФІРМА ТРИПІЛЛЯ»</t>
  </si>
  <si>
    <t>Норія У2-УН-175/34</t>
  </si>
  <si>
    <t>Норія У2-УН-175/35</t>
  </si>
  <si>
    <t>Норія У2-УН-175/37</t>
  </si>
  <si>
    <t>Норія У2-УН-50/22</t>
  </si>
  <si>
    <t>Конвеєр ланцюговий ТСЦ-400-10</t>
  </si>
  <si>
    <t>Конвеєр ланцюговий ТСЦ-400-24</t>
  </si>
  <si>
    <t>Конвеєр ланцюговий ТСЦ-400-13</t>
  </si>
  <si>
    <t>Конвеєр ланцюговий ТСЦ-400-9</t>
  </si>
  <si>
    <t>Конвеєр ланцюговий ТСЦ-400-8</t>
  </si>
  <si>
    <t>Конвеєр ланцюговий ТСЦ-400-14</t>
  </si>
  <si>
    <t>Конвеєр ланцюговий ТСЦ-400-25</t>
  </si>
  <si>
    <t>Конвеєр ланцюговий ТСЦ-400-38</t>
  </si>
  <si>
    <t>Конвеєр ланцюговий ТСЦ-400-31</t>
  </si>
  <si>
    <t>Конвеєр ланцюговий ТСЦ-400-49</t>
  </si>
  <si>
    <t>Конвеєр ланцюговий ТСЦ-400-35</t>
  </si>
  <si>
    <t>Конвеєр ланцюговий ТСЦ-400-60</t>
  </si>
  <si>
    <t>Конвеєр ланцюговий ТСЦ-400-12</t>
  </si>
  <si>
    <t>Конвеєр ланцюговий ТСЦ-200-9</t>
  </si>
  <si>
    <t>Конвеєр ланцюговий ТСЦ-200-7</t>
  </si>
  <si>
    <t>Норія У2-УН-50/25</t>
  </si>
  <si>
    <t>Глобинський свинокомплекс</t>
  </si>
  <si>
    <t>У2-УН-100-СН.03.2.0.000 Секція (2 м)</t>
  </si>
  <si>
    <t>ПАТ "ЗЕРНОПРОДУКТ МХП"</t>
  </si>
  <si>
    <t>Ремкомплект: Ковш, Гайка, Шайба, Шайба, Болт</t>
  </si>
  <si>
    <t>Клапан перекидний КПОЕ 300x300 кр.5825.01.00.00-03</t>
  </si>
  <si>
    <t>СФГ "Яворина"</t>
  </si>
  <si>
    <t>Засувка рейкова ЗРР 450x450  кр.6392.00.00.000-04Р</t>
  </si>
  <si>
    <t>Труба У2-УІИ00.03.00.00.00-01 1 (L= 2000 мм)</t>
  </si>
  <si>
    <t>Розпорка У2-УН-100.00.00.001 Ц</t>
  </si>
  <si>
    <t>Двигун Motovario 15 кВт</t>
  </si>
  <si>
    <t>Ремкомплект: Прокладка, Прокладка, Болт, Гайка, Шайба, Шайба, Болт норийный, Болт норийный, Ремень, Ковш</t>
  </si>
  <si>
    <t>Ремонт барабана КБС 04.00.000</t>
  </si>
  <si>
    <t>ТОВ "Агро Комплекс"</t>
  </si>
  <si>
    <t>Естакада иадсилосна - ВВК.22.50.00.00-02</t>
  </si>
  <si>
    <t>Механізм шнековий зачистний МШ3.220300.000 П</t>
  </si>
  <si>
    <t>Засувка рейкова ручна 3PP-300, кр.6392.00.00.000</t>
  </si>
  <si>
    <t>Засувка рейкова з електроприводом ЗРЭ-300, кр.6392.00.000Э</t>
  </si>
  <si>
    <t>Конвеєр ланцюговий ТСЦ-320 Довжина -19 м</t>
  </si>
  <si>
    <t>Конвеєр ланцюговий ТСЦ-320 Довжина - 31,75 м</t>
  </si>
  <si>
    <t>Опора ТСЦ-700Ф.07.00.00.00А</t>
  </si>
  <si>
    <t>Клапан перекидной односторонний, кв. 300x300 мм., &lt;45°, з электроприводом, черт. 5825.01.00.00-03</t>
  </si>
  <si>
    <t>Самотек п300х300 мм., L=2000 мм.. 6=3 мм, черт. 7547.00</t>
  </si>
  <si>
    <t>Фланец п300х300 мм., черт. А1-ДСП-50.06.060А</t>
  </si>
  <si>
    <t>Зерносушарка Brice-Baker SCN 12/24 + Некомплектне відвантаження</t>
  </si>
  <si>
    <t>Ролик ТСЦ-00.02.00</t>
  </si>
  <si>
    <t>Конвеєр ланцюговий ТСЦ-200-24 Оцинкований, дод. 2 завантажувальних фланця. + Задел</t>
  </si>
  <si>
    <t>Конвеєр ланцюговий ТСЦ-200-6 Оцинкований, дод. 1 розвантажувальна секція з ел. засувкою. + Задел</t>
  </si>
  <si>
    <t>Конвеєр ланцюговий ТСЦ-320-7 Оцинкований, дод. 1 розвантажувальна секція з ел. засувкою. + Задел</t>
  </si>
  <si>
    <t>Конвеєр ланцюговий ТСЦ-200-20 + Задел</t>
  </si>
  <si>
    <t>Клапан перекидний КПОЕ 200x200</t>
  </si>
  <si>
    <t>СМВУ.110.10.К65.В12 З конусним днищем згідно специфікації СМВА. 11.65.00.00.00-04 К.1.3.4.7.8.10 + Логотип KMZ INDUSTRIES + з засувкою, датчиком, кронштейном + шайба 1852шт. + Шайба 1279шт. + Шайба 5469шт. + Шайба 3835шт. + Задел</t>
  </si>
  <si>
    <t>СМВУ.110.10.К65.В12 З конусним днищем згідно специфікації СМВА. 11.65.00.00.00-04 К.1.3.4.7.8.10 + Логотип KMZ INDUSTRIES + з засувкою, датчиком, кронштейном + шайба 1852шт. + Шайба 1279шт.</t>
  </si>
  <si>
    <t>Конвеєр ланцюговий ТСЦ-400-6 + Задел</t>
  </si>
  <si>
    <t>Конвеєр ланцюговий ТСЦ-320-22 + Додатково 1 секція з подвійним дном + Задел</t>
  </si>
  <si>
    <t>Конвеєр ланцюговий ТСЦ-320-18 + Довжина - 18 м, по осям зірочок + Задел</t>
  </si>
  <si>
    <t>Конвеєр ланцюговий ТСЦ-400-28 + Задел</t>
  </si>
  <si>
    <t>Конвеєр ланцюговий ТСЦ-400-26 + Задел</t>
  </si>
  <si>
    <t>Конвеєр ланцюговий ТСЦ-400-39 + Задел</t>
  </si>
  <si>
    <t>Конвеєр ланцюговий ТСЦ-400-35 + Задел</t>
  </si>
  <si>
    <t>Конвеєр ланцюговий ТСЦ-400-17 + Задел</t>
  </si>
  <si>
    <t>Конвеєр ланцюговий ТСЦ-400-33 + Задел + Задел</t>
  </si>
  <si>
    <t>Конвеєр ланцюговий ТСЦ-400-33 + Задел</t>
  </si>
  <si>
    <t>Конвеєр ланцюговий ТСЦ-400-40 + Задел</t>
  </si>
  <si>
    <t>Силоси металеві вентильовані уніфіковані типу СМВУ.37.04.К55.В12 + Шайба 247шт. + Шайба</t>
  </si>
  <si>
    <t>Силоси металеві вентильовані уніфіковані типу СМВУ.110.10.К65.В12А + Шайба 926шт. + Шайба 640шт.</t>
  </si>
  <si>
    <t>Конвеєр ланцюговий ТСЦ-400-51 + Некомплектне відвантаження</t>
  </si>
  <si>
    <t>Конвеєр ланцюговий ТСЦ-400-38 + Некомплектне відвантаження</t>
  </si>
  <si>
    <t>Конвеєр ланцюговий ТСЦ-400-52 + Некомплектне відвантаження</t>
  </si>
  <si>
    <t>Конвеєр ланцюговий ТСЦ-400-48 + Некомплектне відвантаження</t>
  </si>
  <si>
    <t>Клапан перекидний КПДЕ 300x300 кр.5937.00.00.00 + Задел</t>
  </si>
  <si>
    <t>Самотек (Ø300мм: б=3мм; L=2000мм) 7590.00</t>
  </si>
  <si>
    <t>Фланец (ØЗ00мм; б=3мм) к. 7995.00</t>
  </si>
  <si>
    <t>Переход (Ø300мм-□300mm; б=3мм) к.7422.00 + некомплектне відвантаження</t>
  </si>
  <si>
    <t>Сектор (Ø300 мм; б=3 мм; а=45°) к.7426.00</t>
  </si>
  <si>
    <t>Тройник односторонний (Ø300 мм; б=3 мм; а=45°) к. 7559.00</t>
  </si>
  <si>
    <t>Тройник двухсторонний (Ø300 мм; б=3 мм; а=45°) к.7617.00</t>
  </si>
  <si>
    <t>Патрубок телескопічний 7219.00.00 (Ø300мм)</t>
  </si>
  <si>
    <t>Корпус ВВК 06.10.00.00-03 + Шайба</t>
  </si>
  <si>
    <t>ВВК.22.18.В12 + Задел</t>
  </si>
  <si>
    <t>Пружина ДСП 32.02.00.17А</t>
  </si>
  <si>
    <t>ТОВ "Спецпромпостач"</t>
  </si>
  <si>
    <t>Самоплив А1-ДСП-50.49.000-10 ф200 L-2000 з фланцями футерований</t>
  </si>
  <si>
    <t>Ланна Агро</t>
  </si>
  <si>
    <t>Сектор 5890.00 45° ф200 футерований</t>
  </si>
  <si>
    <t>Клапан перекидний 5937.00.00.00-02</t>
  </si>
  <si>
    <t>Трійник 7376.00 45° □200 футерований</t>
  </si>
  <si>
    <t>Самоплнв А1 -ДСП-50.58.000 ф300 L-2000 з фланцями футерований</t>
  </si>
  <si>
    <t>Клапан перекидний 5937.00.00.00 + Задел</t>
  </si>
  <si>
    <t>Ввід А1-ДСП-50.85.000 45° ф300 футерований</t>
  </si>
  <si>
    <t>Сектор З0° ф200 фарбований 9132.10.00</t>
  </si>
  <si>
    <t>Сектор З0° ф200 фарбований 9132.20.00</t>
  </si>
  <si>
    <t>Сектор даху БВ-40 оцинкований 9132.00.01</t>
  </si>
  <si>
    <t>Планка зажимна сектора даху оцинкрвана</t>
  </si>
  <si>
    <t>Перехід з □ на о 500, Н= 200:400 фарбований креслення 9078.00</t>
  </si>
  <si>
    <t>Сектор внутрішнього сита оцинкований</t>
  </si>
  <si>
    <t>Розтяжка сит фарбована</t>
  </si>
  <si>
    <t>Хомут внутрішнього сита з петлею під гак фарбований</t>
  </si>
  <si>
    <t>Хомут вентилятора фарбований</t>
  </si>
  <si>
    <t>ЗРР 200 фарбована ЗРР-200 6392.00.000-02Р</t>
  </si>
  <si>
    <t>Перехід □200хо200 А1-ДСП-50.47.000Б 6=2 h=120мм</t>
  </si>
  <si>
    <t>Укосина фарбована</t>
  </si>
  <si>
    <t>Стяжка внутрішнього сектора сита фарбована</t>
  </si>
  <si>
    <t>Гнучка вставка 500*2400</t>
  </si>
  <si>
    <t>Футерування труби (вставка з фланцями) ф200 (м.) L - 2050 мм.</t>
  </si>
  <si>
    <t>Футерування труби (вставка з фланцями) ф300 (м.) L - 2050 мм.</t>
  </si>
  <si>
    <t>СФГ Оріон</t>
  </si>
  <si>
    <t>ШС-300*50*8 Шкребок (без отворів)</t>
  </si>
  <si>
    <t>ТОВ "Новий Елеватор ЛЛД"</t>
  </si>
  <si>
    <t>Копмлект для футерування норій в місцях завантаження та вивантаження</t>
  </si>
  <si>
    <t>ТОВ "Сонячне насіння плюс"</t>
  </si>
  <si>
    <t>Фланець ф300 А1-УЗМ.12.027.01 + Задел</t>
  </si>
  <si>
    <t>Цепь 9131.00 СБ L=2 560 мм (з комплектом збільшення продуктивності кр. 9131.00</t>
  </si>
  <si>
    <t>Засувка рейкова ЗРР 300x300 кр.6392.00.00.000 + Задел</t>
  </si>
  <si>
    <t>Засувка рейкова ЗРЕ 300x300 кр. 9133.00.00</t>
  </si>
  <si>
    <t>ОМ01.06.00.000 Траверса г.п.5т СМВА275х2 ребра</t>
  </si>
  <si>
    <t>Вставка ф200 мм. L - 2200 мм.</t>
  </si>
  <si>
    <t>Чиста Криниця</t>
  </si>
  <si>
    <t>Комплект метизiв + Шайба конусна, Прокладка ущільнююча + отгрузить с готового</t>
  </si>
  <si>
    <t>Засувка рейкова ЗРЕ 300*300</t>
  </si>
  <si>
    <t>Засувка рейкова ЗРР 300*300</t>
  </si>
  <si>
    <t>Решето до сепаратора КБС, розмір отвору 2,2x20, б= 0,8мм</t>
  </si>
  <si>
    <t>ТОВ Нібас</t>
  </si>
  <si>
    <t>Решето до сепаратора КБС, розмір отвору, ф4,0, б=1мм</t>
  </si>
  <si>
    <t>Решето до сепаратора КБС, розмір отвору, ф5,0, б=1мм</t>
  </si>
  <si>
    <t>Решето до сепаратора КБС, розмір отвору ф2,8,0, б=0,8мм</t>
  </si>
  <si>
    <t>Решето до сепаратора КБС, розмір отвору ф11,0, б=1мм</t>
  </si>
  <si>
    <t>Решето до сепаратора КБС, розмір отвору ф12,0, б=1мм</t>
  </si>
  <si>
    <t>Носок приймальний У2-УН-100.02.03.00.00Ц</t>
  </si>
  <si>
    <t>Носок прийомний У2-УН-100.02.03.00.00Ц</t>
  </si>
  <si>
    <t>У2-УН-100.02В.00.00.00 Ц СБ - Башмак (винтовая натяжка)</t>
  </si>
  <si>
    <t>У2-УН-100.02.03.00.00 А Ц - Носок прийомний (із завантажувальним фланцем п300 мм)</t>
  </si>
  <si>
    <t>Муфта зворотного ходу BSEU 70</t>
  </si>
  <si>
    <t>"ЛК Юкрейн Груп"</t>
  </si>
  <si>
    <t>ТОВ "Спецземтехніка"</t>
  </si>
  <si>
    <t>Сходи внутрішні СМВА 000109.000</t>
  </si>
  <si>
    <t>Втулка ТСЦ-200.26.01.03</t>
  </si>
  <si>
    <t>ТОВ "СВК Україна"</t>
  </si>
  <si>
    <t>Мягкая вставка СС-100.02.00.02</t>
  </si>
  <si>
    <t>Рукав СМВУ. 110457.103</t>
  </si>
  <si>
    <t>Конвеєр ланцюговий ТСЦ-320-52</t>
  </si>
  <si>
    <t>ТОВ "АГРО-ХОЛДИНГ"</t>
  </si>
  <si>
    <t>Засувка рейкова ЗРЕ 300x300 + Задел</t>
  </si>
  <si>
    <t>Конвеєр ланцюговий ТСЦ-320-19</t>
  </si>
  <si>
    <t>Норія У2-УН-100/11 + Задел</t>
  </si>
  <si>
    <t>Норія У2-УН-100/19 + Задел</t>
  </si>
  <si>
    <t>Норія У2-УН-100/22 + Задел</t>
  </si>
  <si>
    <t>Клапан перекидний КПОЕ 300х300 + Задел</t>
  </si>
  <si>
    <t>Клапан перекидний КПДР 300x300</t>
  </si>
  <si>
    <t>Ковш У2-УН-175/30 - IV-100C-II г-000 ківш з дном</t>
  </si>
  <si>
    <t>ХПП "Кернел"</t>
  </si>
  <si>
    <t>Деталь по кресленням замовника (1 900 мм )</t>
  </si>
  <si>
    <t>Міхаель Лтава</t>
  </si>
  <si>
    <t>Деталь по кресленням замовника (3 000 мм ) матеріал замовника.</t>
  </si>
  <si>
    <t>Деталь по кресленням замовника (2 660 мм )</t>
  </si>
  <si>
    <t>Норія ланцюгова У2-УН-50</t>
  </si>
  <si>
    <t>ТОВ "Крупецький комбікормовий завод"</t>
  </si>
  <si>
    <t>Комплект подовження транспортера ТСЦ-200</t>
  </si>
  <si>
    <t>Труба самопливна 0300 мм, Лист 3.0, L=2000 мм, позначення 7590.00</t>
  </si>
  <si>
    <t>Міжгосподарський комбікормовий завод</t>
  </si>
  <si>
    <t>Клапан перекидний односторонній електричний КПОЭ-300, позначення 5825.01.00.00-03 + Задел</t>
  </si>
  <si>
    <t>Короб, креслення А1-ДСП-50.01.070 стЗ</t>
  </si>
  <si>
    <t>Короб випускного механізму, креслення ДСП 32-ОТ2.02.00.10Б</t>
  </si>
  <si>
    <t>Ролик випускного механізму без підшипників, креслення  ДСП 32-ОТ2.02.10.03</t>
  </si>
  <si>
    <t>Сектор 0300, Лист 3.0, а=45°, позначення 7038.00</t>
  </si>
  <si>
    <t>Ланцюг ТСЦ-320Н.75.00.00.В (L - 2,56 м)</t>
  </si>
  <si>
    <t>Вінницький ОЖК</t>
  </si>
  <si>
    <t>Ланцюг ТСЦ-400П.76.00.00В (L - 2,56 м)</t>
  </si>
  <si>
    <t>Ланцюг в зборі кр. 8386.00 СБ (L-2560 мм,-7 шт.)</t>
  </si>
  <si>
    <t>Ківш ll-350 кр. Р9-УТН-14.000 Б (з упаковкою, без метнзів.)</t>
  </si>
  <si>
    <t>КБС 081-1 -65-1,0 ОЦ t=9,5 - Решето Ø 6,5 мм</t>
  </si>
  <si>
    <t>КБС 081-1-90-1,0 ОЦ t=12,0 - Решето Ø 9,0 мм</t>
  </si>
  <si>
    <t>КБС 081-1-80-1,0 ОЦ t=11,0 - Решето Ø 8,0 мм</t>
  </si>
  <si>
    <t>КБС 081-1-110-1,0 ОЦ t= 15,0 - Решето Ø 11,0 мм</t>
  </si>
  <si>
    <t>КБС 081-1-40-1,0 ОЦ t=6,0 - Решето Ø 4,0 мм</t>
  </si>
  <si>
    <t>КБС 081 -1 -120-1,0 ОЦ t= 15,0 - Решето Ø 12,0 мм</t>
  </si>
  <si>
    <t>КБС 081-1-18-0,8 ОЦ t=3,1 - Решето Ø 1,8 мм + Некомплектне відвантаження</t>
  </si>
  <si>
    <t>КБС 081-1-32-1,0 ОЦ t=5,0 - Решето Ø 3,2 мм</t>
  </si>
  <si>
    <t>КБС 081-1 -34-1,0 ОЦ t=5,5 - Решето Ø 3,4 мм</t>
  </si>
  <si>
    <t>КБС 081-1-30-0,8 ОЦ t=4,5 - Решето Ø 3,0 мм</t>
  </si>
  <si>
    <t>КБС 081-1-28-0,8 ОЦ t=4,5 - Решето Ø 2,8 мм + Некомплектне відвантаження</t>
  </si>
  <si>
    <t>КБС 081-1-13-0,55 ОЦ t=2,5 - Решето Ø 1,3 мм</t>
  </si>
  <si>
    <t>КБС 081-1-15-0,55 ОЦ t=2,8 - Решето Ø 1,5 мм</t>
  </si>
  <si>
    <t>КБС 081-1-35-1,0 ОЦ=5,5 - Решето Ø 3,5 мм</t>
  </si>
  <si>
    <t>КБС 081-1 -70-1,0 ОЦ t= 10,0 - Решето Ø 7,0 мм</t>
  </si>
  <si>
    <t>КБС 081-1-1,2x20-0,8 ОЦ t1=2,8; t2=24 - Решето 1,2x20 мм</t>
  </si>
  <si>
    <t>КБС 081-2а-1,7x20-0,8 ОЦ t1=3,6; t2=25 - Решето 1,7x20 мм</t>
  </si>
  <si>
    <t>КБС 081-2а-2,2х20-0,8 ОЦ t1=3,9; t2=25 - Решето 2,2x20 мм</t>
  </si>
  <si>
    <t>КБС 081-2а-2,4x20-0,8 ОЦ t1=4,5; t2=25 - Решето 2,4x20 мм</t>
  </si>
  <si>
    <t>КБС 081-1-100-1,0 ОЦ t= 13,0 - Решето Ø 10,0 мм</t>
  </si>
  <si>
    <t>КБС 081-1-140-1,0 ОЦ t=18,0 - Решето Ø 14,0 мм</t>
  </si>
  <si>
    <t>Силоси металеві вентильовані уніфіковані типу СМВУ.275.17.В 12 + шайба 788шт. + шайба 9551шт. + Аутсорсінг + Задел</t>
  </si>
  <si>
    <t>Естакада надсилосна СМВА.275700.000-03 (ВВК.275.91.00.00)</t>
  </si>
  <si>
    <t>Естакада надсилосна СМВА.275700.000-02 (ВВК.275.90.00.00-02)</t>
  </si>
  <si>
    <t>Естакада надсилосна СМВА.275700.000 (ВВК.275.90.00.00)</t>
  </si>
  <si>
    <t>Механізм шнековий зачисний МШ3.275300.Н + Задел + Задел</t>
  </si>
  <si>
    <t>Засувка рейкова ЗРР 300x300 пЗ00мм., кр.6392.00.000Р</t>
  </si>
  <si>
    <t>Силоси металеві вентильовані уніфіковані типу СМВУ.55.05.К45.В12. + Шайба</t>
  </si>
  <si>
    <t>Естакада надсилосна ЭНС0.055010.000 МЧ (двохпрохідна)</t>
  </si>
  <si>
    <t>Конвеєр ланцюговий ТСЦ-320-25 (був 25,5 м. став 24,5 м. зник кут нахилу) + Шайба 791шт. + Задел 4шт. + Задел</t>
  </si>
  <si>
    <t>Конвеєр ланцюговий ТСЦ-320-26 (без змін) + Задел 3шт. + Задел</t>
  </si>
  <si>
    <t>Конвеєр ланцюговий ТСЦ-320-40 (був 39 м. став 39.5 м., зник кут нахилу) + Задел 1шт. + Задел</t>
  </si>
  <si>
    <t>Конвеєр ланцюговий ТСЦ-320-38 (був 37м., став 38м.) + Задел 1шт. + Задел</t>
  </si>
  <si>
    <t>Конвеєр ланцюговий ТСЦ-320-32 (Став 31,5м., 9 завантажувальних фланців…) + Задел</t>
  </si>
  <si>
    <t>Конвеєр ланцюговий ТСЦ-320-30 (привід став лівий, зник кут нахилу) + Задел</t>
  </si>
  <si>
    <t>Конвеєр ланцюговий ТСЦ-320-37 + Задел</t>
  </si>
  <si>
    <t>Перехід 8464.00 (фЗ00мм-пЗ00мм; б=3мм; Н=110мм)</t>
  </si>
  <si>
    <t>Засувка рейкова ЗРЕ 400x400</t>
  </si>
  <si>
    <t>Норія У2-УН-175/24 Самонесуча</t>
  </si>
  <si>
    <t>Конвеєр ланцюговий ТСЦ-320-10</t>
  </si>
  <si>
    <t>Конвеєр ланцюговий ТСЦ-200-12 + 1 вивантажувальний патрубок + Некомплектне відвантаження</t>
  </si>
  <si>
    <t>ТОВ "В.Д.С. Агро"</t>
  </si>
  <si>
    <t>Конвеєр ланцюговий ТСЦ-400-8 оцинкований, з секціями приймального бункера</t>
  </si>
  <si>
    <t>ТОВ АФ"Вікторія"</t>
  </si>
  <si>
    <t>Норія зернова У2-УН-175/29, оцинкована</t>
  </si>
  <si>
    <t>Засувка рейкова з електроприводом ЗРЕ-450 (□ 450мм), позначення 6392.00.000-04 Е</t>
  </si>
  <si>
    <t>Засувка рейкова з електроприводом 3PE-300 (□ 300мм), позначення 6392.00.000Е</t>
  </si>
  <si>
    <t>Ковш 11-175 кр. Р9-УТН.29.000 А</t>
  </si>
  <si>
    <t>Ланнівський цукровий завод</t>
  </si>
  <si>
    <t>ТЕФФ</t>
  </si>
  <si>
    <t>Засувка рейкова ЗРЄ 300*300</t>
  </si>
  <si>
    <t>ПАТ "УІФК-АГРО"</t>
  </si>
  <si>
    <t>КБС 081-2а-2,4х20-0,8 ОЦ t1=4,5; t2=25 - Решето 2,4x20 мм</t>
  </si>
  <si>
    <t>КБС 081-1-18-0,8 ОЦ t=3,1 - Решето Ø1,8 мм</t>
  </si>
  <si>
    <t>КБС 081-1-20-0,8 ОЦ t=3,4 - Решето Ø2,0 мм</t>
  </si>
  <si>
    <t>КБС 081-1-30-0,8 ОЦ t=4,5 - Решето Ø3,0 мм</t>
  </si>
  <si>
    <t>КБС 081-1-35-1,0 ОЦ t=5,5 - Решето Ø3,5 мм</t>
  </si>
  <si>
    <t>КБС 081-1-65-1,0 ОЦ t=9,5 - Решето Ø6,5 мм</t>
  </si>
  <si>
    <t>Переход (ØЗООмм - □ЗООмм; 5=3мм) к.7422.00</t>
  </si>
  <si>
    <t>Опора ланцюга ТСЦ-200.00.01.00 (з роликом ТСЦ- 00.01.00 капролон з підшипником)</t>
  </si>
  <si>
    <t>Маяк</t>
  </si>
  <si>
    <t>Ланцюг ТСЦ-200.26.00.00 , L=2000 мм</t>
  </si>
  <si>
    <t>У2-УН-175/30-1V-100С-ІІв-000 Ковш норійний без дна в комплекті з метизами</t>
  </si>
  <si>
    <t>Відродження</t>
  </si>
  <si>
    <t>BB.SCN-493.217 - Полиця</t>
  </si>
  <si>
    <t>BB.SCN-1384.486 - Кут кріплення</t>
  </si>
  <si>
    <t>BB.SCN-150.00.005 - Вимикач</t>
  </si>
  <si>
    <t>Комплект метизів + Некомплектне відвантаження</t>
  </si>
  <si>
    <t>Клапан перекидний КПОЕ 300x300 кр.5825.01.00.00-03 + Задел</t>
  </si>
  <si>
    <t>Норія У2-УН-100/27,5 + Задел + Задел 40шт.</t>
  </si>
  <si>
    <t>Привід Tramec (Італія) Потужність приводу - 15 кВт.</t>
  </si>
  <si>
    <t>Норія У2-УН-100/28 + Задел + Задел 56шт.</t>
  </si>
  <si>
    <t>Норія У2-УН-100/27 + Задел + Задел 40шт.</t>
  </si>
  <si>
    <t>Привід Tramec (Італія) Потужність приводу - 7,5 кВт.</t>
  </si>
  <si>
    <t>Привід Tramec (Італія) Потужність приводу - 4 кВт.</t>
  </si>
  <si>
    <t>Конвеєр ланцюговий ТСЦ-320-14,5</t>
  </si>
  <si>
    <t xml:space="preserve">Конвеєр ланцюговий ТСЦ-320-8,5 </t>
  </si>
  <si>
    <t>Привід Tramec (Італія) Потужність приводу - 3 кВт.</t>
  </si>
  <si>
    <t xml:space="preserve">Конвеєр ланцюговий ТСЦ-400Н-8,5 </t>
  </si>
  <si>
    <t>Привід Tramec (Італія) Потужність приводу - 5,5 кВт.</t>
  </si>
  <si>
    <t>Конвеєр ланцюговий ТСЦ-320-16,5 + Некомплектне відвантаження</t>
  </si>
  <si>
    <t>Конвеєр ланцюговий ТСЦ-200-27 + Некомплектне відвантаження</t>
  </si>
  <si>
    <t>Конвеєр ланцюговий ТСЦ-320Н-14,5</t>
  </si>
  <si>
    <t>Конвеєр ланцюговий ТСЦ-320Н-5 + Задел</t>
  </si>
  <si>
    <t>Привід Tramec (Італія) Потужність приводу - 2,2 кВт.</t>
  </si>
  <si>
    <t>Конвеєр ланцюговий ТСЦ-320Н-5,5</t>
  </si>
  <si>
    <t>Опора, Н=20 470 мм, чертеж ВВК 00.42.00.00</t>
  </si>
  <si>
    <t>Эстакада надсилосная ВВК.11.71.00.00-01 СБ</t>
  </si>
  <si>
    <t>Электродвигатель MS 711-4 0.25KWB5 230/400V 50HZ (большой Фланець)</t>
  </si>
  <si>
    <t>Пластина - І -ТМКШ-М-5 ГОСТ7338-90 L - 22*655 мм. Уплотнение СМВУ.000128.007</t>
  </si>
  <si>
    <t>СВК Україна</t>
  </si>
  <si>
    <t>2 Пластина - І - ТМКШ-М-5 ГОСТ7338-90 L - 22*800 мм. Уплотнение СМВУ.000128.008</t>
  </si>
  <si>
    <t>Комплект метнзів</t>
  </si>
  <si>
    <t>Секція аероднища СМВУ 000200.001</t>
  </si>
  <si>
    <t>ПСП "Злагода"</t>
  </si>
  <si>
    <t>ВВК. 147200.000 установка транспортера ТСЦ-200 в фундамент силоса СМВУ. 147</t>
  </si>
  <si>
    <t>Наращивание конвейєра ТСЦ-320/32,5 м до 42,5 м</t>
  </si>
  <si>
    <t>Сокол</t>
  </si>
  <si>
    <t>Наращивание конвейєра ТСЦ-320/34,5 м до 40 м</t>
  </si>
  <si>
    <t>Задвижка продольная с патрубком ТСЦ-320.100.00.00Ц + Задел 1шт.</t>
  </si>
  <si>
    <t>Переход Ø300-□300, Лист 3.0, обозначение 8186.00</t>
  </si>
  <si>
    <t>Фланец загрузочный ТСЦ-320.300x300.00Ц</t>
  </si>
  <si>
    <t>Ковш норійний з дном, кр. I75/30-IV-100 С-ІІ г/000 СБ</t>
  </si>
  <si>
    <t>Ковш норійний бездна, кр 175/30-IV-100C-II- в-000</t>
  </si>
  <si>
    <t>Кронштейн ЭНС0.073010.003 Ф (пофарбований)</t>
  </si>
  <si>
    <t>Кронштейн ЭНС0.073010.004 Ф (пофарбований)</t>
  </si>
  <si>
    <t>Кронштейн ЭНС0.073010.005 Ф (пофарбований)</t>
  </si>
  <si>
    <t>Кронштейн ЭНСО.073010.007 Ф (пофарбований)</t>
  </si>
  <si>
    <t>Кронштейн ЭНСО.073010.007-01 Ф (пофарбований)</t>
  </si>
  <si>
    <t>Кронштейн ЭНСО.073010.006 Ф (пофарбований)</t>
  </si>
  <si>
    <t>ЭНСО.073011.000 СБ и СП Стойка Ф (пофарбована)</t>
  </si>
  <si>
    <t>ЭНС0.073013.000 СБ и СП Опора Ф (пофарбована)</t>
  </si>
  <si>
    <t>Термоперетворювач опору ТСП-002 Pt 100-ВЗ D 10 L 250-120 V 20 1,5</t>
  </si>
  <si>
    <t>Переход внутрішні роїміри кв. 270x220 Х ф200. б=4.0мм. Н=200мм. Фланець лише з однієї квадратної сторони 3 чорного металу. фарбованим Кр. 9157.00</t>
  </si>
  <si>
    <t>ТОВ "Агро-Ера"</t>
  </si>
  <si>
    <t>Труба Ø200 з фланцями. L-2000mm. 6=2.0мм. 3 чорного металу, фарбований Кр. 9158.00 Приєднувальні розміри фланця, згідно наданого зразка</t>
  </si>
  <si>
    <t>Труба Ø200 без фланців. L-1000м. 6=2.0мм. 3 чорного металу, фарбований Кр. 9159.00</t>
  </si>
  <si>
    <t>Сектор Ø200 &lt;30". 6=2.0мм. Фланець лише з однієї сторони. Приєднувальні розміри фланця згідно наданого зразка 3 чорного металу, фарбований Кр.9160.00</t>
  </si>
  <si>
    <t>Направляюча, кр. КБС-01.08.6 Г</t>
  </si>
  <si>
    <t>Зажим, кр. КБС 01.09.000</t>
  </si>
  <si>
    <t>Крючок. кр КБС-01.08.5 Д</t>
  </si>
  <si>
    <t>Ролик ТСЦ ( позначення Ролика ТСЦ-00 02 00 СБ)</t>
  </si>
  <si>
    <t>ТОВ "Баришівська зернова компанія"</t>
  </si>
  <si>
    <t>Решітка кр.9123.00.00 СБ (ПОФАРБОВАНА)</t>
  </si>
  <si>
    <t>Шків ЮИКЛ 712211.002</t>
  </si>
  <si>
    <t>ПСП "Комишанське"</t>
  </si>
  <si>
    <t>Конвеєр ланцюговий ТСЦ-320-14 + Задел</t>
  </si>
  <si>
    <t>Самоплив кр.7590.00 (Ø300мм; б=3мм; Ь=2000мм)</t>
  </si>
  <si>
    <t>Перехід кр.7423.00 (Ø300мм-□300мм; б=3мм; Н=180мм)</t>
  </si>
  <si>
    <t>Сектор кр.7426.00 (Ø300мм; б=3 мм; а=45°)</t>
  </si>
  <si>
    <t>Зерносушилка Brice-Baker SCN-7/48 с пылеподавлением из СЗ№439 + Задел</t>
  </si>
  <si>
    <t>СФГ "ЮЛІЯ"</t>
  </si>
  <si>
    <t>Ковш У2-УН-350.08.00.000 Д СБ (з упаковкою)</t>
  </si>
  <si>
    <t>Олсідз блек Сі</t>
  </si>
  <si>
    <t>Комплек метизів до ковша У2-УН-350.08.00.000 Д СБ</t>
  </si>
  <si>
    <t>Зірочка привідна до ланцюга 8462.00 (Звездочка приводная ТСЦ-8х125.25x36.21.00 осн.)</t>
  </si>
  <si>
    <t>Ланка з'єднувальна 8020.00</t>
  </si>
  <si>
    <t>Электродвигатель MS 711 -4 0.25KWB5 230/400V 50HZ (большой фланець)</t>
  </si>
  <si>
    <t>Трактор колісний ТК-2.00.00 без пульта + Задел</t>
  </si>
  <si>
    <t>Трактор колісний ТК-2.00.00 + Задел</t>
  </si>
  <si>
    <t>Ребро СМВА.000100.014-01</t>
  </si>
  <si>
    <t>ТОВ "ПУЕІК"</t>
  </si>
  <si>
    <t>Ребро СМВА.000100.014-02</t>
  </si>
  <si>
    <t>Ребро СМВА.000100.014-03</t>
  </si>
  <si>
    <t>Ребро СМВА.000100.014-04</t>
  </si>
  <si>
    <t>Ребро СМВА.000100.016-05 + Не виготовляти - Зникла поз.№5</t>
  </si>
  <si>
    <t>Комплект метизов корпуса для силоса + Задел</t>
  </si>
  <si>
    <t>Ветровое кольцо с креплением для силоса СМВУ.220.14.В12.А + Задел</t>
  </si>
  <si>
    <t>Герметик шнур Ø5,0</t>
  </si>
  <si>
    <t>Комплект нарощування естакади кр.9170.00.00</t>
  </si>
  <si>
    <t>Стрічка KALE 300-ЕР500/5 1+1</t>
  </si>
  <si>
    <t>СМВУ.55.05.К55.В12</t>
  </si>
  <si>
    <t>ТОВ "Еко Експорт"</t>
  </si>
  <si>
    <t>Конвеєр ланцюговий TCЦ-400-5 оцинкований</t>
  </si>
  <si>
    <t>Колено □400, а=45 Лист 4.0, обозначение 8160.00</t>
  </si>
  <si>
    <t>Труба самотечная □400, Лист 4.0, L=500 мм, обозначение 8151,000-03</t>
  </si>
  <si>
    <t>Переход Ø350-□400, Лист 4.0, обозначение 8156.00</t>
  </si>
  <si>
    <t>Сектор Ø350, а=45“, Лист 4.0, обозначение 8164.00</t>
  </si>
  <si>
    <t>Труба самотечная Ø350, Лист 4.0, L=2000 мм, обозначение 8146.00</t>
  </si>
  <si>
    <t>Переход Ø350-Ø300, Лист 4.0, обозначение 8956.00</t>
  </si>
  <si>
    <t>Труба самотечная Ø350, Лист 4.0, L=500 мм, обозначение 8146.00-02</t>
  </si>
  <si>
    <t>Виготовлення деталей шнека Агрокомплекс</t>
  </si>
  <si>
    <t>Нория зерновая У2-УН-50, Высота-16,1 м. + Задел + Задел</t>
  </si>
  <si>
    <t>СФПГ "ДОБРОБУТ"</t>
  </si>
  <si>
    <t>Конвейер цепной ТСЦ-200 Длина - 8 м. + Задел</t>
  </si>
  <si>
    <t>Задвижка реечная ручная ЗРР-200 (о200мм), обозначение 6392.00.000-02Р</t>
  </si>
  <si>
    <t>Короб А1-ДСП-50.01.070 стЗ</t>
  </si>
  <si>
    <t>Секція аероднища СМВУ.000200.001,6=1.5 мм., під рапс (перфорований отвір до 1 мм.).</t>
  </si>
  <si>
    <t>P3M-6-300 К А П (з мотор-редуктором, без датчиків, без автоматизації)</t>
  </si>
  <si>
    <t>ТОВ "Вовчанський КХП"</t>
  </si>
  <si>
    <t>Ковш норійний з дном, кр.175/30-ІУ-100 С-ІІ г/000 СБ</t>
  </si>
  <si>
    <t>Ковш норійний бездна, кр. 175/30-IV-100C-II- в-000</t>
  </si>
  <si>
    <t>Крючок, кр. КБС-01.08.5 Д</t>
  </si>
  <si>
    <t>Привід для ТСЦ-200-35 м., 50 т/год. (мотор-редуктор TF 112В 31,5 250/28 О ВЗ Lub MOT 5,5kW 4 poles)</t>
  </si>
  <si>
    <t>ПрАТ "Нива-плюс"</t>
  </si>
  <si>
    <t>Конвеєр ланцюговий ТСЦ-200-12 фарбований</t>
  </si>
  <si>
    <t>Конвеєр гвинтовий КГ-300-6 фарбований, в трубі, кр. 9175.00.000 (Ø240мм, t200мм)</t>
  </si>
  <si>
    <t>Корпус 141113.220303.000 старого зразка з упаковкою</t>
  </si>
  <si>
    <t>А1-ДСП-50.06.160 - Тяга</t>
  </si>
  <si>
    <t>5952.04А - Кривошип</t>
  </si>
  <si>
    <t>ДСП-32-ОТ-(78)02.09.06А - Палець кривошипа</t>
  </si>
  <si>
    <t>Комплект метизів: Шайба, Шплінт, Болт, Гайка</t>
  </si>
  <si>
    <t>Сектор Ø200 мм. футерований кр. 5890.00 + Закупити</t>
  </si>
  <si>
    <t>Перехід кв. 300*Ø200 футерований кр. 6825.00 + Закупити</t>
  </si>
  <si>
    <t>Фланець Ø200 мм. кр. А1 ДСП-50. 47. 001 Б + Закупити</t>
  </si>
  <si>
    <t>Перехід кв. 300*Ø300 А1 ДСП-50.67.000 6-2 футерований + Закупити</t>
  </si>
  <si>
    <t>Решето КБС. 081-1-15-0,55 сито ф 1,5 мм 0,8 оц. В сборе.</t>
  </si>
  <si>
    <t>Куцівський елеватор</t>
  </si>
  <si>
    <t>СМВУА.073.10.К45.В12</t>
  </si>
  <si>
    <t>ВВК.73.70.00.00-03 МЧ</t>
  </si>
  <si>
    <t>Комплексний барабанний сепаратор КБС 1270.3.10 Ц</t>
  </si>
  <si>
    <t>ФІЛІЯ ВКВК ТОВ «Вінницька птахофабрика»</t>
  </si>
  <si>
    <t>Площадка СМВУ.73.К45</t>
  </si>
  <si>
    <t>Короб А1-ДСП-50.01.070 оцинкований</t>
  </si>
  <si>
    <t>ТОВ "Сквирський КХП"</t>
  </si>
  <si>
    <t>Короб А 1-ДСП-50.01.070 ст. 3</t>
  </si>
  <si>
    <t>Рікон Лайн</t>
  </si>
  <si>
    <t>Ребро СМВУ.000100.072</t>
  </si>
  <si>
    <t>ТОВ "АВІС-Україна"</t>
  </si>
  <si>
    <t>Конвейєр винтовой КГ-200 (в желобе)</t>
  </si>
  <si>
    <t>Ковш У2-УН-100.30.00.00.029</t>
  </si>
  <si>
    <t>Ролик ТСЦ-00.11.00 с дополнительной мех. обработкой до параметров заказчика.</t>
  </si>
  <si>
    <t>Ковш STIF JET 37-180 с упаковкой</t>
  </si>
  <si>
    <t>Клапан перекидний односторонній ручний кут.45, кв.З00, позначення 6010.00.00.00-03</t>
  </si>
  <si>
    <t>КБС 081-2а-1,8x20-0,8 ОЦ t1 =3,6; t2=25 - Решето 1,8x16 мм 0,8 Оц</t>
  </si>
  <si>
    <t>ПП "АГРОПРОДСЕРВІС"</t>
  </si>
  <si>
    <t>КБС 081-2а-2,0х20-0,8 ОЦ t1=3,9; t2=25 - Решето 2,0x20 мм 0,8 Оц</t>
  </si>
  <si>
    <t>КБС 081-2а-2,2х20-0,8 ОЦ t1=4,2; t2=25 - Решето 2,2x20 мм 0,8 Оц</t>
  </si>
  <si>
    <t>КБС 081-2а-2,4х20-0,8 ОЦ t1=4,5; t2=25 - Решето 2,4x20 мм 0,8 Оц</t>
  </si>
  <si>
    <t>КБС 081-1 -80-1,0 ОЦ t= 11,0 - Решето Ø8,0 мм 1,0 Оц</t>
  </si>
  <si>
    <t>КБС 081-1 -40-1,0 ОЦ t=6,0 - Решето Ø4,0 мм 1,0 Оц</t>
  </si>
  <si>
    <t>КБС 081 -1 -100-1,0 ОЦ t= 13,0 - Решето Ø10,0 мм 1,0 Оц</t>
  </si>
  <si>
    <t>КБС 01.08.5Г-Крючок</t>
  </si>
  <si>
    <t>КБС 01.08.6Г - Направляющая</t>
  </si>
  <si>
    <t>КБС 01.08.7 В - Планка</t>
  </si>
  <si>
    <t>КБС 01.08.8А - Планка</t>
  </si>
  <si>
    <t>КБС 01.09.000-Зажим</t>
  </si>
  <si>
    <t>Короб А1 -ДСП-50.01.070 стЗ</t>
  </si>
  <si>
    <t>ТОВ "РЕАЛ СЕЙП КОМПАНІ"</t>
  </si>
  <si>
    <t>Короб ДСП-32-ОТ2 (78) 02.00.10</t>
  </si>
  <si>
    <t>Привід для транспортера ТСЦ (Мотор-редуктор 5,5 кВт IP 55 Tramec TF 140B 40 250/28 О B3 lub MOT 5,5kW 4 poles</t>
  </si>
  <si>
    <t>Альфа Капітал</t>
  </si>
  <si>
    <t>Комплект кріплення силоса СМВУ.275.22.В12.А (капсула MIT-SE Plus 400 (два змішувача))</t>
  </si>
  <si>
    <t>Статус в Плане производства</t>
  </si>
  <si>
    <t>-</t>
  </si>
  <si>
    <t>СТ</t>
  </si>
  <si>
    <t>Дата</t>
  </si>
  <si>
    <t>сгп</t>
  </si>
  <si>
    <t>СМВУ.110.10.К65.В12 + без кришних вентиляторів + Логотип KMZ INDUSTRIES + Шайба 11048шт. + Шайба 7724шт. + Задел + Консервування</t>
  </si>
  <si>
    <t>СМВУ.110.10.К65.В12 + Логотип KMZ INDUSTRIES + Шайба 55555шт. + Шайба 3835шт. + Задел + Консервування</t>
  </si>
  <si>
    <t>СМВУ.110.10.К65.В12 + Логотип KMZ INDUSTRIES + Шайба 8333шт. + Шайба 5753шт. + Задел + Консервування</t>
  </si>
  <si>
    <t>СМВУ.110.10.К65.В12 + Логотип KMZ INDUSTRIES + Консервування</t>
  </si>
  <si>
    <t>Силоси металеві вентильовані уніфіковані типу СМВУ.110.12.К45.В12 + Логотип KMZ INDUSTRIES + Консервування</t>
  </si>
  <si>
    <t>Комплект метизів: Болт М10; Гайка М10; Шайба 10.65Г.019; Болт норийный М10x40; Болт норийный М10x50; Шайба 10.02.019 + Взяти з наявності</t>
  </si>
  <si>
    <t>Силоси металеві вентильовані уніфіковані типу СМВУ.147.13.В12 + Шайба 1363шт. + Поменялась эстакада + Некомплектне відвантаження</t>
  </si>
  <si>
    <t>Комплектуючі + Задел</t>
  </si>
  <si>
    <t>Конвеєр ланцюговий ТСЦ-200-8 оцинкований + Задел</t>
  </si>
  <si>
    <t>Норія У2-УН-50/26</t>
  </si>
  <si>
    <t>Конвеєр ланцюговий ТСЦ-200-6 + Задел</t>
  </si>
  <si>
    <t>Норія У2-УН-175М/38,5</t>
  </si>
  <si>
    <t>Ланцюг ТСЦ-320.М 112.250.00</t>
  </si>
  <si>
    <t>Бункер приймальний ТСЦ-400.108.00.00-02 ПЕ-1000 Ц</t>
  </si>
  <si>
    <t>Клапан перекидний односторонній з електроприводом, кр.5825.01.00.00-03 (□300 мм; α=45°; 0,25 кВт) + Анульовано</t>
  </si>
  <si>
    <t>Вентилятор VR32D525 4/8 з електродвигуном 4 кВт 750 об/хв.</t>
  </si>
  <si>
    <t>Пружина ДСП-32.02.00.17А</t>
  </si>
  <si>
    <t>ПрАТ "Харківський ККЗ"</t>
  </si>
  <si>
    <t>Засувка рейкова 3PE-300, кр.6392.00.000Э</t>
  </si>
  <si>
    <t>Філія Пологівський елеватор ТОВ Сонячне насіння</t>
  </si>
  <si>
    <t>Перехід кв.З00хФЗ00, кр.7422.00</t>
  </si>
  <si>
    <t>Пластина - І - ТМКШ-М-5 ГОСТ7338-90 L - 22*655 мм. Уплотнение СМВУ.000128.007</t>
  </si>
  <si>
    <t>2 Пластина - 1 - ТМКШ-М-5 ГОСТ7338-90 L - 22*800 мм. Уплотнение CM ВУ.000128.008</t>
  </si>
  <si>
    <t>Ремонт вала і шестерні напіввісі заднього мосту</t>
  </si>
  <si>
    <t>Інтерєвробуд</t>
  </si>
  <si>
    <t>Силоси металеві вентильовані уніфіковані типу ВВК.18.18.В12</t>
  </si>
  <si>
    <t>СП ТОВ «ТРАНСБАЛКТЕРМІНАЛ»</t>
  </si>
  <si>
    <t>Секция приємного бункера для конвейєра ТСЦ-200 оцинкованная, длинной 2 м., с футеровкой ПЕ-1000, без цепи</t>
  </si>
  <si>
    <t>СФПГ «ДОБРОБУТ»</t>
  </si>
  <si>
    <t>Закупити на склад КМЗ Рейка 6392.02.002-03Э</t>
  </si>
  <si>
    <t>ТОВ Зоря</t>
  </si>
  <si>
    <t>Корпус МШ3.220307.000 Н нового зразка з упаковкою.</t>
  </si>
  <si>
    <t>Опора МШ3.220305.000 Н з упаковкою.</t>
  </si>
  <si>
    <t>Сектор уголка опорного СМВА.055045.111</t>
  </si>
  <si>
    <t>ТОВ " АГРОПРОДСЕРВІС ІНВЕСТ</t>
  </si>
  <si>
    <t>Христинівське ХПП</t>
  </si>
  <si>
    <t>ПрАТ "Зернопродукт МХП «Ямпільськпп елеватор"</t>
  </si>
  <si>
    <t>СМВУ.73.05. К45.В12.А</t>
  </si>
  <si>
    <t>S.C. «VILSCOM» S.R.L Руминія ЕКСПОРТ</t>
  </si>
  <si>
    <t>Эстакада надсилосная - ВВК.73.70.00.00 МЧ однопроходная</t>
  </si>
  <si>
    <t>Эстакада надсилосная- ВВК.73.70.00.00 -03 МЧ однопроходная</t>
  </si>
  <si>
    <t>Нория зерновая У2-УН-20, оцинкованная.</t>
  </si>
  <si>
    <t>Конвейер цепной ТСЦ-200 оцинкованный</t>
  </si>
  <si>
    <t>Конвейер винтовой КГ-200, оцинкованный</t>
  </si>
  <si>
    <t>Труба самотечная Ø200, Лист 2.0, L=1020 мм, обозначение А1-ДСП-50.49.000</t>
  </si>
  <si>
    <t>Комплексный барабанный сепаратор КБС 1270.3.00 (оцинкованный с аспирационной колонкой)</t>
  </si>
  <si>
    <t>Ковш 6849</t>
  </si>
  <si>
    <t>Вал шестерня МШЗ 220301.001 (Н) + Задел</t>
  </si>
  <si>
    <t>Вал МШЗ 220301.003 (Р) + Задел</t>
  </si>
  <si>
    <t>Шестерня МШЗ 220301.002 (Н) + Задел</t>
  </si>
  <si>
    <t>Труба самопливна к. 7547.00, L = 2000 мм, □300мм, лист 3.0 + Задел</t>
  </si>
  <si>
    <t>Коліно к. 8208.00, □300мм, лист 3.0, а=45° + Задел</t>
  </si>
  <si>
    <t>Труба самопливна к. 7583.00, L = 2000 мм, Ø300мм, лист 3.0 + Задел</t>
  </si>
  <si>
    <t>Коліно к. 7426.00, лист 3.0, Ø300 мм, а=45° + Задел</t>
  </si>
  <si>
    <t>Перехід к. 8210.00, □300мм - Ø300мм + Задел</t>
  </si>
  <si>
    <t>Задвижка реечная ручная с електроприводом ЗРЕ-300 кр.6392.00.000Э + Задел</t>
  </si>
  <si>
    <t>Аграрні Інвестиції 2012 КЕРНЕЛ</t>
  </si>
  <si>
    <t>Модель силосу - СМУ.27.04.К62.В 12.А</t>
  </si>
  <si>
    <t>ТОВ фірма "ЛВС"</t>
  </si>
  <si>
    <t xml:space="preserve">Засувка рейкова ручна ЗРР-200 (□200мм) </t>
  </si>
  <si>
    <t>Засувка рейкова з електроприводом ЗРЭ-200 (□200 мм; потужність приводу 0.12кВт)</t>
  </si>
  <si>
    <t>Норія зернова У2-УН-20 (без шафи керування)</t>
  </si>
  <si>
    <t>Конвеєр гвинтовий Ø200 (в трубі; кут нахилу 45 °) + Привод 2.2кВт</t>
  </si>
  <si>
    <t>Задвижка кв.З00</t>
  </si>
  <si>
    <t>Задвижка кв.З00 6392.00.000Р</t>
  </si>
  <si>
    <t>Задвижка кв.З00 6392.00.000Е</t>
  </si>
  <si>
    <t>Задвижка продольная</t>
  </si>
  <si>
    <t>Норія 50</t>
  </si>
  <si>
    <t>Норія 100</t>
  </si>
  <si>
    <t>башмак У2-УН-100.02В.00.00.00Ц з барабаном</t>
  </si>
  <si>
    <t>корпус У2-УН-100.01.01.00.00Ц з барабаном</t>
  </si>
  <si>
    <t>Різне</t>
  </si>
  <si>
    <t>Шайба конусна СМВА.000100.001 з відходів листа 2.5</t>
  </si>
  <si>
    <t>СМВА.000100.002 Прокладка уплотняющая ( ПУ 12x6,5)</t>
  </si>
  <si>
    <t>ВВК.00.00.00.27 Вкладыш</t>
  </si>
  <si>
    <t>Ковш 11-350 кр.Р9-УТН-14.000 Б</t>
  </si>
  <si>
    <t>Шлюзовий затвор ШЗК-9.00.00</t>
  </si>
  <si>
    <t>ТСЦ-400.00.05.01-36 Ось</t>
  </si>
  <si>
    <t>КБС 1270.4.10 Ц</t>
  </si>
  <si>
    <t>Зажим КБС 01.09.00</t>
  </si>
  <si>
    <t>Крючек КБС 01.08.5 Г</t>
  </si>
  <si>
    <t>Направляюча КБС 01.08.6 Г</t>
  </si>
  <si>
    <t>Розподілювач зернопотоків P3M-6-300 КА</t>
  </si>
  <si>
    <t>СМВУ.000103.001 Ступенька</t>
  </si>
  <si>
    <t>СМВУ.00010З.001-01Ступенька</t>
  </si>
  <si>
    <t>Проверка работоспособности СМВА.220120.000</t>
  </si>
  <si>
    <t>Перехід 7624.00 (Ø200мм-ØЗ00мм; б=2мм; Н= 100мм)</t>
  </si>
  <si>
    <t>Коліно 7226.00 (□200 мм; б=2 мм; а=45°)</t>
  </si>
  <si>
    <t>Самоплив 6319.00-08А (□200мм; б=2мм; L=1000mm)</t>
  </si>
  <si>
    <t>Норія У2-УН-50/32.8</t>
  </si>
  <si>
    <t>СФГ Юлія</t>
  </si>
  <si>
    <t>Норія У2-УН-50/16,6</t>
  </si>
  <si>
    <t>Норія У2-УН-50/25,7</t>
  </si>
  <si>
    <t>Норія У2-УН-50/23,7</t>
  </si>
  <si>
    <t>Конвеєр ланцюговий ТСЦ-200-54,5</t>
  </si>
  <si>
    <t>Конвеєр ланцюговий ТСЦ-200-7,5</t>
  </si>
  <si>
    <t>Конвеєр ланцюговий ТСЦ-200-20</t>
  </si>
  <si>
    <t>Конвеєр ланцюговий ТСЦ-200-40</t>
  </si>
  <si>
    <t>Люк оглядовий СМВУ.000113.000</t>
  </si>
  <si>
    <t>Герметик ГМШ 5.0</t>
  </si>
  <si>
    <t>У2-УН-100.03.00.00.00-02 Ц - Труба (L= 1000 мм)</t>
  </si>
  <si>
    <t>ПП "Аграрна компанія 2004"</t>
  </si>
  <si>
    <t>Витки шнека 111-30 кр.5661.02</t>
  </si>
  <si>
    <t>Диканський ККЗ</t>
  </si>
  <si>
    <t>Зірочка ведуча МШ3.165300.001 Н</t>
  </si>
  <si>
    <t>Зоря Поділля</t>
  </si>
  <si>
    <t>З’єднувач ланцюга С-2ПР-19,05-64 ГОСТ 13568-97</t>
  </si>
  <si>
    <t>Вилка MШ3.220305.200Н в зборі</t>
  </si>
  <si>
    <t>Пружина ДСП-32-ОТ2(78)02.00.17А</t>
  </si>
  <si>
    <t>Філія "Бахмацький елеватор" ТОВ Агродмитрівське</t>
  </si>
  <si>
    <t>Вишка підтримуюча ВП-2424.12.3 10 АНУЛЮВАТИ</t>
  </si>
  <si>
    <t>Модель силоса -СМВУА.73.06.К45.В12</t>
  </si>
  <si>
    <t>ФГ "ХЛІБ-АГРО"</t>
  </si>
  <si>
    <t>Модель силоса-СМВУ.55.08.К45.В12.А (С УКОРОЧЕННЫМИ ОПОРАМИ)</t>
  </si>
  <si>
    <t>Нория зерновая У2-УН-50, оцинкованная</t>
  </si>
  <si>
    <t>Конвейер цепной ТСЦ-320ПН оцинкованный</t>
  </si>
  <si>
    <t>Клапан перекидний КПОЕ 200x200, кр.5825.01.00.00-02</t>
  </si>
  <si>
    <t>Клапан перекидний КПДЕ 200x200, кр.5937.00.00.00-02</t>
  </si>
  <si>
    <t>Засувка рейкова ЗРЕ 200x200, кр.6392.00.00.000-02Э</t>
  </si>
  <si>
    <t>Засувка рейкова ЗРР 200x200, кр.6392.00.00.000-02Р</t>
  </si>
  <si>
    <t>Норія У2-УН-175/24,5</t>
  </si>
  <si>
    <t>СТОВ "ІНТЕР"</t>
  </si>
  <si>
    <t>Засувка рейкова ручна 3PP-300 (□З00мм), кр.6392.00.00.000</t>
  </si>
  <si>
    <t>Ковш У2-УН-100.30.00.00.029 + Задел</t>
  </si>
  <si>
    <t>Р9-УТН.14.000 Д - Ковш ІІІ-ІІ-350 перфорований</t>
  </si>
  <si>
    <t>Конвейер цепной ТСЦ-200 оцинкованный, доп. 1 выгрузная секция</t>
  </si>
  <si>
    <t>Труба самопливна Ø200 мм., 6=2 мм., L=2020 мм, кр.А1-ДСП-50.49.000-10 + Задел</t>
  </si>
  <si>
    <t>Ввід односторонній Ø200 мм., а=45°, 6=2 мм., кр.5852.00 + Задел</t>
  </si>
  <si>
    <t>Сектор Ø200 мм, а=45°, 6=2 мм., кр.5890.00 + Задел</t>
  </si>
  <si>
    <t>Перехід Ø200-□200 мм., 6=2 мм., кр.А1-ДСП-50.47.000Б + Задел</t>
  </si>
  <si>
    <t>Самоплив кр.7590.00 (ØЗ00мм; 8=3мм; Ь=2000мм) + Задел</t>
  </si>
  <si>
    <t>Самоплив кр.7547.00-01 (□З00мм; 5=3мм; L=1000мм) + Задел</t>
  </si>
  <si>
    <t>Вал КБС 04.06.103</t>
  </si>
  <si>
    <t>Байс Агро</t>
  </si>
  <si>
    <t>Амортизатор КБС 03.08.303</t>
  </si>
  <si>
    <t>СМВУ. 183520.200 - Опора</t>
  </si>
  <si>
    <t>СМВУ.275750.400 - Опора (Н=474 мм)</t>
  </si>
  <si>
    <t>СМВУ.275752.400-04 Опора (Н=541 мм)</t>
  </si>
  <si>
    <t>СМВУ.275752.400-03 Опора (Н=742 мм)</t>
  </si>
  <si>
    <t>СМВУ.275752.400-02 Опора (Н=893 мм)</t>
  </si>
  <si>
    <t>СМВУ.275752.400-01 Опора (Н=1044 мм)</t>
  </si>
  <si>
    <t>СМВУ.275752.400 Опора (Н=1193 мм)</t>
  </si>
  <si>
    <t>Засувка рейкова ручна ЗРР-400, кв.400, Н=80, кр.6392.00.00.000-03P</t>
  </si>
  <si>
    <t>Засувка рейкова з електроприводом 3PE-300, кв.300, Н=80, кр.6392.00.000Э</t>
  </si>
  <si>
    <t>Ланцюг кр.9196.00</t>
  </si>
  <si>
    <t>ТОВ "ШОСТКИНСЬКИЙ ЕЛЕВАТОР"</t>
  </si>
  <si>
    <t>Причина срыва</t>
  </si>
  <si>
    <t>Разница</t>
  </si>
  <si>
    <t>Отсутствие тех документации</t>
  </si>
  <si>
    <t>Дефицит материалов</t>
  </si>
  <si>
    <t>Дефицит мощностей</t>
  </si>
  <si>
    <t>Нет технологической возможности (аутсорс)</t>
  </si>
  <si>
    <t>Замена бракованного мотор-редуктора 17/12/19</t>
  </si>
  <si>
    <t>Виготовлення Норія У2-УН-175\40 - ЗАКРИТИ</t>
  </si>
  <si>
    <t>Виготовити Норія У2-УН-175\45 - ЗАКРИТИ</t>
  </si>
  <si>
    <t>Виготовити Норія У2-УН-250\41,5 - ЗАКРИТИ</t>
  </si>
  <si>
    <t>Виготовити Норія У2-УН-30\13,8 - ЗАКРИТИ</t>
  </si>
  <si>
    <t>Виготовити Норія У2-УН-30\30,8 - ЗАКРИТИ</t>
  </si>
  <si>
    <t>Ланцюг ТСЦ Н 320-14315-1-125-1(6-42-50) - ЗАКРИТИ</t>
  </si>
  <si>
    <t>Клапан перекидний КПОЕ 300x300 (в оцинкованном исполнении) кр.5825.01.00.00-03 - ЗАКРИТИ</t>
  </si>
  <si>
    <t>Клапан перекидний КПДЕ 300x300 (в оцинкованном исполнении) кр.5937.00.00.00 - ЗАКРИТИ</t>
  </si>
  <si>
    <t>Засувка рейкова ЗРР 300x300 кр.6392.00.00.000 - ЗАКРИТИ</t>
  </si>
  <si>
    <t>Засувка рейкова до конвеєра виробництва PETKUS кр. 9187.00 Ц - ЗАКРИТИ</t>
  </si>
  <si>
    <t>Ковш норійний У2-УН-100.30.00.00.029 (з к-том метизів та упаковкою) - ЗАКРИТИ</t>
  </si>
  <si>
    <t>Труба пряма У2-УН-50.10.00.00 Ц (L=2520 мм) - ЗАКРИТИ</t>
  </si>
  <si>
    <t>Крючок кр. КБС-01.08.5 Г - ЗАКРИТИ</t>
  </si>
  <si>
    <t>Зажим кр. КБС 01.09.000 - ЗАКРИТИ</t>
  </si>
  <si>
    <t>Самоплив А1-ДСП-50.49.000-І0 (Ø200мм, б=2мм; L=2020mm) - ЗАКРИТИ</t>
  </si>
  <si>
    <t>Самоплив A1-ДСП-50.49.000 (Ø200мм; б=2мм; L=1020mm) - ЗАКРИТИ</t>
  </si>
  <si>
    <t>Сектор 5890.00 (Ø200 мм; б=2 мм; а=45°) - ЗАКРИТИ</t>
  </si>
  <si>
    <t>Мотор Ел. двиг. 0,25 кВт 1500 4 ВП 63 Л4 + редуктор CMRV 50/110 1/1800 71В5</t>
  </si>
  <si>
    <t>Ланцюг 2ПР-019,05-64 ГОСТ 13568-97 Н до шнека зачисного МШЗ 275-300-Н L - 1 333,33 мм.</t>
  </si>
  <si>
    <t>Комплект метизов (болт - 1384шт.; гайка - 1384 шт.; шайба - 1384 шт.; шайба - 1384 шт.)</t>
  </si>
  <si>
    <t>Уголок 45х45х4, L=200 мм, ст3пс3-1, покрытие Ц50</t>
  </si>
  <si>
    <t>ВВК.22.14.В12</t>
  </si>
  <si>
    <t>ФГ «САД-КО»</t>
  </si>
  <si>
    <t>Эстакада надсилосная - ВВК.22.50.00.00 МЧ У</t>
  </si>
  <si>
    <t>Эстакада надсилосная - ВВК.22.50.00.00-02 МЧ</t>
  </si>
  <si>
    <t>Эстакада надсилосная - ВВК.22.50.00.00-03 МЧ</t>
  </si>
  <si>
    <t>Механизм шнековый зачистной МШЗ.220300.000 Н + Задел</t>
  </si>
  <si>
    <t>Задвижка ручная реечная ЗРР-300 (□300 мм)</t>
  </si>
  <si>
    <t>Задвижка реечная c электроприводом ЗРЭ-300 (□300 мм, 0.12кВт)</t>
  </si>
  <si>
    <t>Модель силоса - СМВУ.73.12.К45.В12</t>
  </si>
  <si>
    <t>Зерносушилка Brice-Baker SRN-12/24 с рекуперацией тепла и аспирацией</t>
  </si>
  <si>
    <t>Норія зернова У2-УН-100, оцинкована. Висота - 12,5 м. + Задел</t>
  </si>
  <si>
    <t>Рудіко</t>
  </si>
  <si>
    <t>Норія зернова У2-УН-50, оцинкована. Висота - 12,5 м. + Задел</t>
  </si>
  <si>
    <t>Закупити Пружина ДСП-32.02.00.17А</t>
  </si>
  <si>
    <t>АТ «ДПЗКУ» ФІЛІЯ АТ «ДПЗКУ» «БІЛОКОЛОДЯЗЬКИЙ ЕЛЕВАТОР»</t>
  </si>
  <si>
    <t>Піч буржуйка (згідно ескізу замовника)</t>
  </si>
  <si>
    <t>Докучаєвські чорноземи</t>
  </si>
  <si>
    <t>Розподілювач зернопотоків механізований P3M-6-300</t>
  </si>
  <si>
    <t>ТОВ Агро Т</t>
  </si>
  <si>
    <t>Механізм шнековий зачисний МШЗ.275300 Н + Задел</t>
  </si>
  <si>
    <t>Ланцюг ТСЦ-320.М80.250.00 (М80-1-125-1 ГОСТ588) L- 2.5м.</t>
  </si>
  <si>
    <t>Глобинськнй свинокомплекс</t>
  </si>
  <si>
    <t>Зірочка привідна ТСЦ-8*125.18*27.01.00</t>
  </si>
  <si>
    <t>Ролик натяжний ТСЦ-8* 125.18*27.02.00</t>
  </si>
  <si>
    <t>Опора цепи ТСЦ-320.00.05.00-27 СБ</t>
  </si>
  <si>
    <t>Модульная зерносушилка Brice-Baker SCN-12/48 с аспирацией и рекуперацией.</t>
  </si>
  <si>
    <t>ТОВ «ДАКСА БУНГЕ УКРАЇНА»</t>
  </si>
  <si>
    <t>Горелка TECFLAM VD 360 GMB 4,88 МВт</t>
  </si>
  <si>
    <t>Фланець Ø200мм. б=3мм, кр. А1-ДСГ1-50.47.001Б</t>
  </si>
  <si>
    <t>Елмаш</t>
  </si>
  <si>
    <t>Лист оцинкований згідно креслень замовника ВС-001.01.02.002</t>
  </si>
  <si>
    <t>Акамсін Е.І ФОН</t>
  </si>
  <si>
    <t>Норія зернова У2-УН-50 (без шафи управління)</t>
  </si>
  <si>
    <t>Умань Пиво</t>
  </si>
  <si>
    <t>Клапан перекидний односторонній електричний КПОЕ-200, креслення 5825.01.00.00-02</t>
  </si>
  <si>
    <t>Клапан перекидний двосторонній електричний КПДЕ-200, креслення 5937.00.00.00-02</t>
  </si>
  <si>
    <t>Перехід Ø200- □200, Лист 3.0, Н = 120 мм, позначення 8373.00</t>
  </si>
  <si>
    <t>Зірочка ведуча МШЗ. 165300.001 Н + Задел</t>
  </si>
  <si>
    <t>Зірочка ведена МШЗ.220300.002 Н</t>
  </si>
  <si>
    <t>Ланцюг 2 ПР-19,05-64, L=1333,5 мм.</t>
  </si>
  <si>
    <t>Ланка С-2ПР 19,05</t>
  </si>
  <si>
    <t>Закупити рейка кр.6392.02.002</t>
  </si>
  <si>
    <t>ПСП Левада</t>
  </si>
  <si>
    <t>СМВУ.110.10.К65.В12 З конусним днищем згідно специфікації СМВА. 11.65.00.00.00-04 К.1.3.4.7.8.10</t>
  </si>
  <si>
    <t>Ковш У2-УН-50.00.001 L2</t>
  </si>
  <si>
    <t>ТОВ "РАВ"</t>
  </si>
  <si>
    <t>Сектор даху СМВУ 110110.001</t>
  </si>
  <si>
    <t>ТОВ "Золотоніжський бекон"</t>
  </si>
  <si>
    <t>Сектор даху СМВУ 110110.002</t>
  </si>
  <si>
    <t>Термоподвески на силоса (ТПц-кт-9/4-И(27,5)) ЗУПИНИТИ</t>
  </si>
  <si>
    <t>Пластина СМВУ 000100.046</t>
  </si>
  <si>
    <t>Пластина СМВУ 000100.047</t>
  </si>
  <si>
    <t>Ребро жесткости корпуса верхнее СМВУ 000100. 071-</t>
  </si>
  <si>
    <t>Ребро жесткости корпуса СМВУ 000100.072-01</t>
  </si>
  <si>
    <t>Воздухоотвод крышный СМВУ 000111.000</t>
  </si>
  <si>
    <t>Планка СМВУ 000100.111</t>
  </si>
  <si>
    <t>Планка СМВУ 000100.112</t>
  </si>
  <si>
    <t>Сектор крыши СМВУ 110110. 001</t>
  </si>
  <si>
    <t>Сектор крыши СМВУ 110110. 002</t>
  </si>
  <si>
    <t>Сектор крыши СМВУ 110110. 003</t>
  </si>
  <si>
    <t>Сектор крыши СМВУ 110110. 004</t>
  </si>
  <si>
    <t>Сектор крыши СМВУ 110110. 005</t>
  </si>
  <si>
    <t>Кронштейн СМВУ 000100.038</t>
  </si>
  <si>
    <t>Кронштейн СМВУ 000100.038-01</t>
  </si>
  <si>
    <t>Лестница СМВУ 000101.000</t>
  </si>
  <si>
    <t>Лестница СМВУ 000101.000-05</t>
  </si>
  <si>
    <t>Дуга ограждения СМВУ 000100.034</t>
  </si>
  <si>
    <t>Дуга ограждения СМВУ 000100.035</t>
  </si>
  <si>
    <t>Прогон ограждения СМВУ 000100.037</t>
  </si>
  <si>
    <t>Ступенька СМВУ 000103 .001</t>
  </si>
  <si>
    <t>Секция аэроднища СМВУ.000200.001</t>
  </si>
  <si>
    <t>Патрубок переходной СМВУ.000205.000</t>
  </si>
  <si>
    <t>Шайба конусная СМВУ 000100.017</t>
  </si>
  <si>
    <t>Прокладка уплотняющая ПУ 10*6,5</t>
  </si>
  <si>
    <t>Термоподвеска ТПц-кт-12/8 И(21) на 165 силос ЗУПИНИТИ</t>
  </si>
  <si>
    <t>Колесо на шнек (старого образца) на 165 силос</t>
  </si>
  <si>
    <t>Норія зернова У2-УН-50, пофарбована</t>
  </si>
  <si>
    <t>Конвеєр ланцюговий ТСЦ-200 оцинкований</t>
  </si>
  <si>
    <t>Конвеєр ланцюговий ТСЦ-320 оцинкований</t>
  </si>
  <si>
    <t>Модель силосу - СМВУ 37.06.K65.B12</t>
  </si>
  <si>
    <t>Засувка ручна рейкова ЗРР-300 (□300 мм)</t>
  </si>
  <si>
    <t>Перехід до засувки Ø430-□300, позначення 7241.00</t>
  </si>
  <si>
    <t>Станція натяжна ТСЦ-400.02.0000.СБ</t>
  </si>
  <si>
    <t>ПрАТ "Колос"</t>
  </si>
  <si>
    <t>Засувка рейкова ручна ЗРР-450*450 кр.6392.00.00.000-04Р</t>
  </si>
  <si>
    <t>Засувка рейкова електрична ЗРЕ-400-400 кр.6392.00.000-033</t>
  </si>
  <si>
    <t>Перехід кр. 9205.00</t>
  </si>
  <si>
    <t>ТОВ "Елагрі-Борщів"</t>
  </si>
  <si>
    <t>Узел подшипниковый МШЗ.220313.000 Н</t>
  </si>
  <si>
    <t>ТОВ "Амбар Експорт БКВ"</t>
  </si>
  <si>
    <t>Зірочка МШ3.220300.002 Н</t>
  </si>
  <si>
    <t>СТОВ "Промінь"</t>
  </si>
  <si>
    <t>Вентилятор ВРП-6.3 (11 кВт/ч)</t>
  </si>
  <si>
    <t>Комплект аспирационной системы к КБС ч.6418.00 (воздуховоды, переходы)</t>
  </si>
  <si>
    <t>Силос металевий вентильований уніфікований типу СМВУ.275.16.В12.А + Задел + Задел</t>
  </si>
  <si>
    <t>Пылеулавливающий агрегат - Циклон ЦОЛ-9.00.00.00 со шлюзовым затвором. + Задел</t>
  </si>
  <si>
    <t>Н7</t>
  </si>
  <si>
    <t>Н8</t>
  </si>
  <si>
    <t>нет цепи.приход 20.01</t>
  </si>
  <si>
    <t>Нория зерновая У2-УН-100/28, оцинкованная</t>
  </si>
  <si>
    <t>Нория зерновая У2-УН-100/30, оцинкованная</t>
  </si>
  <si>
    <t>Нория зерновая У2-УН-100/25, оцинкованная</t>
  </si>
  <si>
    <t>Конвейер цепной ТСЦ-320-35 оцинкованный (доп. 1 секция с эл. задвижкой)</t>
  </si>
  <si>
    <t>Конвейер цепной ТСЦ-320-26 оцинкованный (доп. 1 секция с эл. задвижкой)</t>
  </si>
  <si>
    <t>Конвейер цепной ТСЦ-320-47 оцинкованный (доп. 14 загр. фланцев)</t>
  </si>
  <si>
    <t>Конвейер цепной ТСЦ-320-24 оцинкованный (доп. 7 загр. фланцев)</t>
  </si>
  <si>
    <t>Конвейер цепной ТСЦ-320-6 оцинкованный</t>
  </si>
  <si>
    <t>Конвейер цепной ТСЦ-320-8 оцинкованный</t>
  </si>
  <si>
    <t>Засувка поздовжня вивантажувальна в оцинкованому виконанні ТСЦ-200.01.07.000 Ц</t>
  </si>
  <si>
    <t>Засувка поздовжня вивантажувальна в оцинкованому виконанні ТСЦ-320.100.00.00-30 Ц</t>
  </si>
  <si>
    <t>Нория зерновая У2-УН-100, оцинкованная. + АНУЛЮВАТИ</t>
  </si>
  <si>
    <t>Фланец ФЗ00.А1-УЗМ. 12.027.01 + Задел</t>
  </si>
  <si>
    <t>Філія ДПЗКУ "Білоколодязький елеватор"</t>
  </si>
  <si>
    <t>Нория зерновая У2-УН-100, оцинкованная. Высота - 41,5м.</t>
  </si>
  <si>
    <t>Нория зерновая У2-УН-100, оцинкованная. Высота - 34,5м. Ковші металеві</t>
  </si>
  <si>
    <t>Нория зерновая У2-УН-100, оцинкованная. Высота - 34,5м. Ковші пластикові</t>
  </si>
  <si>
    <t>Конвейєр цепной ТСЦ-320-16 (серии 900) Оцинкованный</t>
  </si>
  <si>
    <t>Конвейер цепной ТСЦ-320-10 (серия 900) Оцинкованный</t>
  </si>
  <si>
    <t>Конвейер цепной ТСЦ-320-12 (серия 900) Оцинкованный</t>
  </si>
  <si>
    <t>Конвейер цепной ТСЦ-320-19 (серия 900) Оцинкованный</t>
  </si>
  <si>
    <t>Норія У2-УН-50/26. Высота- 26,2м. Оцинкованный</t>
  </si>
  <si>
    <t>Конвейер цепной ТСЦ-200-100</t>
  </si>
  <si>
    <t>Труба самопливна Ø200 мм, Лист 2.0, L=2020 мм, позначення А1-ДСП-50.49.000-10</t>
  </si>
  <si>
    <t>Труба самопливна Ø200 мм. Лист 2.0, L=1020 мм, позначення А1-ДСП-50.49 000</t>
  </si>
  <si>
    <t>Труба самопливна Ø200 мм, Лист 2.0, L=500 мм, позначення А1-ДСП-50 49.000-16</t>
  </si>
  <si>
    <t>Сектор Ø200 мм, а=45°, Лист 2.0, позначення 5890.00</t>
  </si>
  <si>
    <t>Перехід Ø200-d200, Лист 2.0, позначення 5932.00</t>
  </si>
  <si>
    <t>Конвейер цепной ТСЦ-320-43 (серия 900)</t>
  </si>
  <si>
    <t>Конвейер цепной ТСЦ-320-24 (серия 900)</t>
  </si>
  <si>
    <t>Конвейер цепной ТСЦ-320-15 (серия 900)</t>
  </si>
  <si>
    <t>Конвейер цепной ТСЦ-320-27 (серия 900)</t>
  </si>
  <si>
    <t>Конвейер цепной ТСЦ-320-23 (серия 900)</t>
  </si>
  <si>
    <t>Конвейер цепной ТСЦ-320-25 (серия 900)</t>
  </si>
  <si>
    <t>Силос металевий вентильований уніфікований СМВУ.220.17.В12.АМ</t>
  </si>
  <si>
    <t>Механизм шнековый зачистной МШЗ.220300.000Н</t>
  </si>
  <si>
    <t>Эстакада надсилосная СМВА.220800.000 МЧ двухпроходная</t>
  </si>
  <si>
    <t>Эстакада надсилосная СМВА.220800.000 МЧ двухпроходная укороченная</t>
  </si>
  <si>
    <t>Задвижка реечная с электроприводом ЗРЭ-300 (□300мм)</t>
  </si>
  <si>
    <t>Конвейер цепной ТСЦ-320-5 (серия 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</si>
</sst>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quot; &quot;00&quot; &quot;00"/>
    <numFmt numFmtId="165" formatCode="0_ ;[Red]\-0\ "/>
  </numFmts>
  <fonts count="16" x14ac:knownFonts="1">
    <font>
      <sz val="11"/>
      <color theme="1"/>
      <name val="Calibri"/>
      <family val="2"/>
      <scheme val="minor"/>
    </font>
    <font>
      <sz val="10"/>
      <color theme="1"/>
      <name val="Calibri"/>
      <family val="2"/>
      <scheme val="minor"/>
    </font>
    <font>
      <sz val="10"/>
      <color theme="1"/>
      <name val="Calibri"/>
      <family val="2"/>
      <charset val="204"/>
      <scheme val="minor"/>
    </font>
    <font>
      <b/>
      <sz val="10"/>
      <color theme="1"/>
      <name val="Calibri"/>
      <family val="2"/>
      <charset val="204"/>
      <scheme val="minor"/>
    </font>
    <font>
      <b/>
      <sz val="10"/>
      <color rgb="FF192D0F"/>
      <name val="Calibri"/>
      <family val="2"/>
      <charset val="204"/>
      <scheme val="minor"/>
    </font>
    <font>
      <sz val="10"/>
      <color rgb="FF550000"/>
      <name val="Calibri"/>
      <family val="2"/>
      <charset val="204"/>
      <scheme val="minor"/>
    </font>
    <font>
      <b/>
      <sz val="10"/>
      <color rgb="FFFF0000"/>
      <name val="Calibri"/>
      <family val="2"/>
      <charset val="204"/>
      <scheme val="minor"/>
    </font>
    <font>
      <b/>
      <sz val="10"/>
      <color rgb="FFFF0000"/>
      <name val="Calibri"/>
      <family val="2"/>
      <scheme val="minor"/>
    </font>
    <font>
      <b/>
      <sz val="10"/>
      <color rgb="FFFF0000"/>
      <name val="Calibri"/>
      <family val="2"/>
      <charset val="204"/>
      <scheme val="minor"/>
    </font>
    <font>
      <b/>
      <sz val="10"/>
      <color rgb="FFFF0000"/>
      <name val="Calibri"/>
      <family val="2"/>
      <charset val="204"/>
      <scheme val="minor"/>
    </font>
    <font>
      <sz val="10"/>
      <color theme="1"/>
      <name val="Calibri"/>
      <family val="2"/>
      <charset val="204"/>
      <scheme val="minor"/>
    </font>
    <font>
      <sz val="11"/>
      <color theme="1"/>
      <name val="Calibri"/>
      <family val="2"/>
      <scheme val="minor"/>
    </font>
    <font>
      <b/>
      <sz val="10"/>
      <color theme="1"/>
      <name val="Calibri"/>
      <family val="2"/>
      <scheme val="minor"/>
    </font>
    <font>
      <b/>
      <sz val="11"/>
      <color indexed="8"/>
      <name val="Calibri"/>
      <family val="2"/>
      <charset val="204"/>
    </font>
    <font>
      <sz val="10"/>
      <color theme="1"/>
      <name val="Calibri"/>
      <scheme val="minor"/>
    </font>
    <font>
      <b/>
      <sz val="10"/>
      <color rgb="FFFF0000"/>
      <name val="Calibri"/>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1">
    <border>
      <left/>
      <right/>
      <top/>
      <bottom/>
      <diagonal/>
    </border>
    <border>
      <left style="thin">
        <color auto="1"/>
      </left>
      <right style="thin">
        <color auto="1"/>
      </right>
      <top style="hair">
        <color auto="1"/>
      </top>
      <bottom style="hair">
        <color auto="1"/>
      </bottom>
      <diagonal/>
    </border>
    <border>
      <left style="thin">
        <color theme="6" tint="-0.499984740745262"/>
      </left>
      <right style="thin">
        <color theme="6" tint="-0.499984740745262"/>
      </right>
      <top style="hair">
        <color auto="1"/>
      </top>
      <bottom style="hair">
        <color theme="6" tint="-0.499984740745262"/>
      </bottom>
      <diagonal/>
    </border>
    <border>
      <left style="thin">
        <color theme="6" tint="-0.499984740745262"/>
      </left>
      <right style="thin">
        <color theme="6" tint="-0.499984740745262"/>
      </right>
      <top style="hair">
        <color theme="6" tint="-0.499984740745262"/>
      </top>
      <bottom style="hair">
        <color theme="6" tint="-0.499984740745262"/>
      </bottom>
      <diagonal/>
    </border>
    <border>
      <left style="thin">
        <color theme="6" tint="-0.499984740745262"/>
      </left>
      <right style="thin">
        <color theme="6" tint="-0.499984740745262"/>
      </right>
      <top style="hair">
        <color theme="6" tint="-0.499984740745262"/>
      </top>
      <bottom style="hair">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theme="6" tint="-0.499984740745262"/>
      </left>
      <right style="thin">
        <color theme="6" tint="-0.499984740745262"/>
      </right>
      <top/>
      <bottom style="hair">
        <color theme="6" tint="-0.499984740745262"/>
      </bottom>
      <diagonal/>
    </border>
    <border>
      <left style="thin">
        <color auto="1"/>
      </left>
      <right style="thin">
        <color auto="1"/>
      </right>
      <top/>
      <bottom style="hair">
        <color auto="1"/>
      </bottom>
      <diagonal/>
    </border>
  </borders>
  <cellStyleXfs count="2">
    <xf numFmtId="0" fontId="0" fillId="0" borderId="0"/>
    <xf numFmtId="0" fontId="11" fillId="0" borderId="0"/>
  </cellStyleXfs>
  <cellXfs count="4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1" fillId="0" borderId="0" xfId="0" applyFont="1" applyAlignment="1">
      <alignment horizontal="center" vertical="center" wrapText="1"/>
    </xf>
    <xf numFmtId="0" fontId="1" fillId="0" borderId="0" xfId="0" applyNumberFormat="1" applyFont="1" applyAlignment="1">
      <alignment horizontal="center" vertical="center" wrapText="1"/>
    </xf>
    <xf numFmtId="0" fontId="2" fillId="0" borderId="0" xfId="0" applyFont="1"/>
    <xf numFmtId="14" fontId="2" fillId="0" borderId="0" xfId="0" applyNumberFormat="1" applyFont="1"/>
    <xf numFmtId="0" fontId="3" fillId="0" borderId="0" xfId="0" applyNumberFormat="1" applyFont="1" applyAlignment="1">
      <alignment vertical="center"/>
    </xf>
    <xf numFmtId="0" fontId="2" fillId="0" borderId="0" xfId="0" applyNumberFormat="1" applyFont="1" applyAlignment="1">
      <alignment vertical="center"/>
    </xf>
    <xf numFmtId="164" fontId="4" fillId="0" borderId="0" xfId="0" applyNumberFormat="1" applyFont="1" applyAlignment="1">
      <alignment horizontal="center" vertical="center"/>
    </xf>
    <xf numFmtId="0" fontId="5" fillId="0" borderId="0" xfId="0" applyNumberFormat="1" applyFont="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0" xfId="0" applyNumberFormat="1"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wrapText="1"/>
    </xf>
    <xf numFmtId="16" fontId="10" fillId="0" borderId="0" xfId="0" applyNumberFormat="1" applyFont="1" applyAlignment="1">
      <alignment vertical="center"/>
    </xf>
    <xf numFmtId="0" fontId="6" fillId="0" borderId="0" xfId="0" quotePrefix="1" applyFont="1" applyAlignment="1">
      <alignment horizontal="center" vertical="center"/>
    </xf>
    <xf numFmtId="165" fontId="1" fillId="0" borderId="0" xfId="1" applyNumberFormat="1" applyFont="1" applyAlignment="1">
      <alignment vertical="center"/>
    </xf>
    <xf numFmtId="16" fontId="10" fillId="0" borderId="5" xfId="0" applyNumberFormat="1" applyFont="1" applyBorder="1" applyAlignment="1">
      <alignment vertical="center"/>
    </xf>
    <xf numFmtId="0" fontId="2" fillId="3" borderId="2" xfId="0" applyNumberFormat="1"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3" xfId="0" applyNumberFormat="1" applyFont="1" applyFill="1" applyBorder="1" applyAlignment="1">
      <alignment vertical="center"/>
    </xf>
    <xf numFmtId="0" fontId="2" fillId="3" borderId="3" xfId="0" applyNumberFormat="1" applyFont="1" applyFill="1" applyBorder="1" applyAlignment="1">
      <alignment horizontal="center" vertical="center"/>
    </xf>
    <xf numFmtId="0" fontId="2" fillId="3" borderId="4" xfId="0" applyNumberFormat="1" applyFont="1" applyFill="1" applyBorder="1" applyAlignment="1">
      <alignment vertical="center"/>
    </xf>
    <xf numFmtId="0" fontId="2" fillId="3" borderId="4" xfId="0" applyNumberFormat="1" applyFont="1" applyFill="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center" vertical="center"/>
    </xf>
    <xf numFmtId="165" fontId="3" fillId="0" borderId="6" xfId="1" applyNumberFormat="1" applyFont="1" applyBorder="1" applyAlignment="1">
      <alignment horizontal="center" vertical="center" wrapText="1"/>
    </xf>
    <xf numFmtId="0" fontId="3" fillId="0" borderId="6" xfId="1" applyFont="1" applyBorder="1" applyAlignment="1">
      <alignment horizontal="center" vertical="center" wrapText="1"/>
    </xf>
    <xf numFmtId="165" fontId="2" fillId="3" borderId="9" xfId="0" applyNumberFormat="1" applyFont="1" applyFill="1" applyBorder="1" applyAlignment="1">
      <alignment vertical="center"/>
    </xf>
    <xf numFmtId="165" fontId="2" fillId="3" borderId="2" xfId="0" applyNumberFormat="1" applyFont="1" applyFill="1" applyBorder="1" applyAlignment="1">
      <alignment vertical="center"/>
    </xf>
    <xf numFmtId="16" fontId="6" fillId="0" borderId="0" xfId="0" applyNumberFormat="1" applyFont="1" applyAlignment="1">
      <alignment horizontal="center" vertical="center"/>
    </xf>
    <xf numFmtId="0" fontId="2" fillId="3" borderId="2" xfId="0" applyNumberFormat="1" applyFont="1" applyFill="1" applyBorder="1" applyAlignment="1">
      <alignment horizontal="center" vertical="center" wrapText="1"/>
    </xf>
    <xf numFmtId="0" fontId="15" fillId="0" borderId="0" xfId="0" applyFont="1" applyAlignment="1">
      <alignment horizontal="center" vertical="center"/>
    </xf>
    <xf numFmtId="16" fontId="14" fillId="0" borderId="0" xfId="0" applyNumberFormat="1" applyFont="1" applyAlignment="1">
      <alignment vertical="center"/>
    </xf>
    <xf numFmtId="14" fontId="10" fillId="0" borderId="0" xfId="0" applyNumberFormat="1" applyFont="1" applyAlignment="1">
      <alignment vertical="center"/>
    </xf>
    <xf numFmtId="0" fontId="12" fillId="2" borderId="7" xfId="1" applyFont="1" applyFill="1" applyBorder="1" applyAlignment="1">
      <alignment horizontal="center" vertical="center"/>
    </xf>
    <xf numFmtId="0" fontId="13" fillId="2" borderId="8" xfId="0" applyFont="1" applyFill="1" applyBorder="1" applyAlignment="1">
      <alignment horizontal="center" vertical="center"/>
    </xf>
    <xf numFmtId="0" fontId="13" fillId="2" borderId="5" xfId="0" applyFont="1" applyFill="1" applyBorder="1" applyAlignment="1">
      <alignment horizontal="center" vertical="center"/>
    </xf>
  </cellXfs>
  <cellStyles count="2">
    <cellStyle name="Обычный" xfId="0" builtinId="0"/>
    <cellStyle name="Обычный 2" xfId="1"/>
  </cellStyles>
  <dxfs count="59">
    <dxf>
      <font>
        <b val="0"/>
        <i val="0"/>
        <strike val="0"/>
        <condense val="0"/>
        <extend val="0"/>
        <outline val="0"/>
        <shadow val="0"/>
        <u val="none"/>
        <vertAlign val="baseline"/>
        <sz val="10"/>
        <color theme="1"/>
        <name val="Calibri"/>
        <scheme val="minor"/>
      </font>
      <numFmt numFmtId="21" formatCode="dd/mmm"/>
      <alignment horizontal="general" vertical="center" textRotation="0" wrapText="0" indent="0" justifyLastLine="0" shrinkToFit="0" readingOrder="0"/>
    </dxf>
    <dxf>
      <font>
        <b/>
        <i val="0"/>
        <strike val="0"/>
        <condense val="0"/>
        <extend val="0"/>
        <outline val="0"/>
        <shadow val="0"/>
        <u val="none"/>
        <vertAlign val="baseline"/>
        <sz val="10"/>
        <color rgb="FFFF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rgb="FF550000"/>
        <name val="Calibri"/>
        <scheme val="minor"/>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0"/>
        <color rgb="FF192D0F"/>
        <name val="Calibri"/>
        <scheme val="minor"/>
      </font>
      <numFmt numFmtId="164" formatCode="000&quot; &quot;00&quot; &quot;00"/>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0"/>
        <color theme="1"/>
        <name val="Calibri"/>
        <scheme val="minor"/>
      </font>
      <numFmt numFmtId="0" formatCode="General"/>
      <alignment horizontal="general" vertical="center" textRotation="0" wrapText="0" indent="0" justifyLastLine="0" shrinkToFit="0" readingOrder="0"/>
    </dxf>
    <dxf>
      <font>
        <strike val="0"/>
        <outline val="0"/>
        <shadow val="0"/>
        <u val="none"/>
        <vertAlign val="baseline"/>
        <sz val="10"/>
        <name val="Calibri"/>
        <scheme val="minor"/>
      </font>
      <numFmt numFmtId="19" formatCode="dd/mm/yyyy"/>
    </dxf>
    <dxf>
      <font>
        <strike val="0"/>
        <outline val="0"/>
        <shadow val="0"/>
        <u val="none"/>
        <vertAlign val="baseline"/>
        <sz val="10"/>
        <name val="Calibri"/>
        <scheme val="minor"/>
      </font>
    </dxf>
    <dxf>
      <font>
        <b/>
        <i val="0"/>
        <color theme="5" tint="-0.24994659260841701"/>
      </font>
      <fill>
        <patternFill>
          <bgColor theme="9" tint="0.79998168889431442"/>
        </patternFill>
      </fill>
    </dxf>
    <dxf>
      <fill>
        <patternFill>
          <bgColor theme="9" tint="0.79998168889431442"/>
        </patternFill>
      </fill>
    </dxf>
    <dxf>
      <font>
        <b/>
        <i val="0"/>
        <color theme="5" tint="-0.24994659260841701"/>
      </font>
      <fill>
        <patternFill>
          <bgColor theme="9" tint="0.79998168889431442"/>
        </patternFill>
      </fill>
    </dxf>
    <dxf>
      <fill>
        <patternFill>
          <bgColor theme="9" tint="0.79998168889431442"/>
        </patternFill>
      </fill>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font>
        <b/>
        <i val="0"/>
        <color theme="5" tint="-0.24994659260841701"/>
      </font>
      <fill>
        <patternFill>
          <bgColor theme="9" tint="0.79998168889431442"/>
        </patternFill>
      </fill>
    </dxf>
    <dxf>
      <fill>
        <patternFill>
          <bgColor theme="9" tint="0.79998168889431442"/>
        </patternFill>
      </fill>
    </dxf>
    <dxf>
      <border>
        <bottom style="thin">
          <color auto="1"/>
        </bottom>
        <vertical/>
        <horizontal/>
      </border>
    </dxf>
    <dxf>
      <border>
        <bottom style="thin">
          <color auto="1"/>
        </bottom>
        <vertical/>
        <horizontal/>
      </border>
    </dxf>
    <dxf>
      <border>
        <bottom style="thin">
          <color auto="1"/>
        </bottom>
        <vertical/>
        <horizontal/>
      </border>
    </dxf>
    <dxf>
      <font>
        <b/>
        <i val="0"/>
        <color theme="5" tint="-0.24994659260841701"/>
      </font>
      <fill>
        <patternFill>
          <bgColor theme="9" tint="0.79998168889431442"/>
        </patternFill>
      </fill>
    </dxf>
    <dxf>
      <fill>
        <patternFill>
          <bgColor theme="9" tint="0.79998168889431442"/>
        </patternFill>
      </fill>
    </dxf>
    <dxf>
      <border>
        <bottom style="thin">
          <color auto="1"/>
        </bottom>
        <vertical/>
        <horizontal/>
      </border>
    </dxf>
    <dxf>
      <border>
        <bottom style="thin">
          <color auto="1"/>
        </bottom>
        <vertical/>
        <horizontal/>
      </border>
    </dxf>
    <dxf>
      <font>
        <b/>
        <i val="0"/>
        <color theme="5" tint="-0.24994659260841701"/>
      </font>
      <fill>
        <patternFill>
          <bgColor theme="9" tint="0.79998168889431442"/>
        </patternFill>
      </fill>
    </dxf>
    <dxf>
      <fill>
        <patternFill>
          <bgColor theme="9" tint="0.79998168889431442"/>
        </patternFill>
      </fill>
    </dxf>
    <dxf>
      <border>
        <bottom style="thin">
          <color auto="1"/>
        </bottom>
        <vertical/>
        <horizontal/>
      </border>
    </dxf>
    <dxf>
      <border>
        <bottom style="thin">
          <color auto="1"/>
        </bottom>
        <vertical/>
        <horizontal/>
      </border>
    </dxf>
    <dxf>
      <border>
        <bottom style="thin">
          <color auto="1"/>
        </bottom>
        <vertical/>
        <horizontal/>
      </border>
    </dxf>
    <dxf>
      <fill>
        <patternFill>
          <bgColor theme="9" tint="0.39994506668294322"/>
        </patternFill>
      </fill>
    </dxf>
    <dxf>
      <border>
        <bottom style="thin">
          <color auto="1"/>
        </bottom>
        <vertical/>
        <horizontal/>
      </border>
    </dxf>
    <dxf>
      <fill>
        <patternFill>
          <bgColor theme="9" tint="0.39994506668294322"/>
        </patternFill>
      </fill>
    </dxf>
    <dxf>
      <font>
        <b/>
        <i val="0"/>
        <color theme="5" tint="-0.24994659260841701"/>
      </font>
      <fill>
        <patternFill>
          <bgColor theme="9" tint="0.79998168889431442"/>
        </patternFill>
      </fill>
    </dxf>
    <dxf>
      <fill>
        <patternFill>
          <bgColor theme="9" tint="0.79998168889431442"/>
        </patternFill>
      </fill>
    </dxf>
    <dxf>
      <border>
        <bottom style="thin">
          <color auto="1"/>
        </bottom>
        <vertical/>
        <horizontal/>
      </border>
    </dxf>
    <dxf>
      <fill>
        <patternFill>
          <bgColor theme="9" tint="0.39994506668294322"/>
        </patternFill>
      </fill>
    </dxf>
    <dxf>
      <font>
        <b/>
        <i val="0"/>
        <color theme="5" tint="-0.24994659260841701"/>
      </font>
      <fill>
        <patternFill>
          <bgColor theme="9" tint="0.79998168889431442"/>
        </patternFill>
      </fill>
    </dxf>
    <dxf>
      <fill>
        <patternFill>
          <bgColor theme="9" tint="0.79998168889431442"/>
        </patternFill>
      </fill>
    </dxf>
    <dxf>
      <font>
        <b/>
        <i val="0"/>
        <color theme="5" tint="-0.24994659260841701"/>
      </font>
      <fill>
        <patternFill>
          <bgColor theme="9" tint="0.79998168889431442"/>
        </patternFill>
      </fill>
    </dxf>
    <dxf>
      <fill>
        <patternFill>
          <bgColor theme="9" tint="0.79998168889431442"/>
        </patternFill>
      </fill>
    </dxf>
    <dxf>
      <border>
        <bottom style="thin">
          <color auto="1"/>
        </bottom>
        <vertical/>
        <horizontal/>
      </border>
    </dxf>
    <dxf>
      <font>
        <b val="0"/>
        <i val="0"/>
      </font>
    </dxf>
    <dxf>
      <fill>
        <patternFill>
          <bgColor theme="9" tint="0.39994506668294322"/>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ill>
        <patternFill>
          <bgColor rgb="FFF7F7F7"/>
        </patternFill>
      </fill>
    </dxf>
    <dxf>
      <font>
        <b/>
        <i val="0"/>
      </font>
      <fill>
        <patternFill>
          <bgColor rgb="FFF2F2F2"/>
        </patternFill>
      </fill>
    </dxf>
    <dxf>
      <border>
        <left style="thin">
          <color theme="6" tint="-0.499984740745262"/>
        </left>
        <right style="thin">
          <color theme="6" tint="-0.499984740745262"/>
        </right>
        <top style="thin">
          <color theme="6" tint="-0.499984740745262"/>
        </top>
        <bottom style="thin">
          <color theme="6" tint="-0.499984740745262"/>
        </bottom>
        <vertical style="hair">
          <color theme="6" tint="-0.499984740745262"/>
        </vertical>
        <horizontal style="hair">
          <color theme="6" tint="-0.499984740745262"/>
        </horizontal>
      </border>
    </dxf>
  </dxfs>
  <tableStyles count="1" defaultTableStyle="TableStyleMedium2" defaultPivotStyle="PivotStyleLight16">
    <tableStyle name="Готовые заказы" pivot="0" count="3">
      <tableStyleElement type="wholeTable" dxfId="58"/>
      <tableStyleElement type="headerRow" dxfId="57"/>
      <tableStyleElement type="secondRowStripe" dxfId="56"/>
    </tableStyle>
  </tableStyles>
  <colors>
    <mruColors>
      <color rgb="FF550000"/>
      <color rgb="FF192D0F"/>
      <color rgb="FFF7F7F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0" applyPatternFormats="0" applyAlignmentFormats="0" applyWidthHeightFormats="0">
  <queryTableRefresh nextId="18" unboundColumnsRight="2">
    <queryTableFields count="10">
      <queryTableField id="12" name="ID" tableColumnId="2"/>
      <queryTableField id="14" name="Отгрузка &quot;до&quot;" tableColumnId="8"/>
      <queryTableField id="3" name="Продукция" tableColumnId="3"/>
      <queryTableField id="4" name="Контрагент" tableColumnId="4"/>
      <queryTableField id="5" name="№ Заказа" tableColumnId="5"/>
      <queryTableField id="6" name="Кол-во" tableColumnId="6"/>
      <queryTableField id="7" name="№ СЗ" tableColumnId="7"/>
      <queryTableField id="16" name="Статус в Плане производства" tableColumnId="1"/>
      <queryTableField id="8" dataBound="0" tableColumnId="9"/>
      <queryTableField id="17" dataBound="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Готово" displayName="Готово" ref="A2:J1392" tableType="queryTable" totalsRowShown="0" headerRowDxfId="55" dataDxfId="54">
  <autoFilter ref="A2:J1392"/>
  <tableColumns count="10">
    <tableColumn id="2" uniqueName="2" name="ID" queryTableFieldId="12" dataDxfId="9"/>
    <tableColumn id="8" uniqueName="8" name="Отгрузка &quot;до&quot;" queryTableFieldId="14" dataDxfId="8"/>
    <tableColumn id="3" uniqueName="3" name="Продукция" queryTableFieldId="3" dataDxfId="7"/>
    <tableColumn id="4" uniqueName="4" name="Контрагент" queryTableFieldId="4" dataDxfId="6"/>
    <tableColumn id="5" uniqueName="5" name="№ Заказа" queryTableFieldId="5" dataDxfId="5"/>
    <tableColumn id="6" uniqueName="6" name="Кол-во" queryTableFieldId="6" dataDxfId="4"/>
    <tableColumn id="7" uniqueName="7" name="№ СЗ" queryTableFieldId="7" dataDxfId="3"/>
    <tableColumn id="1" uniqueName="1" name="Статус в Плане производства" queryTableFieldId="16" dataDxfId="2"/>
    <tableColumn id="9" uniqueName="9" name="Готово" queryTableFieldId="8" dataDxfId="1"/>
    <tableColumn id="10" uniqueName="10" name="Дата" queryTableFieldId="17" dataDxfId="0"/>
  </tableColumns>
  <tableStyleInfo name="Готовые заказы" showFirstColumn="0" showLastColumn="0" showRowStripes="1" showColumnStripes="0"/>
</table>
</file>

<file path=xl/tables/table2.xml><?xml version="1.0" encoding="utf-8"?>
<table xmlns="http://schemas.openxmlformats.org/spreadsheetml/2006/main" id="1" name="tPath" displayName="tPath" ref="A1:A2" totalsRowShown="0" headerRowDxfId="53" dataDxfId="52">
  <autoFilter ref="A1:A2"/>
  <tableColumns count="1">
    <tableColumn id="1" name="Path" dataDxfId="51">
      <calculatedColumnFormula>LEFT(CELL("имяфайла",A1),FIND("[",CELL("имяфайла",A1))-1)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2"/>
  <sheetViews>
    <sheetView showGridLines="0" tabSelected="1" zoomScaleNormal="100" workbookViewId="0">
      <pane ySplit="2" topLeftCell="A1365" activePane="bottomLeft" state="frozen"/>
      <selection pane="bottomLeft" activeCell="C1365" sqref="C1365"/>
    </sheetView>
  </sheetViews>
  <sheetFormatPr defaultColWidth="9.140625" defaultRowHeight="12.75" x14ac:dyDescent="0.25"/>
  <cols>
    <col min="1" max="1" width="9" style="1" customWidth="1"/>
    <col min="2" max="2" width="9.85546875" style="1" bestFit="1" customWidth="1"/>
    <col min="3" max="3" width="76.85546875" style="1" customWidth="1"/>
    <col min="4" max="4" width="35" style="1" bestFit="1" customWidth="1"/>
    <col min="5" max="5" width="10.85546875" style="2" customWidth="1"/>
    <col min="6" max="6" width="7.28515625" style="2" customWidth="1"/>
    <col min="7" max="7" width="10.85546875" style="2" customWidth="1"/>
    <col min="8" max="9" width="12.42578125" style="2" customWidth="1"/>
    <col min="10" max="10" width="9.85546875" style="2" bestFit="1" customWidth="1"/>
    <col min="11" max="11" width="6.28515625" style="22" customWidth="1"/>
    <col min="12" max="12" width="12.28515625" style="1" customWidth="1"/>
    <col min="13" max="13" width="17.5703125" style="2" customWidth="1"/>
    <col min="14" max="15" width="12.28515625" style="1" customWidth="1"/>
    <col min="16" max="16384" width="9.140625" style="1"/>
  </cols>
  <sheetData>
    <row r="1" spans="1:15" ht="15" x14ac:dyDescent="0.25">
      <c r="L1" s="43" t="s">
        <v>1303</v>
      </c>
      <c r="M1" s="44"/>
      <c r="N1" s="44"/>
      <c r="O1" s="45"/>
    </row>
    <row r="2" spans="1:15" s="4" customFormat="1" ht="56.25" customHeight="1" x14ac:dyDescent="0.25">
      <c r="A2" s="4" t="s">
        <v>402</v>
      </c>
      <c r="B2" s="4" t="s">
        <v>403</v>
      </c>
      <c r="C2" s="5" t="s">
        <v>0</v>
      </c>
      <c r="D2" s="5" t="s">
        <v>1</v>
      </c>
      <c r="E2" s="5" t="s">
        <v>2</v>
      </c>
      <c r="F2" s="5" t="s">
        <v>3</v>
      </c>
      <c r="G2" s="5" t="s">
        <v>4</v>
      </c>
      <c r="H2" s="5" t="s">
        <v>1152</v>
      </c>
      <c r="I2" s="5" t="s">
        <v>399</v>
      </c>
      <c r="J2" s="19" t="s">
        <v>1155</v>
      </c>
      <c r="K2" s="34" t="s">
        <v>1304</v>
      </c>
      <c r="L2" s="34" t="s">
        <v>1305</v>
      </c>
      <c r="M2" s="35" t="s">
        <v>1306</v>
      </c>
      <c r="N2" s="35" t="s">
        <v>1307</v>
      </c>
      <c r="O2" s="35" t="s">
        <v>1308</v>
      </c>
    </row>
    <row r="3" spans="1:15" x14ac:dyDescent="0.2">
      <c r="A3" s="6">
        <v>1</v>
      </c>
      <c r="B3" s="7">
        <v>43493</v>
      </c>
      <c r="C3" s="8" t="s">
        <v>5</v>
      </c>
      <c r="D3" s="9" t="s">
        <v>6</v>
      </c>
      <c r="E3" s="10">
        <v>2317825</v>
      </c>
      <c r="F3" s="11">
        <v>2</v>
      </c>
      <c r="G3" s="9">
        <v>351</v>
      </c>
      <c r="H3" s="17" t="s">
        <v>400</v>
      </c>
      <c r="I3" s="12" t="s">
        <v>400</v>
      </c>
      <c r="J3" s="18"/>
      <c r="K3" s="36">
        <f>IF(Готово[[#This Row],[Дата]]=0,0,Готово[[#This Row],[Отгрузка "до"]]-Готово[[#This Row],[Дата]])</f>
        <v>0</v>
      </c>
      <c r="L3" s="32"/>
      <c r="M3" s="33"/>
      <c r="N3" s="32"/>
      <c r="O3" s="32"/>
    </row>
    <row r="4" spans="1:15" x14ac:dyDescent="0.2">
      <c r="A4" s="6">
        <v>2</v>
      </c>
      <c r="B4" s="7">
        <v>43493</v>
      </c>
      <c r="C4" s="8" t="s">
        <v>7</v>
      </c>
      <c r="D4" s="9" t="s">
        <v>6</v>
      </c>
      <c r="E4" s="10">
        <v>2317826</v>
      </c>
      <c r="F4" s="11">
        <v>2</v>
      </c>
      <c r="G4" s="9">
        <v>351</v>
      </c>
      <c r="H4" s="17" t="s">
        <v>400</v>
      </c>
      <c r="I4" s="12" t="s">
        <v>400</v>
      </c>
      <c r="J4" s="18"/>
      <c r="K4" s="37">
        <f>IF(Готово[[#This Row],[Дата]]=0,0,Готово[[#This Row],[Отгрузка "до"]]-Готово[[#This Row],[Дата]])</f>
        <v>0</v>
      </c>
      <c r="L4" s="24"/>
      <c r="M4" s="27"/>
      <c r="N4" s="27"/>
      <c r="O4" s="27"/>
    </row>
    <row r="5" spans="1:15" x14ac:dyDescent="0.2">
      <c r="A5" s="6">
        <v>3</v>
      </c>
      <c r="B5" s="7">
        <v>43493</v>
      </c>
      <c r="C5" s="8" t="s">
        <v>8</v>
      </c>
      <c r="D5" s="9" t="s">
        <v>6</v>
      </c>
      <c r="E5" s="10">
        <v>2317827</v>
      </c>
      <c r="F5" s="11">
        <v>10</v>
      </c>
      <c r="G5" s="9">
        <v>351</v>
      </c>
      <c r="H5" s="17" t="s">
        <v>400</v>
      </c>
      <c r="I5" s="12" t="s">
        <v>400</v>
      </c>
      <c r="J5" s="18"/>
      <c r="K5" s="37">
        <f>IF(Готово[[#This Row],[Дата]]=0,0,Готово[[#This Row],[Отгрузка "до"]]-Готово[[#This Row],[Дата]])</f>
        <v>0</v>
      </c>
      <c r="L5" s="25"/>
      <c r="M5" s="26"/>
      <c r="N5" s="25"/>
      <c r="O5" s="25"/>
    </row>
    <row r="6" spans="1:15" x14ac:dyDescent="0.2">
      <c r="A6" s="6">
        <v>4</v>
      </c>
      <c r="B6" s="7">
        <v>43493</v>
      </c>
      <c r="C6" s="8" t="s">
        <v>9</v>
      </c>
      <c r="D6" s="9" t="s">
        <v>6</v>
      </c>
      <c r="E6" s="10">
        <v>2317828</v>
      </c>
      <c r="F6" s="11">
        <v>2</v>
      </c>
      <c r="G6" s="9">
        <v>351</v>
      </c>
      <c r="H6" s="17" t="s">
        <v>400</v>
      </c>
      <c r="I6" s="12" t="s">
        <v>400</v>
      </c>
      <c r="J6" s="18"/>
      <c r="K6" s="37">
        <f>IF(Готово[[#This Row],[Дата]]=0,0,Готово[[#This Row],[Отгрузка "до"]]-Готово[[#This Row],[Дата]])</f>
        <v>0</v>
      </c>
      <c r="L6" s="24"/>
      <c r="M6" s="27"/>
      <c r="N6" s="27"/>
      <c r="O6" s="27"/>
    </row>
    <row r="7" spans="1:15" x14ac:dyDescent="0.2">
      <c r="A7" s="6">
        <v>5</v>
      </c>
      <c r="B7" s="7">
        <v>43493</v>
      </c>
      <c r="C7" s="8" t="s">
        <v>10</v>
      </c>
      <c r="D7" s="9" t="s">
        <v>6</v>
      </c>
      <c r="E7" s="10">
        <v>2317829</v>
      </c>
      <c r="F7" s="11">
        <v>2</v>
      </c>
      <c r="G7" s="9">
        <v>351</v>
      </c>
      <c r="H7" s="17" t="s">
        <v>400</v>
      </c>
      <c r="I7" s="12" t="s">
        <v>400</v>
      </c>
      <c r="J7" s="18"/>
      <c r="K7" s="37">
        <f>IF(Готово[[#This Row],[Дата]]=0,0,Готово[[#This Row],[Отгрузка "до"]]-Готово[[#This Row],[Дата]])</f>
        <v>0</v>
      </c>
      <c r="L7" s="25"/>
      <c r="M7" s="26"/>
      <c r="N7" s="25"/>
      <c r="O7" s="25"/>
    </row>
    <row r="8" spans="1:15" x14ac:dyDescent="0.2">
      <c r="A8" s="6">
        <v>6</v>
      </c>
      <c r="B8" s="7">
        <v>43417</v>
      </c>
      <c r="C8" s="8" t="s">
        <v>11</v>
      </c>
      <c r="D8" s="9" t="s">
        <v>12</v>
      </c>
      <c r="E8" s="10">
        <v>2311618</v>
      </c>
      <c r="F8" s="11">
        <v>1</v>
      </c>
      <c r="G8" s="9">
        <v>354</v>
      </c>
      <c r="H8" s="17" t="s">
        <v>400</v>
      </c>
      <c r="I8" s="12" t="s">
        <v>400</v>
      </c>
      <c r="J8" s="18"/>
      <c r="K8" s="37">
        <f>IF(Готово[[#This Row],[Дата]]=0,0,Готово[[#This Row],[Отгрузка "до"]]-Готово[[#This Row],[Дата]])</f>
        <v>0</v>
      </c>
      <c r="L8" s="24"/>
      <c r="M8" s="27"/>
      <c r="N8" s="27"/>
      <c r="O8" s="27"/>
    </row>
    <row r="9" spans="1:15" x14ac:dyDescent="0.2">
      <c r="A9" s="6">
        <v>7</v>
      </c>
      <c r="B9" s="7">
        <v>43417</v>
      </c>
      <c r="C9" s="8" t="s">
        <v>13</v>
      </c>
      <c r="D9" s="9" t="s">
        <v>12</v>
      </c>
      <c r="E9" s="10">
        <v>2317830</v>
      </c>
      <c r="F9" s="11">
        <v>1</v>
      </c>
      <c r="G9" s="9">
        <v>354</v>
      </c>
      <c r="H9" s="17" t="s">
        <v>400</v>
      </c>
      <c r="I9" s="12" t="s">
        <v>400</v>
      </c>
      <c r="J9" s="18"/>
      <c r="K9" s="37">
        <f>IF(Готово[[#This Row],[Дата]]=0,0,Готово[[#This Row],[Отгрузка "до"]]-Готово[[#This Row],[Дата]])</f>
        <v>0</v>
      </c>
      <c r="L9" s="25"/>
      <c r="M9" s="26"/>
      <c r="N9" s="25"/>
      <c r="O9" s="25"/>
    </row>
    <row r="10" spans="1:15" x14ac:dyDescent="0.2">
      <c r="A10" s="6">
        <v>8</v>
      </c>
      <c r="B10" s="7">
        <v>43514</v>
      </c>
      <c r="C10" s="8" t="s">
        <v>1310</v>
      </c>
      <c r="D10" s="9" t="s">
        <v>14</v>
      </c>
      <c r="E10" s="10">
        <v>2311619</v>
      </c>
      <c r="F10" s="11">
        <v>2</v>
      </c>
      <c r="G10" s="9">
        <v>373</v>
      </c>
      <c r="H10" s="17" t="s">
        <v>400</v>
      </c>
      <c r="I10" s="12" t="s">
        <v>400</v>
      </c>
      <c r="J10" s="18"/>
      <c r="K10" s="37">
        <f>IF(Готово[[#This Row],[Дата]]=0,0,Готово[[#This Row],[Отгрузка "до"]]-Готово[[#This Row],[Дата]])</f>
        <v>0</v>
      </c>
      <c r="L10" s="24"/>
      <c r="M10" s="27"/>
      <c r="N10" s="27"/>
      <c r="O10" s="27"/>
    </row>
    <row r="11" spans="1:15" x14ac:dyDescent="0.2">
      <c r="A11" s="6">
        <v>9</v>
      </c>
      <c r="B11" s="7">
        <v>43514</v>
      </c>
      <c r="C11" s="8" t="s">
        <v>15</v>
      </c>
      <c r="D11" s="9" t="s">
        <v>14</v>
      </c>
      <c r="E11" s="10">
        <v>2317850</v>
      </c>
      <c r="F11" s="11">
        <v>1</v>
      </c>
      <c r="G11" s="9">
        <v>373</v>
      </c>
      <c r="H11" s="17" t="s">
        <v>1153</v>
      </c>
      <c r="I11" s="12" t="s">
        <v>400</v>
      </c>
      <c r="J11" s="18"/>
      <c r="K11" s="37">
        <f>IF(Готово[[#This Row],[Дата]]=0,0,Готово[[#This Row],[Отгрузка "до"]]-Готово[[#This Row],[Дата]])</f>
        <v>0</v>
      </c>
      <c r="L11" s="25"/>
      <c r="M11" s="26"/>
      <c r="N11" s="25"/>
      <c r="O11" s="25"/>
    </row>
    <row r="12" spans="1:15" x14ac:dyDescent="0.2">
      <c r="A12" s="6">
        <v>10</v>
      </c>
      <c r="B12" s="7">
        <v>43514</v>
      </c>
      <c r="C12" s="8" t="s">
        <v>1311</v>
      </c>
      <c r="D12" s="9" t="s">
        <v>14</v>
      </c>
      <c r="E12" s="10">
        <v>2311620</v>
      </c>
      <c r="F12" s="11">
        <v>1</v>
      </c>
      <c r="G12" s="9">
        <v>373</v>
      </c>
      <c r="H12" s="17" t="s">
        <v>400</v>
      </c>
      <c r="I12" s="12" t="s">
        <v>400</v>
      </c>
      <c r="J12" s="18"/>
      <c r="K12" s="37">
        <f>IF(Готово[[#This Row],[Дата]]=0,0,Готово[[#This Row],[Отгрузка "до"]]-Готово[[#This Row],[Дата]])</f>
        <v>0</v>
      </c>
      <c r="L12" s="24"/>
      <c r="M12" s="27"/>
      <c r="N12" s="27"/>
      <c r="O12" s="27"/>
    </row>
    <row r="13" spans="1:15" x14ac:dyDescent="0.2">
      <c r="A13" s="6">
        <v>11</v>
      </c>
      <c r="B13" s="7">
        <v>43514</v>
      </c>
      <c r="C13" s="8" t="s">
        <v>15</v>
      </c>
      <c r="D13" s="9" t="s">
        <v>14</v>
      </c>
      <c r="E13" s="10">
        <v>2317851</v>
      </c>
      <c r="F13" s="11">
        <v>1</v>
      </c>
      <c r="G13" s="9">
        <v>373</v>
      </c>
      <c r="H13" s="17" t="s">
        <v>1153</v>
      </c>
      <c r="I13" s="12" t="s">
        <v>400</v>
      </c>
      <c r="J13" s="18"/>
      <c r="K13" s="37">
        <f>IF(Готово[[#This Row],[Дата]]=0,0,Готово[[#This Row],[Отгрузка "до"]]-Готово[[#This Row],[Дата]])</f>
        <v>0</v>
      </c>
      <c r="L13" s="25"/>
      <c r="M13" s="26"/>
      <c r="N13" s="25"/>
      <c r="O13" s="25"/>
    </row>
    <row r="14" spans="1:15" x14ac:dyDescent="0.2">
      <c r="A14" s="6">
        <v>12</v>
      </c>
      <c r="B14" s="7">
        <v>43514</v>
      </c>
      <c r="C14" s="8" t="s">
        <v>1312</v>
      </c>
      <c r="D14" s="9" t="s">
        <v>14</v>
      </c>
      <c r="E14" s="10">
        <v>2311621</v>
      </c>
      <c r="F14" s="11">
        <v>1</v>
      </c>
      <c r="G14" s="9">
        <v>373</v>
      </c>
      <c r="H14" s="17" t="s">
        <v>400</v>
      </c>
      <c r="I14" s="12" t="s">
        <v>400</v>
      </c>
      <c r="J14" s="18"/>
      <c r="K14" s="37">
        <f>IF(Готово[[#This Row],[Дата]]=0,0,Готово[[#This Row],[Отгрузка "до"]]-Готово[[#This Row],[Дата]])</f>
        <v>0</v>
      </c>
      <c r="L14" s="24"/>
      <c r="M14" s="27"/>
      <c r="N14" s="27"/>
      <c r="O14" s="27"/>
    </row>
    <row r="15" spans="1:15" x14ac:dyDescent="0.2">
      <c r="A15" s="6">
        <v>13</v>
      </c>
      <c r="B15" s="7">
        <v>43514</v>
      </c>
      <c r="C15" s="8" t="s">
        <v>16</v>
      </c>
      <c r="D15" s="9" t="s">
        <v>14</v>
      </c>
      <c r="E15" s="10">
        <v>2317852</v>
      </c>
      <c r="F15" s="11">
        <v>1</v>
      </c>
      <c r="G15" s="9">
        <v>373</v>
      </c>
      <c r="H15" s="17" t="s">
        <v>1153</v>
      </c>
      <c r="I15" s="12" t="s">
        <v>400</v>
      </c>
      <c r="J15" s="18"/>
      <c r="K15" s="37">
        <f>IF(Готово[[#This Row],[Дата]]=0,0,Готово[[#This Row],[Отгрузка "до"]]-Готово[[#This Row],[Дата]])</f>
        <v>0</v>
      </c>
      <c r="L15" s="25"/>
      <c r="M15" s="26"/>
      <c r="N15" s="25"/>
      <c r="O15" s="25"/>
    </row>
    <row r="16" spans="1:15" x14ac:dyDescent="0.2">
      <c r="A16" s="6">
        <v>14</v>
      </c>
      <c r="B16" s="7">
        <v>43514</v>
      </c>
      <c r="C16" s="8" t="s">
        <v>1313</v>
      </c>
      <c r="D16" s="9" t="s">
        <v>14</v>
      </c>
      <c r="E16" s="10">
        <v>2311622</v>
      </c>
      <c r="F16" s="11">
        <v>1</v>
      </c>
      <c r="G16" s="9">
        <v>373</v>
      </c>
      <c r="H16" s="17" t="s">
        <v>400</v>
      </c>
      <c r="I16" s="12" t="s">
        <v>400</v>
      </c>
      <c r="J16" s="18"/>
      <c r="K16" s="37">
        <f>IF(Готово[[#This Row],[Дата]]=0,0,Готово[[#This Row],[Отгрузка "до"]]-Готово[[#This Row],[Дата]])</f>
        <v>0</v>
      </c>
      <c r="L16" s="24"/>
      <c r="M16" s="27"/>
      <c r="N16" s="27"/>
      <c r="O16" s="27"/>
    </row>
    <row r="17" spans="1:15" x14ac:dyDescent="0.2">
      <c r="A17" s="6">
        <v>15</v>
      </c>
      <c r="B17" s="7">
        <v>43514</v>
      </c>
      <c r="C17" s="8" t="s">
        <v>15</v>
      </c>
      <c r="D17" s="9" t="s">
        <v>14</v>
      </c>
      <c r="E17" s="10">
        <v>2317853</v>
      </c>
      <c r="F17" s="11">
        <v>1</v>
      </c>
      <c r="G17" s="9">
        <v>373</v>
      </c>
      <c r="H17" s="17" t="s">
        <v>1153</v>
      </c>
      <c r="I17" s="12" t="s">
        <v>400</v>
      </c>
      <c r="J17" s="18"/>
      <c r="K17" s="37">
        <f>IF(Готово[[#This Row],[Дата]]=0,0,Готово[[#This Row],[Отгрузка "до"]]-Готово[[#This Row],[Дата]])</f>
        <v>0</v>
      </c>
      <c r="L17" s="25"/>
      <c r="M17" s="26"/>
      <c r="N17" s="25"/>
      <c r="O17" s="25"/>
    </row>
    <row r="18" spans="1:15" x14ac:dyDescent="0.2">
      <c r="A18" s="6">
        <v>16</v>
      </c>
      <c r="B18" s="7">
        <v>43514</v>
      </c>
      <c r="C18" s="8" t="s">
        <v>1314</v>
      </c>
      <c r="D18" s="9" t="s">
        <v>14</v>
      </c>
      <c r="E18" s="10">
        <v>2311623</v>
      </c>
      <c r="F18" s="11">
        <v>1</v>
      </c>
      <c r="G18" s="9">
        <v>373</v>
      </c>
      <c r="H18" s="17" t="s">
        <v>400</v>
      </c>
      <c r="I18" s="12" t="s">
        <v>400</v>
      </c>
      <c r="J18" s="18"/>
      <c r="K18" s="37">
        <f>IF(Готово[[#This Row],[Дата]]=0,0,Готово[[#This Row],[Отгрузка "до"]]-Готово[[#This Row],[Дата]])</f>
        <v>0</v>
      </c>
      <c r="L18" s="24"/>
      <c r="M18" s="27"/>
      <c r="N18" s="27"/>
      <c r="O18" s="27"/>
    </row>
    <row r="19" spans="1:15" x14ac:dyDescent="0.2">
      <c r="A19" s="6">
        <v>17</v>
      </c>
      <c r="B19" s="7">
        <v>43514</v>
      </c>
      <c r="C19" s="8" t="s">
        <v>15</v>
      </c>
      <c r="D19" s="9" t="s">
        <v>14</v>
      </c>
      <c r="E19" s="10">
        <v>2317854</v>
      </c>
      <c r="F19" s="11">
        <v>1</v>
      </c>
      <c r="G19" s="9">
        <v>373</v>
      </c>
      <c r="H19" s="17" t="s">
        <v>1153</v>
      </c>
      <c r="I19" s="12" t="s">
        <v>400</v>
      </c>
      <c r="J19" s="18"/>
      <c r="K19" s="37">
        <f>IF(Готово[[#This Row],[Дата]]=0,0,Готово[[#This Row],[Отгрузка "до"]]-Готово[[#This Row],[Дата]])</f>
        <v>0</v>
      </c>
      <c r="L19" s="25"/>
      <c r="M19" s="26"/>
      <c r="N19" s="25"/>
      <c r="O19" s="25"/>
    </row>
    <row r="20" spans="1:15" x14ac:dyDescent="0.2">
      <c r="A20" s="6">
        <v>18</v>
      </c>
      <c r="B20" s="7">
        <v>43434</v>
      </c>
      <c r="C20" s="8" t="s">
        <v>17</v>
      </c>
      <c r="D20" s="9" t="s">
        <v>18</v>
      </c>
      <c r="E20" s="10">
        <v>2317867</v>
      </c>
      <c r="F20" s="11">
        <v>2</v>
      </c>
      <c r="G20" s="9">
        <v>383</v>
      </c>
      <c r="H20" s="17" t="s">
        <v>400</v>
      </c>
      <c r="I20" s="12" t="s">
        <v>400</v>
      </c>
      <c r="J20" s="18"/>
      <c r="K20" s="37">
        <f>IF(Готово[[#This Row],[Дата]]=0,0,Готово[[#This Row],[Отгрузка "до"]]-Готово[[#This Row],[Дата]])</f>
        <v>0</v>
      </c>
      <c r="L20" s="24"/>
      <c r="M20" s="27"/>
      <c r="N20" s="27"/>
      <c r="O20" s="27"/>
    </row>
    <row r="21" spans="1:15" x14ac:dyDescent="0.2">
      <c r="A21" s="6">
        <v>19</v>
      </c>
      <c r="B21" s="7">
        <v>43447</v>
      </c>
      <c r="C21" s="8" t="s">
        <v>19</v>
      </c>
      <c r="D21" s="9" t="s">
        <v>20</v>
      </c>
      <c r="E21" s="10">
        <v>2317999</v>
      </c>
      <c r="F21" s="11">
        <v>6</v>
      </c>
      <c r="G21" s="9">
        <v>403</v>
      </c>
      <c r="H21" s="17" t="s">
        <v>400</v>
      </c>
      <c r="I21" s="12" t="s">
        <v>400</v>
      </c>
      <c r="J21" s="18"/>
      <c r="K21" s="37">
        <f>IF(Готово[[#This Row],[Дата]]=0,0,Готово[[#This Row],[Отгрузка "до"]]-Готово[[#This Row],[Дата]])</f>
        <v>0</v>
      </c>
      <c r="L21" s="25"/>
      <c r="M21" s="26"/>
      <c r="N21" s="25"/>
      <c r="O21" s="25"/>
    </row>
    <row r="22" spans="1:15" x14ac:dyDescent="0.2">
      <c r="A22" s="6">
        <v>20</v>
      </c>
      <c r="B22" s="7">
        <v>43447</v>
      </c>
      <c r="C22" s="8" t="s">
        <v>21</v>
      </c>
      <c r="D22" s="9" t="s">
        <v>20</v>
      </c>
      <c r="E22" s="10">
        <v>2317000</v>
      </c>
      <c r="F22" s="11">
        <v>6</v>
      </c>
      <c r="G22" s="9">
        <v>403</v>
      </c>
      <c r="H22" s="17" t="s">
        <v>400</v>
      </c>
      <c r="I22" s="12" t="s">
        <v>400</v>
      </c>
      <c r="J22" s="18"/>
      <c r="K22" s="37">
        <f>IF(Готово[[#This Row],[Дата]]=0,0,Готово[[#This Row],[Отгрузка "до"]]-Готово[[#This Row],[Дата]])</f>
        <v>0</v>
      </c>
      <c r="L22" s="24"/>
      <c r="M22" s="27"/>
      <c r="N22" s="27"/>
      <c r="O22" s="27"/>
    </row>
    <row r="23" spans="1:15" x14ac:dyDescent="0.2">
      <c r="A23" s="6">
        <v>21</v>
      </c>
      <c r="B23" s="7">
        <v>43447</v>
      </c>
      <c r="C23" s="8" t="s">
        <v>22</v>
      </c>
      <c r="D23" s="9" t="s">
        <v>23</v>
      </c>
      <c r="E23" s="10">
        <v>2317001</v>
      </c>
      <c r="F23" s="11">
        <v>1</v>
      </c>
      <c r="G23" s="9">
        <v>404</v>
      </c>
      <c r="H23" s="17" t="s">
        <v>400</v>
      </c>
      <c r="I23" s="12" t="s">
        <v>400</v>
      </c>
      <c r="J23" s="18"/>
      <c r="K23" s="37">
        <f>IF(Готово[[#This Row],[Дата]]=0,0,Готово[[#This Row],[Отгрузка "до"]]-Готово[[#This Row],[Дата]])</f>
        <v>0</v>
      </c>
      <c r="L23" s="25"/>
      <c r="M23" s="26"/>
      <c r="N23" s="25"/>
      <c r="O23" s="25"/>
    </row>
    <row r="24" spans="1:15" x14ac:dyDescent="0.2">
      <c r="A24" s="6">
        <v>22</v>
      </c>
      <c r="B24" s="7"/>
      <c r="C24" s="8" t="s">
        <v>24</v>
      </c>
      <c r="D24" s="9" t="s">
        <v>183</v>
      </c>
      <c r="E24" s="10"/>
      <c r="F24" s="11"/>
      <c r="G24" s="9"/>
      <c r="H24" s="17" t="s">
        <v>400</v>
      </c>
      <c r="I24" s="12" t="s">
        <v>400</v>
      </c>
      <c r="J24" s="18"/>
      <c r="K24" s="37">
        <f>IF(Готово[[#This Row],[Дата]]=0,0,Готово[[#This Row],[Отгрузка "до"]]-Готово[[#This Row],[Дата]])</f>
        <v>0</v>
      </c>
      <c r="L24" s="24"/>
      <c r="M24" s="27"/>
      <c r="N24" s="27"/>
      <c r="O24" s="27"/>
    </row>
    <row r="25" spans="1:15" x14ac:dyDescent="0.2">
      <c r="A25" s="6">
        <v>23</v>
      </c>
      <c r="B25" s="7"/>
      <c r="C25" s="8" t="s">
        <v>25</v>
      </c>
      <c r="D25" s="9" t="s">
        <v>183</v>
      </c>
      <c r="E25" s="10">
        <v>2317895</v>
      </c>
      <c r="F25" s="11">
        <v>50</v>
      </c>
      <c r="G25" s="9"/>
      <c r="H25" s="17" t="s">
        <v>400</v>
      </c>
      <c r="I25" s="12" t="s">
        <v>400</v>
      </c>
      <c r="J25" s="18"/>
      <c r="K25" s="37">
        <f>IF(Готово[[#This Row],[Дата]]=0,0,Готово[[#This Row],[Отгрузка "до"]]-Готово[[#This Row],[Дата]])</f>
        <v>0</v>
      </c>
      <c r="L25" s="25"/>
      <c r="M25" s="26"/>
      <c r="N25" s="25"/>
      <c r="O25" s="25"/>
    </row>
    <row r="26" spans="1:15" x14ac:dyDescent="0.2">
      <c r="A26" s="6">
        <v>24</v>
      </c>
      <c r="B26" s="7"/>
      <c r="C26" s="8" t="s">
        <v>26</v>
      </c>
      <c r="D26" s="9" t="s">
        <v>183</v>
      </c>
      <c r="E26" s="10">
        <v>2317896</v>
      </c>
      <c r="F26" s="11">
        <v>50</v>
      </c>
      <c r="G26" s="9"/>
      <c r="H26" s="17" t="s">
        <v>400</v>
      </c>
      <c r="I26" s="12" t="s">
        <v>400</v>
      </c>
      <c r="J26" s="18"/>
      <c r="K26" s="37">
        <f>IF(Готово[[#This Row],[Дата]]=0,0,Готово[[#This Row],[Отгрузка "до"]]-Готово[[#This Row],[Дата]])</f>
        <v>0</v>
      </c>
      <c r="L26" s="24"/>
      <c r="M26" s="27"/>
      <c r="N26" s="27"/>
      <c r="O26" s="27"/>
    </row>
    <row r="27" spans="1:15" x14ac:dyDescent="0.2">
      <c r="A27" s="6">
        <v>25</v>
      </c>
      <c r="B27" s="7"/>
      <c r="C27" s="8" t="s">
        <v>27</v>
      </c>
      <c r="D27" s="9" t="s">
        <v>183</v>
      </c>
      <c r="E27" s="10">
        <v>2317994</v>
      </c>
      <c r="F27" s="11">
        <v>30</v>
      </c>
      <c r="G27" s="9"/>
      <c r="H27" s="17" t="s">
        <v>400</v>
      </c>
      <c r="I27" s="12" t="s">
        <v>400</v>
      </c>
      <c r="J27" s="18"/>
      <c r="K27" s="37">
        <f>IF(Готово[[#This Row],[Дата]]=0,0,Готово[[#This Row],[Отгрузка "до"]]-Готово[[#This Row],[Дата]])</f>
        <v>0</v>
      </c>
      <c r="L27" s="25"/>
      <c r="M27" s="26"/>
      <c r="N27" s="25"/>
      <c r="O27" s="25"/>
    </row>
    <row r="28" spans="1:15" x14ac:dyDescent="0.2">
      <c r="A28" s="6">
        <v>26</v>
      </c>
      <c r="B28" s="7"/>
      <c r="C28" s="8" t="s">
        <v>28</v>
      </c>
      <c r="D28" s="9" t="s">
        <v>183</v>
      </c>
      <c r="E28" s="10">
        <v>2317897</v>
      </c>
      <c r="F28" s="11">
        <v>60</v>
      </c>
      <c r="G28" s="9"/>
      <c r="H28" s="17" t="s">
        <v>400</v>
      </c>
      <c r="I28" s="12" t="s">
        <v>400</v>
      </c>
      <c r="J28" s="18"/>
      <c r="K28" s="37">
        <f>IF(Готово[[#This Row],[Дата]]=0,0,Готово[[#This Row],[Отгрузка "до"]]-Готово[[#This Row],[Дата]])</f>
        <v>0</v>
      </c>
      <c r="L28" s="24"/>
      <c r="M28" s="27"/>
      <c r="N28" s="27"/>
      <c r="O28" s="27"/>
    </row>
    <row r="29" spans="1:15" x14ac:dyDescent="0.2">
      <c r="A29" s="6">
        <v>27</v>
      </c>
      <c r="B29" s="7"/>
      <c r="C29" s="8" t="s">
        <v>29</v>
      </c>
      <c r="D29" s="9" t="s">
        <v>183</v>
      </c>
      <c r="E29" s="10">
        <v>2317898</v>
      </c>
      <c r="F29" s="11">
        <v>120</v>
      </c>
      <c r="G29" s="9"/>
      <c r="H29" s="17" t="s">
        <v>400</v>
      </c>
      <c r="I29" s="12" t="s">
        <v>400</v>
      </c>
      <c r="J29" s="18"/>
      <c r="K29" s="37">
        <f>IF(Готово[[#This Row],[Дата]]=0,0,Готово[[#This Row],[Отгрузка "до"]]-Готово[[#This Row],[Дата]])</f>
        <v>0</v>
      </c>
      <c r="L29" s="25"/>
      <c r="M29" s="26"/>
      <c r="N29" s="25"/>
      <c r="O29" s="25"/>
    </row>
    <row r="30" spans="1:15" x14ac:dyDescent="0.2">
      <c r="A30" s="6">
        <v>28</v>
      </c>
      <c r="B30" s="7"/>
      <c r="C30" s="8" t="s">
        <v>30</v>
      </c>
      <c r="D30" s="9" t="s">
        <v>183</v>
      </c>
      <c r="E30" s="10">
        <v>2317899</v>
      </c>
      <c r="F30" s="11">
        <v>60</v>
      </c>
      <c r="G30" s="9"/>
      <c r="H30" s="17" t="s">
        <v>400</v>
      </c>
      <c r="I30" s="13" t="s">
        <v>400</v>
      </c>
      <c r="J30" s="18"/>
      <c r="K30" s="37">
        <f>IF(Готово[[#This Row],[Дата]]=0,0,Готово[[#This Row],[Отгрузка "до"]]-Готово[[#This Row],[Дата]])</f>
        <v>0</v>
      </c>
      <c r="L30" s="24"/>
      <c r="M30" s="27"/>
      <c r="N30" s="27"/>
      <c r="O30" s="27"/>
    </row>
    <row r="31" spans="1:15" x14ac:dyDescent="0.2">
      <c r="A31" s="6">
        <v>29</v>
      </c>
      <c r="B31" s="7"/>
      <c r="C31" s="8" t="s">
        <v>31</v>
      </c>
      <c r="D31" s="9" t="s">
        <v>183</v>
      </c>
      <c r="E31" s="10">
        <v>2317900</v>
      </c>
      <c r="F31" s="11">
        <v>30</v>
      </c>
      <c r="G31" s="9"/>
      <c r="H31" s="17" t="s">
        <v>400</v>
      </c>
      <c r="I31" s="13" t="s">
        <v>400</v>
      </c>
      <c r="J31" s="18"/>
      <c r="K31" s="37">
        <f>IF(Готово[[#This Row],[Дата]]=0,0,Готово[[#This Row],[Отгрузка "до"]]-Готово[[#This Row],[Дата]])</f>
        <v>0</v>
      </c>
      <c r="L31" s="25"/>
      <c r="M31" s="26"/>
      <c r="N31" s="25"/>
      <c r="O31" s="25"/>
    </row>
    <row r="32" spans="1:15" x14ac:dyDescent="0.2">
      <c r="A32" s="6">
        <v>30</v>
      </c>
      <c r="B32" s="7"/>
      <c r="C32" s="8" t="s">
        <v>32</v>
      </c>
      <c r="D32" s="9" t="s">
        <v>183</v>
      </c>
      <c r="E32" s="10">
        <v>2317901</v>
      </c>
      <c r="F32" s="11">
        <v>60</v>
      </c>
      <c r="G32" s="9"/>
      <c r="H32" s="17" t="s">
        <v>400</v>
      </c>
      <c r="I32" s="13" t="s">
        <v>400</v>
      </c>
      <c r="J32" s="18"/>
      <c r="K32" s="37">
        <f>IF(Готово[[#This Row],[Дата]]=0,0,Готово[[#This Row],[Отгрузка "до"]]-Готово[[#This Row],[Дата]])</f>
        <v>0</v>
      </c>
      <c r="L32" s="24"/>
      <c r="M32" s="27"/>
      <c r="N32" s="27"/>
      <c r="O32" s="27"/>
    </row>
    <row r="33" spans="1:15" x14ac:dyDescent="0.2">
      <c r="A33" s="6">
        <v>31</v>
      </c>
      <c r="B33" s="7"/>
      <c r="C33" s="8" t="s">
        <v>33</v>
      </c>
      <c r="D33" s="9" t="s">
        <v>183</v>
      </c>
      <c r="E33" s="10">
        <v>2317902</v>
      </c>
      <c r="F33" s="11">
        <v>60</v>
      </c>
      <c r="G33" s="9"/>
      <c r="H33" s="17" t="s">
        <v>400</v>
      </c>
      <c r="I33" s="13" t="s">
        <v>400</v>
      </c>
      <c r="J33" s="18"/>
      <c r="K33" s="37">
        <f>IF(Готово[[#This Row],[Дата]]=0,0,Готово[[#This Row],[Отгрузка "до"]]-Готово[[#This Row],[Дата]])</f>
        <v>0</v>
      </c>
      <c r="L33" s="25"/>
      <c r="M33" s="26"/>
      <c r="N33" s="25"/>
      <c r="O33" s="25"/>
    </row>
    <row r="34" spans="1:15" x14ac:dyDescent="0.2">
      <c r="A34" s="6">
        <v>32</v>
      </c>
      <c r="B34" s="7"/>
      <c r="C34" s="8" t="s">
        <v>34</v>
      </c>
      <c r="D34" s="9" t="s">
        <v>183</v>
      </c>
      <c r="E34" s="10">
        <v>2317903</v>
      </c>
      <c r="F34" s="11">
        <v>30</v>
      </c>
      <c r="G34" s="9"/>
      <c r="H34" s="17" t="s">
        <v>400</v>
      </c>
      <c r="I34" s="13" t="s">
        <v>400</v>
      </c>
      <c r="J34" s="18"/>
      <c r="K34" s="37">
        <f>IF(Готово[[#This Row],[Дата]]=0,0,Готово[[#This Row],[Отгрузка "до"]]-Готово[[#This Row],[Дата]])</f>
        <v>0</v>
      </c>
      <c r="L34" s="24"/>
      <c r="M34" s="27"/>
      <c r="N34" s="27"/>
      <c r="O34" s="27"/>
    </row>
    <row r="35" spans="1:15" x14ac:dyDescent="0.2">
      <c r="A35" s="6">
        <v>33</v>
      </c>
      <c r="B35" s="7"/>
      <c r="C35" s="8" t="s">
        <v>35</v>
      </c>
      <c r="D35" s="9" t="s">
        <v>183</v>
      </c>
      <c r="E35" s="10">
        <v>2317904</v>
      </c>
      <c r="F35" s="11">
        <v>60</v>
      </c>
      <c r="G35" s="9"/>
      <c r="H35" s="17" t="s">
        <v>400</v>
      </c>
      <c r="I35" s="13" t="s">
        <v>400</v>
      </c>
      <c r="J35" s="18"/>
      <c r="K35" s="37">
        <f>IF(Готово[[#This Row],[Дата]]=0,0,Готово[[#This Row],[Отгрузка "до"]]-Готово[[#This Row],[Дата]])</f>
        <v>0</v>
      </c>
      <c r="L35" s="25"/>
      <c r="M35" s="26"/>
      <c r="N35" s="25"/>
      <c r="O35" s="25"/>
    </row>
    <row r="36" spans="1:15" x14ac:dyDescent="0.2">
      <c r="A36" s="6">
        <v>34</v>
      </c>
      <c r="B36" s="7"/>
      <c r="C36" s="8" t="s">
        <v>36</v>
      </c>
      <c r="D36" s="9" t="s">
        <v>183</v>
      </c>
      <c r="E36" s="10">
        <v>2317905</v>
      </c>
      <c r="F36" s="11">
        <v>30</v>
      </c>
      <c r="G36" s="9"/>
      <c r="H36" s="17" t="s">
        <v>400</v>
      </c>
      <c r="I36" s="13" t="s">
        <v>400</v>
      </c>
      <c r="J36" s="18"/>
      <c r="K36" s="37">
        <f>IF(Готово[[#This Row],[Дата]]=0,0,Готово[[#This Row],[Отгрузка "до"]]-Готово[[#This Row],[Дата]])</f>
        <v>0</v>
      </c>
      <c r="L36" s="24"/>
      <c r="M36" s="27"/>
      <c r="N36" s="27"/>
      <c r="O36" s="27"/>
    </row>
    <row r="37" spans="1:15" x14ac:dyDescent="0.2">
      <c r="A37" s="6">
        <v>35</v>
      </c>
      <c r="B37" s="7"/>
      <c r="C37" s="8" t="s">
        <v>37</v>
      </c>
      <c r="D37" s="9" t="s">
        <v>183</v>
      </c>
      <c r="E37" s="10">
        <v>2317995</v>
      </c>
      <c r="F37" s="11">
        <v>20</v>
      </c>
      <c r="G37" s="9"/>
      <c r="H37" s="17" t="s">
        <v>400</v>
      </c>
      <c r="I37" s="13" t="s">
        <v>400</v>
      </c>
      <c r="J37" s="18"/>
      <c r="K37" s="37">
        <f>IF(Готово[[#This Row],[Дата]]=0,0,Готово[[#This Row],[Отгрузка "до"]]-Готово[[#This Row],[Дата]])</f>
        <v>0</v>
      </c>
      <c r="L37" s="25"/>
      <c r="M37" s="26"/>
      <c r="N37" s="25"/>
      <c r="O37" s="25"/>
    </row>
    <row r="38" spans="1:15" x14ac:dyDescent="0.2">
      <c r="A38" s="6">
        <v>36</v>
      </c>
      <c r="B38" s="7"/>
      <c r="C38" s="8" t="s">
        <v>38</v>
      </c>
      <c r="D38" s="9" t="s">
        <v>183</v>
      </c>
      <c r="E38" s="10">
        <v>2317906</v>
      </c>
      <c r="F38" s="11">
        <v>20</v>
      </c>
      <c r="G38" s="9"/>
      <c r="H38" s="17" t="s">
        <v>400</v>
      </c>
      <c r="I38" s="13" t="s">
        <v>400</v>
      </c>
      <c r="J38" s="18"/>
      <c r="K38" s="37">
        <f>IF(Готово[[#This Row],[Дата]]=0,0,Готово[[#This Row],[Отгрузка "до"]]-Готово[[#This Row],[Дата]])</f>
        <v>0</v>
      </c>
      <c r="L38" s="24"/>
      <c r="M38" s="27"/>
      <c r="N38" s="27"/>
      <c r="O38" s="27"/>
    </row>
    <row r="39" spans="1:15" x14ac:dyDescent="0.2">
      <c r="A39" s="6">
        <v>37</v>
      </c>
      <c r="B39" s="7"/>
      <c r="C39" s="8" t="s">
        <v>39</v>
      </c>
      <c r="D39" s="9" t="s">
        <v>183</v>
      </c>
      <c r="E39" s="10">
        <v>2317907</v>
      </c>
      <c r="F39" s="11">
        <v>80</v>
      </c>
      <c r="G39" s="9"/>
      <c r="H39" s="17" t="s">
        <v>400</v>
      </c>
      <c r="I39" s="13" t="s">
        <v>400</v>
      </c>
      <c r="J39" s="18"/>
      <c r="K39" s="37">
        <f>IF(Готово[[#This Row],[Дата]]=0,0,Готово[[#This Row],[Отгрузка "до"]]-Готово[[#This Row],[Дата]])</f>
        <v>0</v>
      </c>
      <c r="L39" s="25"/>
      <c r="M39" s="26"/>
      <c r="N39" s="25"/>
      <c r="O39" s="25"/>
    </row>
    <row r="40" spans="1:15" x14ac:dyDescent="0.2">
      <c r="A40" s="6">
        <v>38</v>
      </c>
      <c r="B40" s="7"/>
      <c r="C40" s="8" t="s">
        <v>30</v>
      </c>
      <c r="D40" s="9" t="s">
        <v>183</v>
      </c>
      <c r="E40" s="10">
        <v>2317908</v>
      </c>
      <c r="F40" s="11">
        <v>40</v>
      </c>
      <c r="G40" s="9"/>
      <c r="H40" s="17" t="s">
        <v>400</v>
      </c>
      <c r="I40" s="13" t="s">
        <v>400</v>
      </c>
      <c r="J40" s="18"/>
      <c r="K40" s="37">
        <f>IF(Готово[[#This Row],[Дата]]=0,0,Готово[[#This Row],[Отгрузка "до"]]-Готово[[#This Row],[Дата]])</f>
        <v>0</v>
      </c>
      <c r="L40" s="24"/>
      <c r="M40" s="27"/>
      <c r="N40" s="27"/>
      <c r="O40" s="27"/>
    </row>
    <row r="41" spans="1:15" x14ac:dyDescent="0.2">
      <c r="A41" s="6">
        <v>39</v>
      </c>
      <c r="B41" s="7"/>
      <c r="C41" s="8" t="s">
        <v>40</v>
      </c>
      <c r="D41" s="9" t="s">
        <v>183</v>
      </c>
      <c r="E41" s="10">
        <v>2317909</v>
      </c>
      <c r="F41" s="11">
        <v>60</v>
      </c>
      <c r="G41" s="9"/>
      <c r="H41" s="17" t="s">
        <v>400</v>
      </c>
      <c r="I41" s="13" t="s">
        <v>400</v>
      </c>
      <c r="J41" s="18"/>
      <c r="K41" s="37">
        <f>IF(Готово[[#This Row],[Дата]]=0,0,Готово[[#This Row],[Отгрузка "до"]]-Готово[[#This Row],[Дата]])</f>
        <v>0</v>
      </c>
      <c r="L41" s="25"/>
      <c r="M41" s="26"/>
      <c r="N41" s="25"/>
      <c r="O41" s="25"/>
    </row>
    <row r="42" spans="1:15" x14ac:dyDescent="0.2">
      <c r="A42" s="6">
        <v>40</v>
      </c>
      <c r="B42" s="7"/>
      <c r="C42" s="8" t="s">
        <v>41</v>
      </c>
      <c r="D42" s="9" t="s">
        <v>183</v>
      </c>
      <c r="E42" s="10">
        <v>2317910</v>
      </c>
      <c r="F42" s="11">
        <v>20</v>
      </c>
      <c r="G42" s="9"/>
      <c r="H42" s="17" t="s">
        <v>400</v>
      </c>
      <c r="I42" s="13" t="s">
        <v>400</v>
      </c>
      <c r="J42" s="18"/>
      <c r="K42" s="37">
        <f>IF(Готово[[#This Row],[Дата]]=0,0,Готово[[#This Row],[Отгрузка "до"]]-Готово[[#This Row],[Дата]])</f>
        <v>0</v>
      </c>
      <c r="L42" s="24"/>
      <c r="M42" s="27"/>
      <c r="N42" s="27"/>
      <c r="O42" s="27"/>
    </row>
    <row r="43" spans="1:15" x14ac:dyDescent="0.2">
      <c r="A43" s="6">
        <v>41</v>
      </c>
      <c r="B43" s="7"/>
      <c r="C43" s="8" t="s">
        <v>32</v>
      </c>
      <c r="D43" s="9" t="s">
        <v>183</v>
      </c>
      <c r="E43" s="10">
        <v>2317911</v>
      </c>
      <c r="F43" s="11">
        <v>40</v>
      </c>
      <c r="G43" s="9"/>
      <c r="H43" s="17" t="s">
        <v>400</v>
      </c>
      <c r="I43" s="13" t="s">
        <v>400</v>
      </c>
      <c r="J43" s="18"/>
      <c r="K43" s="37">
        <f>IF(Готово[[#This Row],[Дата]]=0,0,Готово[[#This Row],[Отгрузка "до"]]-Готово[[#This Row],[Дата]])</f>
        <v>0</v>
      </c>
      <c r="L43" s="25"/>
      <c r="M43" s="26"/>
      <c r="N43" s="25"/>
      <c r="O43" s="25"/>
    </row>
    <row r="44" spans="1:15" x14ac:dyDescent="0.2">
      <c r="A44" s="6">
        <v>42</v>
      </c>
      <c r="B44" s="7"/>
      <c r="C44" s="8" t="s">
        <v>33</v>
      </c>
      <c r="D44" s="9" t="s">
        <v>183</v>
      </c>
      <c r="E44" s="10">
        <v>2317912</v>
      </c>
      <c r="F44" s="11">
        <v>40</v>
      </c>
      <c r="G44" s="9"/>
      <c r="H44" s="17" t="s">
        <v>400</v>
      </c>
      <c r="I44" s="13" t="s">
        <v>400</v>
      </c>
      <c r="J44" s="18"/>
      <c r="K44" s="37">
        <f>IF(Готово[[#This Row],[Дата]]=0,0,Готово[[#This Row],[Отгрузка "до"]]-Готово[[#This Row],[Дата]])</f>
        <v>0</v>
      </c>
      <c r="L44" s="24"/>
      <c r="M44" s="27"/>
      <c r="N44" s="27"/>
      <c r="O44" s="27"/>
    </row>
    <row r="45" spans="1:15" x14ac:dyDescent="0.2">
      <c r="A45" s="6">
        <v>43</v>
      </c>
      <c r="B45" s="7"/>
      <c r="C45" s="8" t="s">
        <v>42</v>
      </c>
      <c r="D45" s="9" t="s">
        <v>183</v>
      </c>
      <c r="E45" s="10">
        <v>2317913</v>
      </c>
      <c r="F45" s="11">
        <v>20</v>
      </c>
      <c r="G45" s="9"/>
      <c r="H45" s="17" t="s">
        <v>400</v>
      </c>
      <c r="I45" s="13" t="s">
        <v>400</v>
      </c>
      <c r="J45" s="18"/>
      <c r="K45" s="37">
        <f>IF(Готово[[#This Row],[Дата]]=0,0,Готово[[#This Row],[Отгрузка "до"]]-Готово[[#This Row],[Дата]])</f>
        <v>0</v>
      </c>
      <c r="L45" s="25"/>
      <c r="M45" s="26"/>
      <c r="N45" s="25"/>
      <c r="O45" s="25"/>
    </row>
    <row r="46" spans="1:15" x14ac:dyDescent="0.2">
      <c r="A46" s="6">
        <v>44</v>
      </c>
      <c r="B46" s="7"/>
      <c r="C46" s="8" t="s">
        <v>35</v>
      </c>
      <c r="D46" s="9" t="s">
        <v>183</v>
      </c>
      <c r="E46" s="10">
        <v>2317914</v>
      </c>
      <c r="F46" s="11">
        <v>40</v>
      </c>
      <c r="G46" s="9"/>
      <c r="H46" s="17" t="s">
        <v>400</v>
      </c>
      <c r="I46" s="13" t="s">
        <v>400</v>
      </c>
      <c r="J46" s="18"/>
      <c r="K46" s="37">
        <f>IF(Готово[[#This Row],[Дата]]=0,0,Готово[[#This Row],[Отгрузка "до"]]-Готово[[#This Row],[Дата]])</f>
        <v>0</v>
      </c>
      <c r="L46" s="24"/>
      <c r="M46" s="27"/>
      <c r="N46" s="27"/>
      <c r="O46" s="27"/>
    </row>
    <row r="47" spans="1:15" x14ac:dyDescent="0.2">
      <c r="A47" s="6">
        <v>45</v>
      </c>
      <c r="B47" s="7"/>
      <c r="C47" s="8" t="s">
        <v>43</v>
      </c>
      <c r="D47" s="9" t="s">
        <v>183</v>
      </c>
      <c r="E47" s="10"/>
      <c r="F47" s="11"/>
      <c r="G47" s="9"/>
      <c r="H47" s="17" t="s">
        <v>400</v>
      </c>
      <c r="I47" s="13" t="s">
        <v>400</v>
      </c>
      <c r="J47" s="18"/>
      <c r="K47" s="37">
        <f>IF(Готово[[#This Row],[Дата]]=0,0,Готово[[#This Row],[Отгрузка "до"]]-Готово[[#This Row],[Дата]])</f>
        <v>0</v>
      </c>
      <c r="L47" s="25"/>
      <c r="M47" s="26"/>
      <c r="N47" s="25"/>
      <c r="O47" s="25"/>
    </row>
    <row r="48" spans="1:15" x14ac:dyDescent="0.2">
      <c r="A48" s="6">
        <v>46</v>
      </c>
      <c r="B48" s="7"/>
      <c r="C48" s="8" t="s">
        <v>44</v>
      </c>
      <c r="D48" s="9" t="s">
        <v>183</v>
      </c>
      <c r="E48" s="10">
        <v>2317915</v>
      </c>
      <c r="F48" s="11">
        <v>20</v>
      </c>
      <c r="G48" s="9"/>
      <c r="H48" s="17" t="s">
        <v>400</v>
      </c>
      <c r="I48" s="13" t="s">
        <v>400</v>
      </c>
      <c r="J48" s="18"/>
      <c r="K48" s="37">
        <f>IF(Готово[[#This Row],[Дата]]=0,0,Готово[[#This Row],[Отгрузка "до"]]-Готово[[#This Row],[Дата]])</f>
        <v>0</v>
      </c>
      <c r="L48" s="24"/>
      <c r="M48" s="27"/>
      <c r="N48" s="27"/>
      <c r="O48" s="27"/>
    </row>
    <row r="49" spans="1:15" x14ac:dyDescent="0.2">
      <c r="A49" s="6">
        <v>47</v>
      </c>
      <c r="B49" s="7"/>
      <c r="C49" s="8" t="s">
        <v>45</v>
      </c>
      <c r="D49" s="9" t="s">
        <v>183</v>
      </c>
      <c r="E49" s="10">
        <v>2317916</v>
      </c>
      <c r="F49" s="11">
        <v>10</v>
      </c>
      <c r="G49" s="9"/>
      <c r="H49" s="17" t="s">
        <v>400</v>
      </c>
      <c r="I49" s="13" t="s">
        <v>400</v>
      </c>
      <c r="J49" s="18"/>
      <c r="K49" s="37">
        <f>IF(Готово[[#This Row],[Дата]]=0,0,Готово[[#This Row],[Отгрузка "до"]]-Готово[[#This Row],[Дата]])</f>
        <v>0</v>
      </c>
      <c r="L49" s="25"/>
      <c r="M49" s="26"/>
      <c r="N49" s="25"/>
      <c r="O49" s="25"/>
    </row>
    <row r="50" spans="1:15" x14ac:dyDescent="0.2">
      <c r="A50" s="6">
        <v>48</v>
      </c>
      <c r="B50" s="7"/>
      <c r="C50" s="8" t="s">
        <v>46</v>
      </c>
      <c r="D50" s="9" t="s">
        <v>183</v>
      </c>
      <c r="E50" s="10"/>
      <c r="F50" s="11"/>
      <c r="G50" s="9"/>
      <c r="H50" s="17" t="s">
        <v>400</v>
      </c>
      <c r="I50" s="13" t="s">
        <v>400</v>
      </c>
      <c r="J50" s="18"/>
      <c r="K50" s="37">
        <f>IF(Готово[[#This Row],[Дата]]=0,0,Готово[[#This Row],[Отгрузка "до"]]-Готово[[#This Row],[Дата]])</f>
        <v>0</v>
      </c>
      <c r="L50" s="24"/>
      <c r="M50" s="27"/>
      <c r="N50" s="27"/>
      <c r="O50" s="27"/>
    </row>
    <row r="51" spans="1:15" x14ac:dyDescent="0.2">
      <c r="A51" s="6">
        <v>49</v>
      </c>
      <c r="B51" s="7"/>
      <c r="C51" s="8" t="s">
        <v>47</v>
      </c>
      <c r="D51" s="9" t="s">
        <v>183</v>
      </c>
      <c r="E51" s="10">
        <v>2317917</v>
      </c>
      <c r="F51" s="11">
        <v>20</v>
      </c>
      <c r="G51" s="9"/>
      <c r="H51" s="17" t="s">
        <v>400</v>
      </c>
      <c r="I51" s="13" t="s">
        <v>400</v>
      </c>
      <c r="J51" s="18"/>
      <c r="K51" s="37">
        <f>IF(Готово[[#This Row],[Дата]]=0,0,Готово[[#This Row],[Отгрузка "до"]]-Готово[[#This Row],[Дата]])</f>
        <v>0</v>
      </c>
      <c r="L51" s="25"/>
      <c r="M51" s="26"/>
      <c r="N51" s="25"/>
      <c r="O51" s="25"/>
    </row>
    <row r="52" spans="1:15" x14ac:dyDescent="0.2">
      <c r="A52" s="6">
        <v>50</v>
      </c>
      <c r="B52" s="7"/>
      <c r="C52" s="8" t="s">
        <v>48</v>
      </c>
      <c r="D52" s="9" t="s">
        <v>183</v>
      </c>
      <c r="E52" s="10"/>
      <c r="F52" s="11"/>
      <c r="G52" s="9"/>
      <c r="H52" s="17" t="s">
        <v>400</v>
      </c>
      <c r="I52" s="13" t="s">
        <v>400</v>
      </c>
      <c r="J52" s="18"/>
      <c r="K52" s="37">
        <f>IF(Готово[[#This Row],[Дата]]=0,0,Готово[[#This Row],[Отгрузка "до"]]-Готово[[#This Row],[Дата]])</f>
        <v>0</v>
      </c>
      <c r="L52" s="24"/>
      <c r="M52" s="27"/>
      <c r="N52" s="27"/>
      <c r="O52" s="27"/>
    </row>
    <row r="53" spans="1:15" x14ac:dyDescent="0.2">
      <c r="A53" s="6">
        <v>51</v>
      </c>
      <c r="B53" s="7"/>
      <c r="C53" s="8" t="s">
        <v>49</v>
      </c>
      <c r="D53" s="9" t="s">
        <v>183</v>
      </c>
      <c r="E53" s="10">
        <v>2317918</v>
      </c>
      <c r="F53" s="11">
        <v>20</v>
      </c>
      <c r="G53" s="9"/>
      <c r="H53" s="17" t="s">
        <v>400</v>
      </c>
      <c r="I53" s="13" t="s">
        <v>400</v>
      </c>
      <c r="J53" s="18"/>
      <c r="K53" s="37">
        <f>IF(Готово[[#This Row],[Дата]]=0,0,Готово[[#This Row],[Отгрузка "до"]]-Готово[[#This Row],[Дата]])</f>
        <v>0</v>
      </c>
      <c r="L53" s="25"/>
      <c r="M53" s="26"/>
      <c r="N53" s="25"/>
      <c r="O53" s="25"/>
    </row>
    <row r="54" spans="1:15" x14ac:dyDescent="0.2">
      <c r="A54" s="6">
        <v>52</v>
      </c>
      <c r="B54" s="7"/>
      <c r="C54" s="8" t="s">
        <v>50</v>
      </c>
      <c r="D54" s="9" t="s">
        <v>183</v>
      </c>
      <c r="E54" s="10">
        <v>2317919</v>
      </c>
      <c r="F54" s="11">
        <v>20</v>
      </c>
      <c r="G54" s="9"/>
      <c r="H54" s="17" t="s">
        <v>400</v>
      </c>
      <c r="I54" s="13" t="s">
        <v>400</v>
      </c>
      <c r="J54" s="18"/>
      <c r="K54" s="37">
        <f>IF(Готово[[#This Row],[Дата]]=0,0,Готово[[#This Row],[Отгрузка "до"]]-Готово[[#This Row],[Дата]])</f>
        <v>0</v>
      </c>
      <c r="L54" s="24"/>
      <c r="M54" s="27"/>
      <c r="N54" s="27"/>
      <c r="O54" s="27"/>
    </row>
    <row r="55" spans="1:15" x14ac:dyDescent="0.2">
      <c r="A55" s="6">
        <v>53</v>
      </c>
      <c r="B55" s="7"/>
      <c r="C55" s="8" t="s">
        <v>51</v>
      </c>
      <c r="D55" s="9" t="s">
        <v>183</v>
      </c>
      <c r="E55" s="10">
        <v>2317920</v>
      </c>
      <c r="F55" s="11">
        <v>20</v>
      </c>
      <c r="G55" s="9"/>
      <c r="H55" s="17" t="s">
        <v>400</v>
      </c>
      <c r="I55" s="13" t="s">
        <v>400</v>
      </c>
      <c r="J55" s="18"/>
      <c r="K55" s="37">
        <f>IF(Готово[[#This Row],[Дата]]=0,0,Готово[[#This Row],[Отгрузка "до"]]-Готово[[#This Row],[Дата]])</f>
        <v>0</v>
      </c>
      <c r="L55" s="25"/>
      <c r="M55" s="26"/>
      <c r="N55" s="25"/>
      <c r="O55" s="25"/>
    </row>
    <row r="56" spans="1:15" x14ac:dyDescent="0.2">
      <c r="A56" s="6">
        <v>54</v>
      </c>
      <c r="B56" s="7"/>
      <c r="C56" s="8" t="s">
        <v>52</v>
      </c>
      <c r="D56" s="9" t="s">
        <v>183</v>
      </c>
      <c r="E56" s="10">
        <v>2317921</v>
      </c>
      <c r="F56" s="11">
        <v>40</v>
      </c>
      <c r="G56" s="9"/>
      <c r="H56" s="17" t="s">
        <v>400</v>
      </c>
      <c r="I56" s="13" t="s">
        <v>400</v>
      </c>
      <c r="J56" s="18"/>
      <c r="K56" s="37">
        <f>IF(Готово[[#This Row],[Дата]]=0,0,Готово[[#This Row],[Отгрузка "до"]]-Готово[[#This Row],[Дата]])</f>
        <v>0</v>
      </c>
      <c r="L56" s="24"/>
      <c r="M56" s="27"/>
      <c r="N56" s="27"/>
      <c r="O56" s="27"/>
    </row>
    <row r="57" spans="1:15" x14ac:dyDescent="0.2">
      <c r="A57" s="6">
        <v>55</v>
      </c>
      <c r="B57" s="7"/>
      <c r="C57" s="8" t="s">
        <v>53</v>
      </c>
      <c r="D57" s="9" t="s">
        <v>183</v>
      </c>
      <c r="E57" s="10">
        <v>2317922</v>
      </c>
      <c r="F57" s="11">
        <v>20</v>
      </c>
      <c r="G57" s="9"/>
      <c r="H57" s="17" t="s">
        <v>400</v>
      </c>
      <c r="I57" s="13" t="s">
        <v>400</v>
      </c>
      <c r="J57" s="18"/>
      <c r="K57" s="37">
        <f>IF(Готово[[#This Row],[Дата]]=0,0,Готово[[#This Row],[Отгрузка "до"]]-Готово[[#This Row],[Дата]])</f>
        <v>0</v>
      </c>
      <c r="L57" s="25"/>
      <c r="M57" s="26"/>
      <c r="N57" s="25"/>
      <c r="O57" s="25"/>
    </row>
    <row r="58" spans="1:15" x14ac:dyDescent="0.2">
      <c r="A58" s="6">
        <v>56</v>
      </c>
      <c r="B58" s="7"/>
      <c r="C58" s="8" t="s">
        <v>54</v>
      </c>
      <c r="D58" s="9" t="s">
        <v>183</v>
      </c>
      <c r="E58" s="10">
        <v>2317923</v>
      </c>
      <c r="F58" s="11">
        <v>20</v>
      </c>
      <c r="G58" s="9"/>
      <c r="H58" s="17" t="s">
        <v>400</v>
      </c>
      <c r="I58" s="13" t="s">
        <v>400</v>
      </c>
      <c r="J58" s="18"/>
      <c r="K58" s="37">
        <f>IF(Готово[[#This Row],[Дата]]=0,0,Готово[[#This Row],[Отгрузка "до"]]-Готово[[#This Row],[Дата]])</f>
        <v>0</v>
      </c>
      <c r="L58" s="24"/>
      <c r="M58" s="27"/>
      <c r="N58" s="27"/>
      <c r="O58" s="27"/>
    </row>
    <row r="59" spans="1:15" x14ac:dyDescent="0.2">
      <c r="A59" s="6">
        <v>57</v>
      </c>
      <c r="B59" s="7"/>
      <c r="C59" s="8" t="s">
        <v>55</v>
      </c>
      <c r="D59" s="9" t="s">
        <v>183</v>
      </c>
      <c r="E59" s="10">
        <v>2317924</v>
      </c>
      <c r="F59" s="11">
        <v>20</v>
      </c>
      <c r="G59" s="9"/>
      <c r="H59" s="17" t="s">
        <v>400</v>
      </c>
      <c r="I59" s="13" t="s">
        <v>400</v>
      </c>
      <c r="J59" s="18"/>
      <c r="K59" s="37">
        <f>IF(Готово[[#This Row],[Дата]]=0,0,Готово[[#This Row],[Отгрузка "до"]]-Готово[[#This Row],[Дата]])</f>
        <v>0</v>
      </c>
      <c r="L59" s="25"/>
      <c r="M59" s="26"/>
      <c r="N59" s="25"/>
      <c r="O59" s="25"/>
    </row>
    <row r="60" spans="1:15" x14ac:dyDescent="0.2">
      <c r="A60" s="6">
        <v>58</v>
      </c>
      <c r="B60" s="7"/>
      <c r="C60" s="8" t="s">
        <v>56</v>
      </c>
      <c r="D60" s="9" t="s">
        <v>183</v>
      </c>
      <c r="E60" s="10">
        <v>2317925</v>
      </c>
      <c r="F60" s="11">
        <v>20</v>
      </c>
      <c r="G60" s="9"/>
      <c r="H60" s="17" t="s">
        <v>400</v>
      </c>
      <c r="I60" s="13" t="s">
        <v>400</v>
      </c>
      <c r="J60" s="18"/>
      <c r="K60" s="37">
        <f>IF(Готово[[#This Row],[Дата]]=0,0,Готово[[#This Row],[Отгрузка "до"]]-Готово[[#This Row],[Дата]])</f>
        <v>0</v>
      </c>
      <c r="L60" s="24"/>
      <c r="M60" s="27"/>
      <c r="N60" s="27"/>
      <c r="O60" s="27"/>
    </row>
    <row r="61" spans="1:15" x14ac:dyDescent="0.2">
      <c r="A61" s="6">
        <v>59</v>
      </c>
      <c r="B61" s="7"/>
      <c r="C61" s="8" t="s">
        <v>57</v>
      </c>
      <c r="D61" s="9" t="s">
        <v>183</v>
      </c>
      <c r="E61" s="10">
        <v>2317926</v>
      </c>
      <c r="F61" s="11">
        <v>40</v>
      </c>
      <c r="G61" s="9"/>
      <c r="H61" s="17" t="s">
        <v>400</v>
      </c>
      <c r="I61" s="13" t="s">
        <v>400</v>
      </c>
      <c r="J61" s="18"/>
      <c r="K61" s="37">
        <f>IF(Готово[[#This Row],[Дата]]=0,0,Готово[[#This Row],[Отгрузка "до"]]-Готово[[#This Row],[Дата]])</f>
        <v>0</v>
      </c>
      <c r="L61" s="25"/>
      <c r="M61" s="26"/>
      <c r="N61" s="25"/>
      <c r="O61" s="25"/>
    </row>
    <row r="62" spans="1:15" x14ac:dyDescent="0.2">
      <c r="A62" s="6">
        <v>60</v>
      </c>
      <c r="B62" s="7"/>
      <c r="C62" s="8" t="s">
        <v>58</v>
      </c>
      <c r="D62" s="9" t="s">
        <v>183</v>
      </c>
      <c r="E62" s="10">
        <v>2317927</v>
      </c>
      <c r="F62" s="11">
        <v>40</v>
      </c>
      <c r="G62" s="9"/>
      <c r="H62" s="17" t="s">
        <v>400</v>
      </c>
      <c r="I62" s="13" t="s">
        <v>400</v>
      </c>
      <c r="J62" s="18"/>
      <c r="K62" s="37">
        <f>IF(Готово[[#This Row],[Дата]]=0,0,Готово[[#This Row],[Отгрузка "до"]]-Готово[[#This Row],[Дата]])</f>
        <v>0</v>
      </c>
      <c r="L62" s="24"/>
      <c r="M62" s="27"/>
      <c r="N62" s="27"/>
      <c r="O62" s="27"/>
    </row>
    <row r="63" spans="1:15" x14ac:dyDescent="0.2">
      <c r="A63" s="6">
        <v>61</v>
      </c>
      <c r="B63" s="7"/>
      <c r="C63" s="8" t="s">
        <v>59</v>
      </c>
      <c r="D63" s="9" t="s">
        <v>183</v>
      </c>
      <c r="E63" s="10">
        <v>2317928</v>
      </c>
      <c r="F63" s="11">
        <v>20</v>
      </c>
      <c r="G63" s="9"/>
      <c r="H63" s="17" t="s">
        <v>400</v>
      </c>
      <c r="I63" s="13" t="s">
        <v>400</v>
      </c>
      <c r="J63" s="18"/>
      <c r="K63" s="37">
        <f>IF(Готово[[#This Row],[Дата]]=0,0,Готово[[#This Row],[Отгрузка "до"]]-Готово[[#This Row],[Дата]])</f>
        <v>0</v>
      </c>
      <c r="L63" s="25"/>
      <c r="M63" s="26"/>
      <c r="N63" s="25"/>
      <c r="O63" s="25"/>
    </row>
    <row r="64" spans="1:15" x14ac:dyDescent="0.2">
      <c r="A64" s="6">
        <v>62</v>
      </c>
      <c r="B64" s="7"/>
      <c r="C64" s="8" t="s">
        <v>60</v>
      </c>
      <c r="D64" s="9" t="s">
        <v>183</v>
      </c>
      <c r="E64" s="10">
        <v>2317929</v>
      </c>
      <c r="F64" s="11">
        <v>40</v>
      </c>
      <c r="G64" s="9"/>
      <c r="H64" s="17" t="s">
        <v>400</v>
      </c>
      <c r="I64" s="13" t="s">
        <v>400</v>
      </c>
      <c r="J64" s="18"/>
      <c r="K64" s="37">
        <f>IF(Готово[[#This Row],[Дата]]=0,0,Готово[[#This Row],[Отгрузка "до"]]-Готово[[#This Row],[Дата]])</f>
        <v>0</v>
      </c>
      <c r="L64" s="24"/>
      <c r="M64" s="27"/>
      <c r="N64" s="27"/>
      <c r="O64" s="27"/>
    </row>
    <row r="65" spans="1:15" x14ac:dyDescent="0.2">
      <c r="A65" s="6">
        <v>63</v>
      </c>
      <c r="B65" s="7"/>
      <c r="C65" s="8" t="s">
        <v>61</v>
      </c>
      <c r="D65" s="9" t="s">
        <v>183</v>
      </c>
      <c r="E65" s="10">
        <v>2317930</v>
      </c>
      <c r="F65" s="11">
        <v>20</v>
      </c>
      <c r="G65" s="9"/>
      <c r="H65" s="17" t="s">
        <v>400</v>
      </c>
      <c r="I65" s="13" t="s">
        <v>400</v>
      </c>
      <c r="J65" s="18"/>
      <c r="K65" s="37">
        <f>IF(Готово[[#This Row],[Дата]]=0,0,Готово[[#This Row],[Отгрузка "до"]]-Готово[[#This Row],[Дата]])</f>
        <v>0</v>
      </c>
      <c r="L65" s="25"/>
      <c r="M65" s="26"/>
      <c r="N65" s="25"/>
      <c r="O65" s="25"/>
    </row>
    <row r="66" spans="1:15" x14ac:dyDescent="0.2">
      <c r="A66" s="6">
        <v>64</v>
      </c>
      <c r="B66" s="7"/>
      <c r="C66" s="8" t="s">
        <v>62</v>
      </c>
      <c r="D66" s="9" t="s">
        <v>183</v>
      </c>
      <c r="E66" s="10">
        <v>2317931</v>
      </c>
      <c r="F66" s="11">
        <v>20</v>
      </c>
      <c r="G66" s="9"/>
      <c r="H66" s="17" t="s">
        <v>400</v>
      </c>
      <c r="I66" s="13" t="s">
        <v>400</v>
      </c>
      <c r="J66" s="18"/>
      <c r="K66" s="37">
        <f>IF(Готово[[#This Row],[Дата]]=0,0,Готово[[#This Row],[Отгрузка "до"]]-Готово[[#This Row],[Дата]])</f>
        <v>0</v>
      </c>
      <c r="L66" s="24"/>
      <c r="M66" s="27"/>
      <c r="N66" s="27"/>
      <c r="O66" s="27"/>
    </row>
    <row r="67" spans="1:15" x14ac:dyDescent="0.2">
      <c r="A67" s="6">
        <v>65</v>
      </c>
      <c r="B67" s="7"/>
      <c r="C67" s="8" t="s">
        <v>63</v>
      </c>
      <c r="D67" s="9" t="s">
        <v>183</v>
      </c>
      <c r="E67" s="10">
        <v>2317932</v>
      </c>
      <c r="F67" s="11">
        <v>40</v>
      </c>
      <c r="G67" s="9"/>
      <c r="H67" s="17" t="s">
        <v>400</v>
      </c>
      <c r="I67" s="13" t="s">
        <v>400</v>
      </c>
      <c r="J67" s="18"/>
      <c r="K67" s="37">
        <f>IF(Готово[[#This Row],[Дата]]=0,0,Готово[[#This Row],[Отгрузка "до"]]-Готово[[#This Row],[Дата]])</f>
        <v>0</v>
      </c>
      <c r="L67" s="25"/>
      <c r="M67" s="26"/>
      <c r="N67" s="25"/>
      <c r="O67" s="25"/>
    </row>
    <row r="68" spans="1:15" x14ac:dyDescent="0.2">
      <c r="A68" s="6">
        <v>66</v>
      </c>
      <c r="B68" s="7"/>
      <c r="C68" s="8" t="s">
        <v>64</v>
      </c>
      <c r="D68" s="9" t="s">
        <v>183</v>
      </c>
      <c r="E68" s="10">
        <v>2317933</v>
      </c>
      <c r="F68" s="11">
        <v>20</v>
      </c>
      <c r="G68" s="9"/>
      <c r="H68" s="17" t="s">
        <v>400</v>
      </c>
      <c r="I68" s="13" t="s">
        <v>400</v>
      </c>
      <c r="J68" s="18"/>
      <c r="K68" s="37">
        <f>IF(Готово[[#This Row],[Дата]]=0,0,Готово[[#This Row],[Отгрузка "до"]]-Готово[[#This Row],[Дата]])</f>
        <v>0</v>
      </c>
      <c r="L68" s="24"/>
      <c r="M68" s="27"/>
      <c r="N68" s="27"/>
      <c r="O68" s="27"/>
    </row>
    <row r="69" spans="1:15" x14ac:dyDescent="0.2">
      <c r="A69" s="6">
        <v>67</v>
      </c>
      <c r="B69" s="7"/>
      <c r="C69" s="8" t="s">
        <v>65</v>
      </c>
      <c r="D69" s="9" t="s">
        <v>183</v>
      </c>
      <c r="E69" s="10">
        <v>2317934</v>
      </c>
      <c r="F69" s="11">
        <v>20</v>
      </c>
      <c r="G69" s="9"/>
      <c r="H69" s="17" t="s">
        <v>400</v>
      </c>
      <c r="I69" s="13" t="s">
        <v>400</v>
      </c>
      <c r="J69" s="18"/>
      <c r="K69" s="37">
        <f>IF(Готово[[#This Row],[Дата]]=0,0,Готово[[#This Row],[Отгрузка "до"]]-Готово[[#This Row],[Дата]])</f>
        <v>0</v>
      </c>
      <c r="L69" s="25"/>
      <c r="M69" s="26"/>
      <c r="N69" s="25"/>
      <c r="O69" s="25"/>
    </row>
    <row r="70" spans="1:15" x14ac:dyDescent="0.2">
      <c r="A70" s="6">
        <v>68</v>
      </c>
      <c r="B70" s="7"/>
      <c r="C70" s="8" t="s">
        <v>66</v>
      </c>
      <c r="D70" s="9" t="s">
        <v>183</v>
      </c>
      <c r="E70" s="10">
        <v>2317935</v>
      </c>
      <c r="F70" s="11">
        <v>20</v>
      </c>
      <c r="G70" s="9"/>
      <c r="H70" s="17" t="s">
        <v>400</v>
      </c>
      <c r="I70" s="13" t="s">
        <v>400</v>
      </c>
      <c r="J70" s="18"/>
      <c r="K70" s="37">
        <f>IF(Готово[[#This Row],[Дата]]=0,0,Готово[[#This Row],[Отгрузка "до"]]-Готово[[#This Row],[Дата]])</f>
        <v>0</v>
      </c>
      <c r="L70" s="24"/>
      <c r="M70" s="27"/>
      <c r="N70" s="27"/>
      <c r="O70" s="27"/>
    </row>
    <row r="71" spans="1:15" x14ac:dyDescent="0.2">
      <c r="A71" s="6">
        <v>69</v>
      </c>
      <c r="B71" s="7"/>
      <c r="C71" s="8" t="s">
        <v>67</v>
      </c>
      <c r="D71" s="9" t="s">
        <v>183</v>
      </c>
      <c r="E71" s="10">
        <v>2317936</v>
      </c>
      <c r="F71" s="11">
        <v>40</v>
      </c>
      <c r="G71" s="9"/>
      <c r="H71" s="17" t="s">
        <v>400</v>
      </c>
      <c r="I71" s="13" t="s">
        <v>400</v>
      </c>
      <c r="J71" s="18"/>
      <c r="K71" s="37">
        <f>IF(Готово[[#This Row],[Дата]]=0,0,Готово[[#This Row],[Отгрузка "до"]]-Готово[[#This Row],[Дата]])</f>
        <v>0</v>
      </c>
      <c r="L71" s="25"/>
      <c r="M71" s="26"/>
      <c r="N71" s="25"/>
      <c r="O71" s="25"/>
    </row>
    <row r="72" spans="1:15" x14ac:dyDescent="0.2">
      <c r="A72" s="6">
        <v>70</v>
      </c>
      <c r="B72" s="7"/>
      <c r="C72" s="8" t="s">
        <v>68</v>
      </c>
      <c r="D72" s="9" t="s">
        <v>183</v>
      </c>
      <c r="E72" s="10">
        <v>2317937</v>
      </c>
      <c r="F72" s="11">
        <v>20</v>
      </c>
      <c r="G72" s="9"/>
      <c r="H72" s="17" t="s">
        <v>400</v>
      </c>
      <c r="I72" s="13" t="s">
        <v>400</v>
      </c>
      <c r="J72" s="18"/>
      <c r="K72" s="37">
        <f>IF(Готово[[#This Row],[Дата]]=0,0,Готово[[#This Row],[Отгрузка "до"]]-Готово[[#This Row],[Дата]])</f>
        <v>0</v>
      </c>
      <c r="L72" s="24"/>
      <c r="M72" s="27"/>
      <c r="N72" s="27"/>
      <c r="O72" s="27"/>
    </row>
    <row r="73" spans="1:15" x14ac:dyDescent="0.2">
      <c r="A73" s="6">
        <v>71</v>
      </c>
      <c r="B73" s="7"/>
      <c r="C73" s="8" t="s">
        <v>69</v>
      </c>
      <c r="D73" s="9" t="s">
        <v>183</v>
      </c>
      <c r="E73" s="10">
        <v>2317938</v>
      </c>
      <c r="F73" s="11">
        <v>40</v>
      </c>
      <c r="G73" s="9"/>
      <c r="H73" s="17" t="s">
        <v>400</v>
      </c>
      <c r="I73" s="13" t="s">
        <v>400</v>
      </c>
      <c r="J73" s="18"/>
      <c r="K73" s="37">
        <f>IF(Готово[[#This Row],[Дата]]=0,0,Готово[[#This Row],[Отгрузка "до"]]-Готово[[#This Row],[Дата]])</f>
        <v>0</v>
      </c>
      <c r="L73" s="25"/>
      <c r="M73" s="26"/>
      <c r="N73" s="25"/>
      <c r="O73" s="25"/>
    </row>
    <row r="74" spans="1:15" x14ac:dyDescent="0.2">
      <c r="A74" s="6">
        <v>72</v>
      </c>
      <c r="B74" s="7"/>
      <c r="C74" s="8" t="s">
        <v>70</v>
      </c>
      <c r="D74" s="9" t="s">
        <v>183</v>
      </c>
      <c r="E74" s="10">
        <v>2317939</v>
      </c>
      <c r="F74" s="11">
        <v>40</v>
      </c>
      <c r="G74" s="9"/>
      <c r="H74" s="17" t="s">
        <v>400</v>
      </c>
      <c r="I74" s="13" t="s">
        <v>400</v>
      </c>
      <c r="J74" s="18"/>
      <c r="K74" s="37">
        <f>IF(Готово[[#This Row],[Дата]]=0,0,Готово[[#This Row],[Отгрузка "до"]]-Готово[[#This Row],[Дата]])</f>
        <v>0</v>
      </c>
      <c r="L74" s="24"/>
      <c r="M74" s="27"/>
      <c r="N74" s="27"/>
      <c r="O74" s="27"/>
    </row>
    <row r="75" spans="1:15" x14ac:dyDescent="0.2">
      <c r="A75" s="6">
        <v>73</v>
      </c>
      <c r="B75" s="7"/>
      <c r="C75" s="8" t="s">
        <v>71</v>
      </c>
      <c r="D75" s="9" t="s">
        <v>183</v>
      </c>
      <c r="E75" s="10">
        <v>2317940</v>
      </c>
      <c r="F75" s="11">
        <v>60</v>
      </c>
      <c r="G75" s="9"/>
      <c r="H75" s="17" t="s">
        <v>400</v>
      </c>
      <c r="I75" s="13" t="s">
        <v>400</v>
      </c>
      <c r="J75" s="18"/>
      <c r="K75" s="37">
        <f>IF(Готово[[#This Row],[Дата]]=0,0,Готово[[#This Row],[Отгрузка "до"]]-Готово[[#This Row],[Дата]])</f>
        <v>0</v>
      </c>
      <c r="L75" s="25"/>
      <c r="M75" s="26"/>
      <c r="N75" s="25"/>
      <c r="O75" s="25"/>
    </row>
    <row r="76" spans="1:15" x14ac:dyDescent="0.2">
      <c r="A76" s="6">
        <v>74</v>
      </c>
      <c r="B76" s="7"/>
      <c r="C76" s="8" t="s">
        <v>72</v>
      </c>
      <c r="D76" s="9" t="s">
        <v>183</v>
      </c>
      <c r="E76" s="10">
        <v>2317941</v>
      </c>
      <c r="F76" s="11">
        <v>20</v>
      </c>
      <c r="G76" s="9"/>
      <c r="H76" s="17" t="s">
        <v>400</v>
      </c>
      <c r="I76" s="13" t="s">
        <v>400</v>
      </c>
      <c r="J76" s="18"/>
      <c r="K76" s="37">
        <f>IF(Готово[[#This Row],[Дата]]=0,0,Готово[[#This Row],[Отгрузка "до"]]-Готово[[#This Row],[Дата]])</f>
        <v>0</v>
      </c>
      <c r="L76" s="24"/>
      <c r="M76" s="27"/>
      <c r="N76" s="27"/>
      <c r="O76" s="27"/>
    </row>
    <row r="77" spans="1:15" x14ac:dyDescent="0.2">
      <c r="A77" s="6">
        <v>75</v>
      </c>
      <c r="B77" s="7"/>
      <c r="C77" s="8" t="s">
        <v>73</v>
      </c>
      <c r="D77" s="9" t="s">
        <v>183</v>
      </c>
      <c r="E77" s="10">
        <v>2317942</v>
      </c>
      <c r="F77" s="11">
        <v>20</v>
      </c>
      <c r="G77" s="9"/>
      <c r="H77" s="17" t="s">
        <v>400</v>
      </c>
      <c r="I77" s="13" t="s">
        <v>400</v>
      </c>
      <c r="J77" s="18"/>
      <c r="K77" s="37">
        <f>IF(Готово[[#This Row],[Дата]]=0,0,Готово[[#This Row],[Отгрузка "до"]]-Готово[[#This Row],[Дата]])</f>
        <v>0</v>
      </c>
      <c r="L77" s="25"/>
      <c r="M77" s="26"/>
      <c r="N77" s="25"/>
      <c r="O77" s="25"/>
    </row>
    <row r="78" spans="1:15" x14ac:dyDescent="0.2">
      <c r="A78" s="6">
        <v>76</v>
      </c>
      <c r="B78" s="7"/>
      <c r="C78" s="8" t="s">
        <v>74</v>
      </c>
      <c r="D78" s="9" t="s">
        <v>183</v>
      </c>
      <c r="E78" s="10">
        <v>2317943</v>
      </c>
      <c r="F78" s="11">
        <v>20</v>
      </c>
      <c r="G78" s="9"/>
      <c r="H78" s="17" t="s">
        <v>400</v>
      </c>
      <c r="I78" s="13" t="s">
        <v>400</v>
      </c>
      <c r="J78" s="18"/>
      <c r="K78" s="37">
        <f>IF(Готово[[#This Row],[Дата]]=0,0,Готово[[#This Row],[Отгрузка "до"]]-Готово[[#This Row],[Дата]])</f>
        <v>0</v>
      </c>
      <c r="L78" s="24"/>
      <c r="M78" s="27"/>
      <c r="N78" s="27"/>
      <c r="O78" s="27"/>
    </row>
    <row r="79" spans="1:15" x14ac:dyDescent="0.2">
      <c r="A79" s="6">
        <v>77</v>
      </c>
      <c r="B79" s="7"/>
      <c r="C79" s="8" t="s">
        <v>75</v>
      </c>
      <c r="D79" s="9" t="s">
        <v>183</v>
      </c>
      <c r="E79" s="10">
        <v>2317944</v>
      </c>
      <c r="F79" s="11">
        <v>40</v>
      </c>
      <c r="G79" s="9"/>
      <c r="H79" s="17" t="s">
        <v>400</v>
      </c>
      <c r="I79" s="13" t="s">
        <v>400</v>
      </c>
      <c r="J79" s="18"/>
      <c r="K79" s="37">
        <f>IF(Готово[[#This Row],[Дата]]=0,0,Готово[[#This Row],[Отгрузка "до"]]-Готово[[#This Row],[Дата]])</f>
        <v>0</v>
      </c>
      <c r="L79" s="25"/>
      <c r="M79" s="26"/>
      <c r="N79" s="25"/>
      <c r="O79" s="25"/>
    </row>
    <row r="80" spans="1:15" x14ac:dyDescent="0.2">
      <c r="A80" s="6">
        <v>78</v>
      </c>
      <c r="B80" s="7"/>
      <c r="C80" s="8" t="s">
        <v>76</v>
      </c>
      <c r="D80" s="9" t="s">
        <v>183</v>
      </c>
      <c r="E80" s="10">
        <v>2317945</v>
      </c>
      <c r="F80" s="11">
        <v>40</v>
      </c>
      <c r="G80" s="9"/>
      <c r="H80" s="17" t="s">
        <v>400</v>
      </c>
      <c r="I80" s="13" t="s">
        <v>400</v>
      </c>
      <c r="J80" s="18"/>
      <c r="K80" s="37">
        <f>IF(Готово[[#This Row],[Дата]]=0,0,Готово[[#This Row],[Отгрузка "до"]]-Готово[[#This Row],[Дата]])</f>
        <v>0</v>
      </c>
      <c r="L80" s="24"/>
      <c r="M80" s="27"/>
      <c r="N80" s="27"/>
      <c r="O80" s="27"/>
    </row>
    <row r="81" spans="1:15" x14ac:dyDescent="0.2">
      <c r="A81" s="6">
        <v>79</v>
      </c>
      <c r="B81" s="7"/>
      <c r="C81" s="8" t="s">
        <v>77</v>
      </c>
      <c r="D81" s="9" t="s">
        <v>183</v>
      </c>
      <c r="E81" s="10">
        <v>2317946</v>
      </c>
      <c r="F81" s="11">
        <v>40</v>
      </c>
      <c r="G81" s="9"/>
      <c r="H81" s="17" t="s">
        <v>400</v>
      </c>
      <c r="I81" s="13" t="s">
        <v>400</v>
      </c>
      <c r="J81" s="18"/>
      <c r="K81" s="37">
        <f>IF(Готово[[#This Row],[Дата]]=0,0,Готово[[#This Row],[Отгрузка "до"]]-Готово[[#This Row],[Дата]])</f>
        <v>0</v>
      </c>
      <c r="L81" s="25"/>
      <c r="M81" s="26"/>
      <c r="N81" s="25"/>
      <c r="O81" s="25"/>
    </row>
    <row r="82" spans="1:15" x14ac:dyDescent="0.2">
      <c r="A82" s="6">
        <v>80</v>
      </c>
      <c r="B82" s="7"/>
      <c r="C82" s="8" t="s">
        <v>78</v>
      </c>
      <c r="D82" s="9" t="s">
        <v>183</v>
      </c>
      <c r="E82" s="10">
        <v>2317947</v>
      </c>
      <c r="F82" s="11">
        <v>20</v>
      </c>
      <c r="G82" s="9"/>
      <c r="H82" s="17" t="s">
        <v>400</v>
      </c>
      <c r="I82" s="13" t="s">
        <v>400</v>
      </c>
      <c r="J82" s="18"/>
      <c r="K82" s="37">
        <f>IF(Готово[[#This Row],[Дата]]=0,0,Готово[[#This Row],[Отгрузка "до"]]-Готово[[#This Row],[Дата]])</f>
        <v>0</v>
      </c>
      <c r="L82" s="24"/>
      <c r="M82" s="27"/>
      <c r="N82" s="27"/>
      <c r="O82" s="27"/>
    </row>
    <row r="83" spans="1:15" x14ac:dyDescent="0.2">
      <c r="A83" s="6">
        <v>81</v>
      </c>
      <c r="B83" s="7"/>
      <c r="C83" s="8" t="s">
        <v>79</v>
      </c>
      <c r="D83" s="9" t="s">
        <v>183</v>
      </c>
      <c r="E83" s="10">
        <v>2317948</v>
      </c>
      <c r="F83" s="11">
        <v>20</v>
      </c>
      <c r="G83" s="9"/>
      <c r="H83" s="17" t="s">
        <v>400</v>
      </c>
      <c r="I83" s="13" t="s">
        <v>400</v>
      </c>
      <c r="J83" s="18"/>
      <c r="K83" s="37">
        <f>IF(Готово[[#This Row],[Дата]]=0,0,Готово[[#This Row],[Отгрузка "до"]]-Готово[[#This Row],[Дата]])</f>
        <v>0</v>
      </c>
      <c r="L83" s="25"/>
      <c r="M83" s="26"/>
      <c r="N83" s="25"/>
      <c r="O83" s="25"/>
    </row>
    <row r="84" spans="1:15" x14ac:dyDescent="0.2">
      <c r="A84" s="6">
        <v>82</v>
      </c>
      <c r="B84" s="7"/>
      <c r="C84" s="8" t="s">
        <v>80</v>
      </c>
      <c r="D84" s="9" t="s">
        <v>183</v>
      </c>
      <c r="E84" s="10">
        <v>2317949</v>
      </c>
      <c r="F84" s="11">
        <v>20</v>
      </c>
      <c r="G84" s="9"/>
      <c r="H84" s="17" t="s">
        <v>400</v>
      </c>
      <c r="I84" s="13" t="s">
        <v>400</v>
      </c>
      <c r="J84" s="18"/>
      <c r="K84" s="37">
        <f>IF(Готово[[#This Row],[Дата]]=0,0,Готово[[#This Row],[Отгрузка "до"]]-Готово[[#This Row],[Дата]])</f>
        <v>0</v>
      </c>
      <c r="L84" s="24"/>
      <c r="M84" s="27"/>
      <c r="N84" s="27"/>
      <c r="O84" s="27"/>
    </row>
    <row r="85" spans="1:15" x14ac:dyDescent="0.2">
      <c r="A85" s="6">
        <v>83</v>
      </c>
      <c r="B85" s="7"/>
      <c r="C85" s="8" t="s">
        <v>81</v>
      </c>
      <c r="D85" s="9" t="s">
        <v>183</v>
      </c>
      <c r="E85" s="10">
        <v>2317950</v>
      </c>
      <c r="F85" s="11">
        <v>20</v>
      </c>
      <c r="G85" s="9"/>
      <c r="H85" s="17" t="s">
        <v>400</v>
      </c>
      <c r="I85" s="13" t="s">
        <v>400</v>
      </c>
      <c r="J85" s="18"/>
      <c r="K85" s="37">
        <f>IF(Готово[[#This Row],[Дата]]=0,0,Готово[[#This Row],[Отгрузка "до"]]-Готово[[#This Row],[Дата]])</f>
        <v>0</v>
      </c>
      <c r="L85" s="25"/>
      <c r="M85" s="26"/>
      <c r="N85" s="25"/>
      <c r="O85" s="25"/>
    </row>
    <row r="86" spans="1:15" x14ac:dyDescent="0.2">
      <c r="A86" s="6">
        <v>84</v>
      </c>
      <c r="B86" s="7"/>
      <c r="C86" s="8" t="s">
        <v>82</v>
      </c>
      <c r="D86" s="9" t="s">
        <v>183</v>
      </c>
      <c r="E86" s="10">
        <v>2317951</v>
      </c>
      <c r="F86" s="11">
        <v>100</v>
      </c>
      <c r="G86" s="9"/>
      <c r="H86" s="17" t="s">
        <v>400</v>
      </c>
      <c r="I86" s="13" t="s">
        <v>400</v>
      </c>
      <c r="J86" s="18"/>
      <c r="K86" s="37">
        <f>IF(Готово[[#This Row],[Дата]]=0,0,Готово[[#This Row],[Отгрузка "до"]]-Готово[[#This Row],[Дата]])</f>
        <v>0</v>
      </c>
      <c r="L86" s="24"/>
      <c r="M86" s="27"/>
      <c r="N86" s="27"/>
      <c r="O86" s="27"/>
    </row>
    <row r="87" spans="1:15" x14ac:dyDescent="0.2">
      <c r="A87" s="6">
        <v>85</v>
      </c>
      <c r="B87" s="7"/>
      <c r="C87" s="8" t="s">
        <v>83</v>
      </c>
      <c r="D87" s="9" t="s">
        <v>183</v>
      </c>
      <c r="E87" s="10">
        <v>2317952</v>
      </c>
      <c r="F87" s="11">
        <v>40</v>
      </c>
      <c r="G87" s="9"/>
      <c r="H87" s="17" t="s">
        <v>400</v>
      </c>
      <c r="I87" s="13" t="s">
        <v>400</v>
      </c>
      <c r="J87" s="18"/>
      <c r="K87" s="37">
        <f>IF(Готово[[#This Row],[Дата]]=0,0,Готово[[#This Row],[Отгрузка "до"]]-Готово[[#This Row],[Дата]])</f>
        <v>0</v>
      </c>
      <c r="L87" s="25"/>
      <c r="M87" s="26"/>
      <c r="N87" s="25"/>
      <c r="O87" s="25"/>
    </row>
    <row r="88" spans="1:15" x14ac:dyDescent="0.2">
      <c r="A88" s="6">
        <v>86</v>
      </c>
      <c r="B88" s="7"/>
      <c r="C88" s="8" t="s">
        <v>84</v>
      </c>
      <c r="D88" s="9" t="s">
        <v>183</v>
      </c>
      <c r="E88" s="10">
        <v>2317953</v>
      </c>
      <c r="F88" s="11">
        <v>40</v>
      </c>
      <c r="G88" s="9"/>
      <c r="H88" s="17" t="s">
        <v>400</v>
      </c>
      <c r="I88" s="13" t="s">
        <v>400</v>
      </c>
      <c r="J88" s="18"/>
      <c r="K88" s="37">
        <f>IF(Готово[[#This Row],[Дата]]=0,0,Готово[[#This Row],[Отгрузка "до"]]-Готово[[#This Row],[Дата]])</f>
        <v>0</v>
      </c>
      <c r="L88" s="24"/>
      <c r="M88" s="27"/>
      <c r="N88" s="27"/>
      <c r="O88" s="27"/>
    </row>
    <row r="89" spans="1:15" x14ac:dyDescent="0.2">
      <c r="A89" s="6">
        <v>87</v>
      </c>
      <c r="B89" s="7"/>
      <c r="C89" s="8" t="s">
        <v>85</v>
      </c>
      <c r="D89" s="9" t="s">
        <v>183</v>
      </c>
      <c r="E89" s="10">
        <v>2317954</v>
      </c>
      <c r="F89" s="11">
        <v>20</v>
      </c>
      <c r="G89" s="9"/>
      <c r="H89" s="17" t="s">
        <v>400</v>
      </c>
      <c r="I89" s="13" t="s">
        <v>400</v>
      </c>
      <c r="J89" s="18"/>
      <c r="K89" s="37">
        <f>IF(Готово[[#This Row],[Дата]]=0,0,Готово[[#This Row],[Отгрузка "до"]]-Готово[[#This Row],[Дата]])</f>
        <v>0</v>
      </c>
      <c r="L89" s="25"/>
      <c r="M89" s="26"/>
      <c r="N89" s="25"/>
      <c r="O89" s="25"/>
    </row>
    <row r="90" spans="1:15" x14ac:dyDescent="0.2">
      <c r="A90" s="6">
        <v>88</v>
      </c>
      <c r="B90" s="7"/>
      <c r="C90" s="8" t="s">
        <v>86</v>
      </c>
      <c r="D90" s="9" t="s">
        <v>183</v>
      </c>
      <c r="E90" s="10">
        <v>2317955</v>
      </c>
      <c r="F90" s="11">
        <v>20</v>
      </c>
      <c r="G90" s="9"/>
      <c r="H90" s="17" t="s">
        <v>400</v>
      </c>
      <c r="I90" s="13" t="s">
        <v>400</v>
      </c>
      <c r="J90" s="18"/>
      <c r="K90" s="37">
        <f>IF(Готово[[#This Row],[Дата]]=0,0,Готово[[#This Row],[Отгрузка "до"]]-Готово[[#This Row],[Дата]])</f>
        <v>0</v>
      </c>
      <c r="L90" s="24"/>
      <c r="M90" s="27"/>
      <c r="N90" s="27"/>
      <c r="O90" s="27"/>
    </row>
    <row r="91" spans="1:15" x14ac:dyDescent="0.2">
      <c r="A91" s="6">
        <v>89</v>
      </c>
      <c r="B91" s="7"/>
      <c r="C91" s="8" t="s">
        <v>87</v>
      </c>
      <c r="D91" s="9" t="s">
        <v>183</v>
      </c>
      <c r="E91" s="10">
        <v>2317956</v>
      </c>
      <c r="F91" s="11">
        <v>20</v>
      </c>
      <c r="G91" s="9"/>
      <c r="H91" s="17" t="s">
        <v>400</v>
      </c>
      <c r="I91" s="13" t="s">
        <v>400</v>
      </c>
      <c r="J91" s="18"/>
      <c r="K91" s="37">
        <f>IF(Готово[[#This Row],[Дата]]=0,0,Готово[[#This Row],[Отгрузка "до"]]-Готово[[#This Row],[Дата]])</f>
        <v>0</v>
      </c>
      <c r="L91" s="25"/>
      <c r="M91" s="26"/>
      <c r="N91" s="25"/>
      <c r="O91" s="25"/>
    </row>
    <row r="92" spans="1:15" x14ac:dyDescent="0.2">
      <c r="A92" s="6">
        <v>90</v>
      </c>
      <c r="B92" s="7"/>
      <c r="C92" s="8" t="s">
        <v>88</v>
      </c>
      <c r="D92" s="9" t="s">
        <v>183</v>
      </c>
      <c r="E92" s="10">
        <v>2317957</v>
      </c>
      <c r="F92" s="11">
        <v>20</v>
      </c>
      <c r="G92" s="9"/>
      <c r="H92" s="17" t="s">
        <v>400</v>
      </c>
      <c r="I92" s="13" t="s">
        <v>400</v>
      </c>
      <c r="J92" s="18"/>
      <c r="K92" s="37">
        <f>IF(Готово[[#This Row],[Дата]]=0,0,Готово[[#This Row],[Отгрузка "до"]]-Готово[[#This Row],[Дата]])</f>
        <v>0</v>
      </c>
      <c r="L92" s="24"/>
      <c r="M92" s="27"/>
      <c r="N92" s="27"/>
      <c r="O92" s="27"/>
    </row>
    <row r="93" spans="1:15" x14ac:dyDescent="0.2">
      <c r="A93" s="6">
        <v>91</v>
      </c>
      <c r="B93" s="7"/>
      <c r="C93" s="8" t="s">
        <v>89</v>
      </c>
      <c r="D93" s="9" t="s">
        <v>183</v>
      </c>
      <c r="E93" s="10">
        <v>2317958</v>
      </c>
      <c r="F93" s="11">
        <v>20</v>
      </c>
      <c r="G93" s="9"/>
      <c r="H93" s="17" t="s">
        <v>400</v>
      </c>
      <c r="I93" s="13" t="s">
        <v>400</v>
      </c>
      <c r="J93" s="18"/>
      <c r="K93" s="37">
        <f>IF(Готово[[#This Row],[Дата]]=0,0,Готово[[#This Row],[Отгрузка "до"]]-Готово[[#This Row],[Дата]])</f>
        <v>0</v>
      </c>
      <c r="L93" s="25"/>
      <c r="M93" s="26"/>
      <c r="N93" s="25"/>
      <c r="O93" s="25"/>
    </row>
    <row r="94" spans="1:15" x14ac:dyDescent="0.2">
      <c r="A94" s="6">
        <v>92</v>
      </c>
      <c r="B94" s="7"/>
      <c r="C94" s="8" t="s">
        <v>90</v>
      </c>
      <c r="D94" s="9" t="s">
        <v>183</v>
      </c>
      <c r="E94" s="10">
        <v>2317959</v>
      </c>
      <c r="F94" s="11">
        <v>20</v>
      </c>
      <c r="G94" s="9"/>
      <c r="H94" s="17" t="s">
        <v>400</v>
      </c>
      <c r="I94" s="13" t="s">
        <v>400</v>
      </c>
      <c r="J94" s="18"/>
      <c r="K94" s="37">
        <f>IF(Готово[[#This Row],[Дата]]=0,0,Готово[[#This Row],[Отгрузка "до"]]-Готово[[#This Row],[Дата]])</f>
        <v>0</v>
      </c>
      <c r="L94" s="24"/>
      <c r="M94" s="27"/>
      <c r="N94" s="27"/>
      <c r="O94" s="27"/>
    </row>
    <row r="95" spans="1:15" x14ac:dyDescent="0.2">
      <c r="A95" s="6">
        <v>93</v>
      </c>
      <c r="B95" s="7"/>
      <c r="C95" s="8" t="s">
        <v>91</v>
      </c>
      <c r="D95" s="9" t="s">
        <v>183</v>
      </c>
      <c r="E95" s="10">
        <v>2317960</v>
      </c>
      <c r="F95" s="11">
        <v>20</v>
      </c>
      <c r="G95" s="9"/>
      <c r="H95" s="17" t="s">
        <v>400</v>
      </c>
      <c r="I95" s="13" t="s">
        <v>400</v>
      </c>
      <c r="J95" s="18"/>
      <c r="K95" s="37">
        <f>IF(Готово[[#This Row],[Дата]]=0,0,Готово[[#This Row],[Отгрузка "до"]]-Готово[[#This Row],[Дата]])</f>
        <v>0</v>
      </c>
      <c r="L95" s="25"/>
      <c r="M95" s="26"/>
      <c r="N95" s="25"/>
      <c r="O95" s="25"/>
    </row>
    <row r="96" spans="1:15" x14ac:dyDescent="0.2">
      <c r="A96" s="6">
        <v>94</v>
      </c>
      <c r="B96" s="7"/>
      <c r="C96" s="8" t="s">
        <v>92</v>
      </c>
      <c r="D96" s="9" t="s">
        <v>183</v>
      </c>
      <c r="E96" s="10">
        <v>2317961</v>
      </c>
      <c r="F96" s="11">
        <v>20</v>
      </c>
      <c r="G96" s="9"/>
      <c r="H96" s="17" t="s">
        <v>400</v>
      </c>
      <c r="I96" s="13" t="s">
        <v>400</v>
      </c>
      <c r="J96" s="18"/>
      <c r="K96" s="37">
        <f>IF(Готово[[#This Row],[Дата]]=0,0,Готово[[#This Row],[Отгрузка "до"]]-Готово[[#This Row],[Дата]])</f>
        <v>0</v>
      </c>
      <c r="L96" s="24"/>
      <c r="M96" s="27"/>
      <c r="N96" s="27"/>
      <c r="O96" s="27"/>
    </row>
    <row r="97" spans="1:15" x14ac:dyDescent="0.2">
      <c r="A97" s="6">
        <v>95</v>
      </c>
      <c r="B97" s="7"/>
      <c r="C97" s="8" t="s">
        <v>93</v>
      </c>
      <c r="D97" s="9" t="s">
        <v>183</v>
      </c>
      <c r="E97" s="10">
        <v>2317962</v>
      </c>
      <c r="F97" s="11">
        <v>20</v>
      </c>
      <c r="G97" s="9"/>
      <c r="H97" s="17" t="s">
        <v>400</v>
      </c>
      <c r="I97" s="13" t="s">
        <v>400</v>
      </c>
      <c r="J97" s="18"/>
      <c r="K97" s="37">
        <f>IF(Готово[[#This Row],[Дата]]=0,0,Готово[[#This Row],[Отгрузка "до"]]-Готово[[#This Row],[Дата]])</f>
        <v>0</v>
      </c>
      <c r="L97" s="25"/>
      <c r="M97" s="26"/>
      <c r="N97" s="25"/>
      <c r="O97" s="25"/>
    </row>
    <row r="98" spans="1:15" x14ac:dyDescent="0.2">
      <c r="A98" s="6">
        <v>96</v>
      </c>
      <c r="B98" s="7"/>
      <c r="C98" s="8" t="s">
        <v>94</v>
      </c>
      <c r="D98" s="9" t="s">
        <v>183</v>
      </c>
      <c r="E98" s="10">
        <v>2317963</v>
      </c>
      <c r="F98" s="11">
        <v>40</v>
      </c>
      <c r="G98" s="9"/>
      <c r="H98" s="17" t="s">
        <v>400</v>
      </c>
      <c r="I98" s="13" t="s">
        <v>400</v>
      </c>
      <c r="J98" s="18"/>
      <c r="K98" s="37">
        <f>IF(Готово[[#This Row],[Дата]]=0,0,Готово[[#This Row],[Отгрузка "до"]]-Готово[[#This Row],[Дата]])</f>
        <v>0</v>
      </c>
      <c r="L98" s="24"/>
      <c r="M98" s="27"/>
      <c r="N98" s="27"/>
      <c r="O98" s="27"/>
    </row>
    <row r="99" spans="1:15" x14ac:dyDescent="0.2">
      <c r="A99" s="6">
        <v>97</v>
      </c>
      <c r="B99" s="7"/>
      <c r="C99" s="8" t="s">
        <v>95</v>
      </c>
      <c r="D99" s="9" t="s">
        <v>183</v>
      </c>
      <c r="E99" s="10">
        <v>2317964</v>
      </c>
      <c r="F99" s="11">
        <v>20</v>
      </c>
      <c r="G99" s="9"/>
      <c r="H99" s="17" t="s">
        <v>400</v>
      </c>
      <c r="I99" s="13" t="s">
        <v>400</v>
      </c>
      <c r="J99" s="18"/>
      <c r="K99" s="37">
        <f>IF(Готово[[#This Row],[Дата]]=0,0,Готово[[#This Row],[Отгрузка "до"]]-Готово[[#This Row],[Дата]])</f>
        <v>0</v>
      </c>
      <c r="L99" s="25"/>
      <c r="M99" s="26"/>
      <c r="N99" s="25"/>
      <c r="O99" s="25"/>
    </row>
    <row r="100" spans="1:15" x14ac:dyDescent="0.2">
      <c r="A100" s="6">
        <v>98</v>
      </c>
      <c r="B100" s="7"/>
      <c r="C100" s="8" t="s">
        <v>96</v>
      </c>
      <c r="D100" s="9" t="s">
        <v>183</v>
      </c>
      <c r="E100" s="10"/>
      <c r="F100" s="11"/>
      <c r="G100" s="9"/>
      <c r="H100" s="17" t="s">
        <v>400</v>
      </c>
      <c r="I100" s="13" t="s">
        <v>400</v>
      </c>
      <c r="J100" s="18"/>
      <c r="K100" s="37">
        <f>IF(Готово[[#This Row],[Дата]]=0,0,Готово[[#This Row],[Отгрузка "до"]]-Готово[[#This Row],[Дата]])</f>
        <v>0</v>
      </c>
      <c r="L100" s="24"/>
      <c r="M100" s="27"/>
      <c r="N100" s="27"/>
      <c r="O100" s="27"/>
    </row>
    <row r="101" spans="1:15" x14ac:dyDescent="0.2">
      <c r="A101" s="6">
        <v>99</v>
      </c>
      <c r="B101" s="7"/>
      <c r="C101" s="8" t="s">
        <v>97</v>
      </c>
      <c r="D101" s="9" t="s">
        <v>183</v>
      </c>
      <c r="E101" s="10">
        <v>2317965</v>
      </c>
      <c r="F101" s="11">
        <v>50</v>
      </c>
      <c r="G101" s="9"/>
      <c r="H101" s="17" t="s">
        <v>400</v>
      </c>
      <c r="I101" s="13" t="s">
        <v>400</v>
      </c>
      <c r="J101" s="18"/>
      <c r="K101" s="37">
        <f>IF(Готово[[#This Row],[Дата]]=0,0,Готово[[#This Row],[Отгрузка "до"]]-Готово[[#This Row],[Дата]])</f>
        <v>0</v>
      </c>
      <c r="L101" s="25"/>
      <c r="M101" s="26"/>
      <c r="N101" s="25"/>
      <c r="O101" s="25"/>
    </row>
    <row r="102" spans="1:15" x14ac:dyDescent="0.2">
      <c r="A102" s="6">
        <v>100</v>
      </c>
      <c r="B102" s="7"/>
      <c r="C102" s="8" t="s">
        <v>98</v>
      </c>
      <c r="D102" s="9" t="s">
        <v>183</v>
      </c>
      <c r="E102" s="10">
        <v>2317966</v>
      </c>
      <c r="F102" s="11">
        <v>50</v>
      </c>
      <c r="G102" s="9"/>
      <c r="H102" s="17" t="s">
        <v>400</v>
      </c>
      <c r="I102" s="13" t="s">
        <v>400</v>
      </c>
      <c r="J102" s="18"/>
      <c r="K102" s="37">
        <f>IF(Готово[[#This Row],[Дата]]=0,0,Готово[[#This Row],[Отгрузка "до"]]-Готово[[#This Row],[Дата]])</f>
        <v>0</v>
      </c>
      <c r="L102" s="24"/>
      <c r="M102" s="27"/>
      <c r="N102" s="27"/>
      <c r="O102" s="27"/>
    </row>
    <row r="103" spans="1:15" x14ac:dyDescent="0.2">
      <c r="A103" s="6">
        <v>101</v>
      </c>
      <c r="B103" s="7"/>
      <c r="C103" s="8" t="s">
        <v>99</v>
      </c>
      <c r="D103" s="9" t="s">
        <v>183</v>
      </c>
      <c r="E103" s="10"/>
      <c r="F103" s="11"/>
      <c r="G103" s="9"/>
      <c r="H103" s="17" t="s">
        <v>400</v>
      </c>
      <c r="I103" s="13" t="s">
        <v>400</v>
      </c>
      <c r="J103" s="18"/>
      <c r="K103" s="37">
        <f>IF(Готово[[#This Row],[Дата]]=0,0,Готово[[#This Row],[Отгрузка "до"]]-Готово[[#This Row],[Дата]])</f>
        <v>0</v>
      </c>
      <c r="L103" s="25"/>
      <c r="M103" s="26"/>
      <c r="N103" s="25"/>
      <c r="O103" s="25"/>
    </row>
    <row r="104" spans="1:15" x14ac:dyDescent="0.2">
      <c r="A104" s="6">
        <v>102</v>
      </c>
      <c r="B104" s="7"/>
      <c r="C104" s="8" t="s">
        <v>100</v>
      </c>
      <c r="D104" s="9" t="s">
        <v>183</v>
      </c>
      <c r="E104" s="10">
        <v>2317967</v>
      </c>
      <c r="F104" s="11">
        <v>50</v>
      </c>
      <c r="G104" s="9"/>
      <c r="H104" s="17" t="s">
        <v>400</v>
      </c>
      <c r="I104" s="13" t="s">
        <v>400</v>
      </c>
      <c r="J104" s="18"/>
      <c r="K104" s="37">
        <f>IF(Готово[[#This Row],[Дата]]=0,0,Готово[[#This Row],[Отгрузка "до"]]-Готово[[#This Row],[Дата]])</f>
        <v>0</v>
      </c>
      <c r="L104" s="24"/>
      <c r="M104" s="27"/>
      <c r="N104" s="27"/>
      <c r="O104" s="27"/>
    </row>
    <row r="105" spans="1:15" x14ac:dyDescent="0.2">
      <c r="A105" s="6">
        <v>103</v>
      </c>
      <c r="B105" s="7"/>
      <c r="C105" s="8" t="s">
        <v>101</v>
      </c>
      <c r="D105" s="9" t="s">
        <v>183</v>
      </c>
      <c r="E105" s="10">
        <v>2317968</v>
      </c>
      <c r="F105" s="11">
        <v>10</v>
      </c>
      <c r="G105" s="9"/>
      <c r="H105" s="17" t="s">
        <v>400</v>
      </c>
      <c r="I105" s="13" t="s">
        <v>400</v>
      </c>
      <c r="J105" s="18"/>
      <c r="K105" s="37">
        <f>IF(Готово[[#This Row],[Дата]]=0,0,Готово[[#This Row],[Отгрузка "до"]]-Готово[[#This Row],[Дата]])</f>
        <v>0</v>
      </c>
      <c r="L105" s="25"/>
      <c r="M105" s="26"/>
      <c r="N105" s="25"/>
      <c r="O105" s="25"/>
    </row>
    <row r="106" spans="1:15" x14ac:dyDescent="0.2">
      <c r="A106" s="6">
        <v>104</v>
      </c>
      <c r="B106" s="7"/>
      <c r="C106" s="8" t="s">
        <v>102</v>
      </c>
      <c r="D106" s="9" t="s">
        <v>183</v>
      </c>
      <c r="E106" s="10">
        <v>2317969</v>
      </c>
      <c r="F106" s="11">
        <v>10</v>
      </c>
      <c r="G106" s="9"/>
      <c r="H106" s="17" t="s">
        <v>400</v>
      </c>
      <c r="I106" s="13" t="s">
        <v>400</v>
      </c>
      <c r="J106" s="18"/>
      <c r="K106" s="37">
        <f>IF(Готово[[#This Row],[Дата]]=0,0,Готово[[#This Row],[Отгрузка "до"]]-Готово[[#This Row],[Дата]])</f>
        <v>0</v>
      </c>
      <c r="L106" s="24"/>
      <c r="M106" s="27"/>
      <c r="N106" s="27"/>
      <c r="O106" s="27"/>
    </row>
    <row r="107" spans="1:15" x14ac:dyDescent="0.2">
      <c r="A107" s="6">
        <v>105</v>
      </c>
      <c r="B107" s="7"/>
      <c r="C107" s="8" t="s">
        <v>103</v>
      </c>
      <c r="D107" s="9" t="s">
        <v>183</v>
      </c>
      <c r="E107" s="10">
        <v>2317970</v>
      </c>
      <c r="F107" s="11">
        <v>5</v>
      </c>
      <c r="G107" s="9"/>
      <c r="H107" s="17" t="s">
        <v>400</v>
      </c>
      <c r="I107" s="13" t="s">
        <v>400</v>
      </c>
      <c r="J107" s="18"/>
      <c r="K107" s="37">
        <f>IF(Готово[[#This Row],[Дата]]=0,0,Готово[[#This Row],[Отгрузка "до"]]-Готово[[#This Row],[Дата]])</f>
        <v>0</v>
      </c>
      <c r="L107" s="25"/>
      <c r="M107" s="26"/>
      <c r="N107" s="25"/>
      <c r="O107" s="25"/>
    </row>
    <row r="108" spans="1:15" x14ac:dyDescent="0.2">
      <c r="A108" s="6">
        <v>106</v>
      </c>
      <c r="B108" s="7"/>
      <c r="C108" s="8" t="s">
        <v>104</v>
      </c>
      <c r="D108" s="9" t="s">
        <v>183</v>
      </c>
      <c r="E108" s="10">
        <v>2317971</v>
      </c>
      <c r="F108" s="11">
        <v>5</v>
      </c>
      <c r="G108" s="9"/>
      <c r="H108" s="17" t="s">
        <v>400</v>
      </c>
      <c r="I108" s="13" t="s">
        <v>400</v>
      </c>
      <c r="J108" s="18"/>
      <c r="K108" s="37">
        <f>IF(Готово[[#This Row],[Дата]]=0,0,Готово[[#This Row],[Отгрузка "до"]]-Готово[[#This Row],[Дата]])</f>
        <v>0</v>
      </c>
      <c r="L108" s="24"/>
      <c r="M108" s="27"/>
      <c r="N108" s="27"/>
      <c r="O108" s="27"/>
    </row>
    <row r="109" spans="1:15" x14ac:dyDescent="0.2">
      <c r="A109" s="6">
        <v>107</v>
      </c>
      <c r="B109" s="7"/>
      <c r="C109" s="8" t="s">
        <v>105</v>
      </c>
      <c r="D109" s="9" t="s">
        <v>183</v>
      </c>
      <c r="E109" s="10"/>
      <c r="F109" s="11"/>
      <c r="G109" s="9"/>
      <c r="H109" s="17" t="s">
        <v>400</v>
      </c>
      <c r="I109" s="13" t="s">
        <v>400</v>
      </c>
      <c r="J109" s="18"/>
      <c r="K109" s="37">
        <f>IF(Готово[[#This Row],[Дата]]=0,0,Готово[[#This Row],[Отгрузка "до"]]-Готово[[#This Row],[Дата]])</f>
        <v>0</v>
      </c>
      <c r="L109" s="25"/>
      <c r="M109" s="26"/>
      <c r="N109" s="25"/>
      <c r="O109" s="25"/>
    </row>
    <row r="110" spans="1:15" x14ac:dyDescent="0.2">
      <c r="A110" s="6">
        <v>108</v>
      </c>
      <c r="B110" s="7"/>
      <c r="C110" s="8" t="s">
        <v>106</v>
      </c>
      <c r="D110" s="9" t="s">
        <v>183</v>
      </c>
      <c r="E110" s="10">
        <v>2317972</v>
      </c>
      <c r="F110" s="11">
        <v>60</v>
      </c>
      <c r="G110" s="9"/>
      <c r="H110" s="17" t="s">
        <v>400</v>
      </c>
      <c r="I110" s="13" t="s">
        <v>400</v>
      </c>
      <c r="J110" s="18"/>
      <c r="K110" s="37">
        <f>IF(Готово[[#This Row],[Дата]]=0,0,Готово[[#This Row],[Отгрузка "до"]]-Готово[[#This Row],[Дата]])</f>
        <v>0</v>
      </c>
      <c r="L110" s="24"/>
      <c r="M110" s="27"/>
      <c r="N110" s="27"/>
      <c r="O110" s="27"/>
    </row>
    <row r="111" spans="1:15" x14ac:dyDescent="0.2">
      <c r="A111" s="6">
        <v>109</v>
      </c>
      <c r="B111" s="7"/>
      <c r="C111" s="8" t="s">
        <v>107</v>
      </c>
      <c r="D111" s="9" t="s">
        <v>183</v>
      </c>
      <c r="E111" s="10">
        <v>2317973</v>
      </c>
      <c r="F111" s="11">
        <v>30</v>
      </c>
      <c r="G111" s="9"/>
      <c r="H111" s="17" t="s">
        <v>400</v>
      </c>
      <c r="I111" s="13" t="s">
        <v>400</v>
      </c>
      <c r="J111" s="18"/>
      <c r="K111" s="37">
        <f>IF(Готово[[#This Row],[Дата]]=0,0,Готово[[#This Row],[Отгрузка "до"]]-Готово[[#This Row],[Дата]])</f>
        <v>0</v>
      </c>
      <c r="L111" s="25"/>
      <c r="M111" s="26"/>
      <c r="N111" s="25"/>
      <c r="O111" s="25"/>
    </row>
    <row r="112" spans="1:15" x14ac:dyDescent="0.2">
      <c r="A112" s="6">
        <v>110</v>
      </c>
      <c r="B112" s="7"/>
      <c r="C112" s="8" t="s">
        <v>108</v>
      </c>
      <c r="D112" s="9" t="s">
        <v>183</v>
      </c>
      <c r="E112" s="10">
        <v>2317974</v>
      </c>
      <c r="F112" s="11">
        <v>30</v>
      </c>
      <c r="G112" s="9"/>
      <c r="H112" s="17" t="s">
        <v>400</v>
      </c>
      <c r="I112" s="13" t="s">
        <v>400</v>
      </c>
      <c r="J112" s="18"/>
      <c r="K112" s="37">
        <f>IF(Готово[[#This Row],[Дата]]=0,0,Готово[[#This Row],[Отгрузка "до"]]-Готово[[#This Row],[Дата]])</f>
        <v>0</v>
      </c>
      <c r="L112" s="24"/>
      <c r="M112" s="27"/>
      <c r="N112" s="27"/>
      <c r="O112" s="27"/>
    </row>
    <row r="113" spans="1:15" x14ac:dyDescent="0.2">
      <c r="A113" s="6">
        <v>111</v>
      </c>
      <c r="B113" s="7"/>
      <c r="C113" s="8" t="s">
        <v>109</v>
      </c>
      <c r="D113" s="9" t="s">
        <v>183</v>
      </c>
      <c r="E113" s="10">
        <v>2317975</v>
      </c>
      <c r="F113" s="11">
        <v>10</v>
      </c>
      <c r="G113" s="9"/>
      <c r="H113" s="17" t="s">
        <v>400</v>
      </c>
      <c r="I113" s="13" t="s">
        <v>400</v>
      </c>
      <c r="J113" s="18"/>
      <c r="K113" s="37">
        <f>IF(Готово[[#This Row],[Дата]]=0,0,Готово[[#This Row],[Отгрузка "до"]]-Готово[[#This Row],[Дата]])</f>
        <v>0</v>
      </c>
      <c r="L113" s="25"/>
      <c r="M113" s="26"/>
      <c r="N113" s="25"/>
      <c r="O113" s="25"/>
    </row>
    <row r="114" spans="1:15" x14ac:dyDescent="0.2">
      <c r="A114" s="6">
        <v>112</v>
      </c>
      <c r="B114" s="7"/>
      <c r="C114" s="8" t="s">
        <v>110</v>
      </c>
      <c r="D114" s="9" t="s">
        <v>183</v>
      </c>
      <c r="E114" s="10">
        <v>2317976</v>
      </c>
      <c r="F114" s="11">
        <v>30</v>
      </c>
      <c r="G114" s="9"/>
      <c r="H114" s="17" t="s">
        <v>400</v>
      </c>
      <c r="I114" s="13" t="s">
        <v>400</v>
      </c>
      <c r="J114" s="18"/>
      <c r="K114" s="37">
        <f>IF(Готово[[#This Row],[Дата]]=0,0,Готово[[#This Row],[Отгрузка "до"]]-Готово[[#This Row],[Дата]])</f>
        <v>0</v>
      </c>
      <c r="L114" s="24"/>
      <c r="M114" s="27"/>
      <c r="N114" s="27"/>
      <c r="O114" s="27"/>
    </row>
    <row r="115" spans="1:15" x14ac:dyDescent="0.2">
      <c r="A115" s="6">
        <v>113</v>
      </c>
      <c r="B115" s="7"/>
      <c r="C115" s="8" t="s">
        <v>111</v>
      </c>
      <c r="D115" s="9" t="s">
        <v>183</v>
      </c>
      <c r="E115" s="10">
        <v>2317977</v>
      </c>
      <c r="F115" s="11">
        <v>10</v>
      </c>
      <c r="G115" s="9"/>
      <c r="H115" s="17" t="s">
        <v>400</v>
      </c>
      <c r="I115" s="13" t="s">
        <v>400</v>
      </c>
      <c r="J115" s="18"/>
      <c r="K115" s="37">
        <f>IF(Готово[[#This Row],[Дата]]=0,0,Готово[[#This Row],[Отгрузка "до"]]-Готово[[#This Row],[Дата]])</f>
        <v>0</v>
      </c>
      <c r="L115" s="25"/>
      <c r="M115" s="26"/>
      <c r="N115" s="25"/>
      <c r="O115" s="25"/>
    </row>
    <row r="116" spans="1:15" x14ac:dyDescent="0.2">
      <c r="A116" s="6">
        <v>114</v>
      </c>
      <c r="B116" s="7"/>
      <c r="C116" s="8" t="s">
        <v>112</v>
      </c>
      <c r="D116" s="9" t="s">
        <v>183</v>
      </c>
      <c r="E116" s="10">
        <v>2317978</v>
      </c>
      <c r="F116" s="11">
        <v>5</v>
      </c>
      <c r="G116" s="9"/>
      <c r="H116" s="17" t="s">
        <v>400</v>
      </c>
      <c r="I116" s="13" t="s">
        <v>400</v>
      </c>
      <c r="J116" s="18"/>
      <c r="K116" s="37">
        <f>IF(Готово[[#This Row],[Дата]]=0,0,Готово[[#This Row],[Отгрузка "до"]]-Готово[[#This Row],[Дата]])</f>
        <v>0</v>
      </c>
      <c r="L116" s="24"/>
      <c r="M116" s="27"/>
      <c r="N116" s="27"/>
      <c r="O116" s="27"/>
    </row>
    <row r="117" spans="1:15" x14ac:dyDescent="0.2">
      <c r="A117" s="6">
        <v>115</v>
      </c>
      <c r="B117" s="7"/>
      <c r="C117" s="8" t="s">
        <v>113</v>
      </c>
      <c r="D117" s="9" t="s">
        <v>183</v>
      </c>
      <c r="E117" s="10">
        <v>2317979</v>
      </c>
      <c r="F117" s="11">
        <v>5</v>
      </c>
      <c r="G117" s="9"/>
      <c r="H117" s="17" t="s">
        <v>400</v>
      </c>
      <c r="I117" s="13" t="s">
        <v>400</v>
      </c>
      <c r="J117" s="18"/>
      <c r="K117" s="37">
        <f>IF(Готово[[#This Row],[Дата]]=0,0,Готово[[#This Row],[Отгрузка "до"]]-Готово[[#This Row],[Дата]])</f>
        <v>0</v>
      </c>
      <c r="L117" s="25"/>
      <c r="M117" s="26"/>
      <c r="N117" s="25"/>
      <c r="O117" s="25"/>
    </row>
    <row r="118" spans="1:15" x14ac:dyDescent="0.2">
      <c r="A118" s="6">
        <v>116</v>
      </c>
      <c r="B118" s="7"/>
      <c r="C118" s="8" t="s">
        <v>114</v>
      </c>
      <c r="D118" s="9" t="s">
        <v>183</v>
      </c>
      <c r="E118" s="10"/>
      <c r="F118" s="11"/>
      <c r="G118" s="9"/>
      <c r="H118" s="17" t="s">
        <v>400</v>
      </c>
      <c r="I118" s="13" t="s">
        <v>400</v>
      </c>
      <c r="J118" s="18"/>
      <c r="K118" s="37">
        <f>IF(Готово[[#This Row],[Дата]]=0,0,Готово[[#This Row],[Отгрузка "до"]]-Готово[[#This Row],[Дата]])</f>
        <v>0</v>
      </c>
      <c r="L118" s="24"/>
      <c r="M118" s="27"/>
      <c r="N118" s="27"/>
      <c r="O118" s="27"/>
    </row>
    <row r="119" spans="1:15" x14ac:dyDescent="0.2">
      <c r="A119" s="6">
        <v>117</v>
      </c>
      <c r="B119" s="7"/>
      <c r="C119" s="8" t="s">
        <v>115</v>
      </c>
      <c r="D119" s="9" t="s">
        <v>183</v>
      </c>
      <c r="E119" s="10">
        <v>2317980</v>
      </c>
      <c r="F119" s="11">
        <v>3</v>
      </c>
      <c r="G119" s="9"/>
      <c r="H119" s="17" t="s">
        <v>400</v>
      </c>
      <c r="I119" s="13" t="s">
        <v>400</v>
      </c>
      <c r="J119" s="18"/>
      <c r="K119" s="37">
        <f>IF(Готово[[#This Row],[Дата]]=0,0,Готово[[#This Row],[Отгрузка "до"]]-Готово[[#This Row],[Дата]])</f>
        <v>0</v>
      </c>
      <c r="L119" s="25"/>
      <c r="M119" s="26"/>
      <c r="N119" s="25"/>
      <c r="O119" s="25"/>
    </row>
    <row r="120" spans="1:15" x14ac:dyDescent="0.2">
      <c r="A120" s="6">
        <v>118</v>
      </c>
      <c r="B120" s="7"/>
      <c r="C120" s="8" t="s">
        <v>116</v>
      </c>
      <c r="D120" s="9" t="s">
        <v>183</v>
      </c>
      <c r="E120" s="10">
        <v>2317981</v>
      </c>
      <c r="F120" s="11">
        <v>500</v>
      </c>
      <c r="G120" s="9"/>
      <c r="H120" s="17" t="s">
        <v>400</v>
      </c>
      <c r="I120" s="13" t="s">
        <v>400</v>
      </c>
      <c r="J120" s="18"/>
      <c r="K120" s="37">
        <f>IF(Готово[[#This Row],[Дата]]=0,0,Готово[[#This Row],[Отгрузка "до"]]-Готово[[#This Row],[Дата]])</f>
        <v>0</v>
      </c>
      <c r="L120" s="24"/>
      <c r="M120" s="27"/>
      <c r="N120" s="27"/>
      <c r="O120" s="27"/>
    </row>
    <row r="121" spans="1:15" x14ac:dyDescent="0.2">
      <c r="A121" s="6">
        <v>119</v>
      </c>
      <c r="B121" s="7"/>
      <c r="C121" s="8" t="s">
        <v>117</v>
      </c>
      <c r="D121" s="9" t="s">
        <v>183</v>
      </c>
      <c r="E121" s="10">
        <v>2317982</v>
      </c>
      <c r="F121" s="11">
        <v>500</v>
      </c>
      <c r="G121" s="9"/>
      <c r="H121" s="17" t="s">
        <v>400</v>
      </c>
      <c r="I121" s="13" t="s">
        <v>400</v>
      </c>
      <c r="J121" s="18"/>
      <c r="K121" s="37">
        <f>IF(Готово[[#This Row],[Дата]]=0,0,Готово[[#This Row],[Отгрузка "до"]]-Готово[[#This Row],[Дата]])</f>
        <v>0</v>
      </c>
      <c r="L121" s="25"/>
      <c r="M121" s="26"/>
      <c r="N121" s="25"/>
      <c r="O121" s="25"/>
    </row>
    <row r="122" spans="1:15" x14ac:dyDescent="0.2">
      <c r="A122" s="6">
        <v>120</v>
      </c>
      <c r="B122" s="7"/>
      <c r="C122" s="8" t="s">
        <v>118</v>
      </c>
      <c r="D122" s="9" t="s">
        <v>183</v>
      </c>
      <c r="E122" s="10">
        <v>2317983</v>
      </c>
      <c r="F122" s="11">
        <v>300</v>
      </c>
      <c r="G122" s="9"/>
      <c r="H122" s="17" t="s">
        <v>400</v>
      </c>
      <c r="I122" s="13" t="s">
        <v>400</v>
      </c>
      <c r="J122" s="18"/>
      <c r="K122" s="37">
        <f>IF(Готово[[#This Row],[Дата]]=0,0,Готово[[#This Row],[Отгрузка "до"]]-Готово[[#This Row],[Дата]])</f>
        <v>0</v>
      </c>
      <c r="L122" s="24"/>
      <c r="M122" s="27"/>
      <c r="N122" s="27"/>
      <c r="O122" s="27"/>
    </row>
    <row r="123" spans="1:15" x14ac:dyDescent="0.2">
      <c r="A123" s="6">
        <v>121</v>
      </c>
      <c r="B123" s="7"/>
      <c r="C123" s="8" t="s">
        <v>119</v>
      </c>
      <c r="D123" s="9" t="s">
        <v>183</v>
      </c>
      <c r="E123" s="10">
        <v>2317984</v>
      </c>
      <c r="F123" s="11">
        <v>300</v>
      </c>
      <c r="G123" s="9"/>
      <c r="H123" s="17" t="s">
        <v>400</v>
      </c>
      <c r="I123" s="13" t="s">
        <v>400</v>
      </c>
      <c r="J123" s="18"/>
      <c r="K123" s="37">
        <f>IF(Готово[[#This Row],[Дата]]=0,0,Готово[[#This Row],[Отгрузка "до"]]-Готово[[#This Row],[Дата]])</f>
        <v>0</v>
      </c>
      <c r="L123" s="25"/>
      <c r="M123" s="26"/>
      <c r="N123" s="25"/>
      <c r="O123" s="25"/>
    </row>
    <row r="124" spans="1:15" x14ac:dyDescent="0.2">
      <c r="A124" s="6">
        <v>122</v>
      </c>
      <c r="B124" s="7"/>
      <c r="C124" s="8" t="s">
        <v>120</v>
      </c>
      <c r="D124" s="9" t="s">
        <v>183</v>
      </c>
      <c r="E124" s="10">
        <v>2317985</v>
      </c>
      <c r="F124" s="11">
        <v>300</v>
      </c>
      <c r="G124" s="9"/>
      <c r="H124" s="17" t="s">
        <v>400</v>
      </c>
      <c r="I124" s="13" t="s">
        <v>400</v>
      </c>
      <c r="J124" s="18"/>
      <c r="K124" s="37">
        <f>IF(Готово[[#This Row],[Дата]]=0,0,Готово[[#This Row],[Отгрузка "до"]]-Готово[[#This Row],[Дата]])</f>
        <v>0</v>
      </c>
      <c r="L124" s="24"/>
      <c r="M124" s="27"/>
      <c r="N124" s="27"/>
      <c r="O124" s="27"/>
    </row>
    <row r="125" spans="1:15" x14ac:dyDescent="0.2">
      <c r="A125" s="6">
        <v>123</v>
      </c>
      <c r="B125" s="7"/>
      <c r="C125" s="8" t="s">
        <v>121</v>
      </c>
      <c r="D125" s="9" t="s">
        <v>183</v>
      </c>
      <c r="E125" s="10">
        <v>2317986</v>
      </c>
      <c r="F125" s="11">
        <v>300</v>
      </c>
      <c r="G125" s="9"/>
      <c r="H125" s="17" t="s">
        <v>400</v>
      </c>
      <c r="I125" s="13" t="s">
        <v>400</v>
      </c>
      <c r="J125" s="18"/>
      <c r="K125" s="37">
        <f>IF(Готово[[#This Row],[Дата]]=0,0,Готово[[#This Row],[Отгрузка "до"]]-Готово[[#This Row],[Дата]])</f>
        <v>0</v>
      </c>
      <c r="L125" s="25"/>
      <c r="M125" s="26"/>
      <c r="N125" s="25"/>
      <c r="O125" s="25"/>
    </row>
    <row r="126" spans="1:15" x14ac:dyDescent="0.2">
      <c r="A126" s="6">
        <v>124</v>
      </c>
      <c r="B126" s="7"/>
      <c r="C126" s="8" t="s">
        <v>122</v>
      </c>
      <c r="D126" s="9" t="s">
        <v>183</v>
      </c>
      <c r="E126" s="10">
        <v>2317987</v>
      </c>
      <c r="F126" s="11">
        <v>300</v>
      </c>
      <c r="G126" s="9"/>
      <c r="H126" s="17" t="s">
        <v>400</v>
      </c>
      <c r="I126" s="13" t="s">
        <v>400</v>
      </c>
      <c r="J126" s="18"/>
      <c r="K126" s="37">
        <f>IF(Готово[[#This Row],[Дата]]=0,0,Готово[[#This Row],[Отгрузка "до"]]-Готово[[#This Row],[Дата]])</f>
        <v>0</v>
      </c>
      <c r="L126" s="24"/>
      <c r="M126" s="27"/>
      <c r="N126" s="27"/>
      <c r="O126" s="27"/>
    </row>
    <row r="127" spans="1:15" x14ac:dyDescent="0.2">
      <c r="A127" s="6">
        <v>125</v>
      </c>
      <c r="B127" s="7"/>
      <c r="C127" s="8" t="s">
        <v>123</v>
      </c>
      <c r="D127" s="9" t="s">
        <v>183</v>
      </c>
      <c r="E127" s="10"/>
      <c r="F127" s="11"/>
      <c r="G127" s="9"/>
      <c r="H127" s="17" t="s">
        <v>400</v>
      </c>
      <c r="I127" s="13" t="s">
        <v>400</v>
      </c>
      <c r="J127" s="18"/>
      <c r="K127" s="37">
        <f>IF(Готово[[#This Row],[Дата]]=0,0,Готово[[#This Row],[Отгрузка "до"]]-Готово[[#This Row],[Дата]])</f>
        <v>0</v>
      </c>
      <c r="L127" s="25"/>
      <c r="M127" s="26"/>
      <c r="N127" s="25"/>
      <c r="O127" s="25"/>
    </row>
    <row r="128" spans="1:15" x14ac:dyDescent="0.2">
      <c r="A128" s="6">
        <v>126</v>
      </c>
      <c r="B128" s="7"/>
      <c r="C128" s="8" t="s">
        <v>124</v>
      </c>
      <c r="D128" s="9" t="s">
        <v>183</v>
      </c>
      <c r="E128" s="10">
        <v>2317988</v>
      </c>
      <c r="F128" s="11">
        <v>500</v>
      </c>
      <c r="G128" s="9"/>
      <c r="H128" s="17" t="s">
        <v>400</v>
      </c>
      <c r="I128" s="13" t="s">
        <v>400</v>
      </c>
      <c r="J128" s="18"/>
      <c r="K128" s="37">
        <f>IF(Готово[[#This Row],[Дата]]=0,0,Готово[[#This Row],[Отгрузка "до"]]-Готово[[#This Row],[Дата]])</f>
        <v>0</v>
      </c>
      <c r="L128" s="24"/>
      <c r="M128" s="27"/>
      <c r="N128" s="27"/>
      <c r="O128" s="27"/>
    </row>
    <row r="129" spans="1:15" x14ac:dyDescent="0.2">
      <c r="A129" s="6">
        <v>127</v>
      </c>
      <c r="B129" s="7"/>
      <c r="C129" s="8" t="s">
        <v>125</v>
      </c>
      <c r="D129" s="9" t="s">
        <v>183</v>
      </c>
      <c r="E129" s="10">
        <v>2317989</v>
      </c>
      <c r="F129" s="11">
        <v>500</v>
      </c>
      <c r="G129" s="9"/>
      <c r="H129" s="17" t="s">
        <v>400</v>
      </c>
      <c r="I129" s="13" t="s">
        <v>400</v>
      </c>
      <c r="J129" s="18"/>
      <c r="K129" s="37">
        <f>IF(Готово[[#This Row],[Дата]]=0,0,Готово[[#This Row],[Отгрузка "до"]]-Готово[[#This Row],[Дата]])</f>
        <v>0</v>
      </c>
      <c r="L129" s="25"/>
      <c r="M129" s="26"/>
      <c r="N129" s="25"/>
      <c r="O129" s="25"/>
    </row>
    <row r="130" spans="1:15" x14ac:dyDescent="0.2">
      <c r="A130" s="6">
        <v>128</v>
      </c>
      <c r="B130" s="7"/>
      <c r="C130" s="8" t="s">
        <v>126</v>
      </c>
      <c r="D130" s="9" t="s">
        <v>183</v>
      </c>
      <c r="E130" s="10">
        <v>2317990</v>
      </c>
      <c r="F130" s="11">
        <v>100</v>
      </c>
      <c r="G130" s="9"/>
      <c r="H130" s="17" t="s">
        <v>400</v>
      </c>
      <c r="I130" s="13" t="s">
        <v>400</v>
      </c>
      <c r="J130" s="18"/>
      <c r="K130" s="37">
        <f>IF(Готово[[#This Row],[Дата]]=0,0,Готово[[#This Row],[Отгрузка "до"]]-Готово[[#This Row],[Дата]])</f>
        <v>0</v>
      </c>
      <c r="L130" s="24"/>
      <c r="M130" s="27"/>
      <c r="N130" s="27"/>
      <c r="O130" s="27"/>
    </row>
    <row r="131" spans="1:15" x14ac:dyDescent="0.2">
      <c r="A131" s="6">
        <v>129</v>
      </c>
      <c r="B131" s="7"/>
      <c r="C131" s="8" t="s">
        <v>127</v>
      </c>
      <c r="D131" s="9" t="s">
        <v>183</v>
      </c>
      <c r="E131" s="10"/>
      <c r="F131" s="11"/>
      <c r="G131" s="9"/>
      <c r="H131" s="17" t="s">
        <v>400</v>
      </c>
      <c r="I131" s="13" t="s">
        <v>400</v>
      </c>
      <c r="J131" s="18"/>
      <c r="K131" s="37">
        <f>IF(Готово[[#This Row],[Дата]]=0,0,Готово[[#This Row],[Отгрузка "до"]]-Готово[[#This Row],[Дата]])</f>
        <v>0</v>
      </c>
      <c r="L131" s="25"/>
      <c r="M131" s="26"/>
      <c r="N131" s="25"/>
      <c r="O131" s="25"/>
    </row>
    <row r="132" spans="1:15" x14ac:dyDescent="0.2">
      <c r="A132" s="6">
        <v>130</v>
      </c>
      <c r="B132" s="7"/>
      <c r="C132" s="8" t="s">
        <v>128</v>
      </c>
      <c r="D132" s="9" t="s">
        <v>183</v>
      </c>
      <c r="E132" s="10">
        <v>2317991</v>
      </c>
      <c r="F132" s="11">
        <v>30</v>
      </c>
      <c r="G132" s="9"/>
      <c r="H132" s="17" t="s">
        <v>400</v>
      </c>
      <c r="I132" s="13" t="s">
        <v>400</v>
      </c>
      <c r="J132" s="18"/>
      <c r="K132" s="37">
        <f>IF(Готово[[#This Row],[Дата]]=0,0,Готово[[#This Row],[Отгрузка "до"]]-Готово[[#This Row],[Дата]])</f>
        <v>0</v>
      </c>
      <c r="L132" s="24"/>
      <c r="M132" s="27"/>
      <c r="N132" s="27"/>
      <c r="O132" s="27"/>
    </row>
    <row r="133" spans="1:15" x14ac:dyDescent="0.2">
      <c r="A133" s="6">
        <v>131</v>
      </c>
      <c r="B133" s="7"/>
      <c r="C133" s="8" t="s">
        <v>129</v>
      </c>
      <c r="D133" s="9" t="s">
        <v>183</v>
      </c>
      <c r="E133" s="10">
        <v>2317992</v>
      </c>
      <c r="F133" s="11">
        <v>10</v>
      </c>
      <c r="G133" s="9"/>
      <c r="H133" s="17" t="s">
        <v>400</v>
      </c>
      <c r="I133" s="13" t="s">
        <v>400</v>
      </c>
      <c r="J133" s="18"/>
      <c r="K133" s="37">
        <f>IF(Готово[[#This Row],[Дата]]=0,0,Готово[[#This Row],[Отгрузка "до"]]-Готово[[#This Row],[Дата]])</f>
        <v>0</v>
      </c>
      <c r="L133" s="25"/>
      <c r="M133" s="26"/>
      <c r="N133" s="25"/>
      <c r="O133" s="25"/>
    </row>
    <row r="134" spans="1:15" x14ac:dyDescent="0.2">
      <c r="A134" s="6">
        <v>132</v>
      </c>
      <c r="B134" s="7"/>
      <c r="C134" s="8" t="s">
        <v>130</v>
      </c>
      <c r="D134" s="9" t="s">
        <v>183</v>
      </c>
      <c r="E134" s="10">
        <v>2317993</v>
      </c>
      <c r="F134" s="11">
        <v>10</v>
      </c>
      <c r="G134" s="9"/>
      <c r="H134" s="17" t="s">
        <v>400</v>
      </c>
      <c r="I134" s="13" t="s">
        <v>400</v>
      </c>
      <c r="J134" s="18"/>
      <c r="K134" s="37">
        <f>IF(Готово[[#This Row],[Дата]]=0,0,Готово[[#This Row],[Отгрузка "до"]]-Готово[[#This Row],[Дата]])</f>
        <v>0</v>
      </c>
      <c r="L134" s="24"/>
      <c r="M134" s="27"/>
      <c r="N134" s="27"/>
      <c r="O134" s="27"/>
    </row>
    <row r="135" spans="1:15" x14ac:dyDescent="0.2">
      <c r="A135" s="6">
        <v>133</v>
      </c>
      <c r="B135" s="7">
        <v>43461</v>
      </c>
      <c r="C135" s="8" t="s">
        <v>131</v>
      </c>
      <c r="D135" s="9" t="s">
        <v>132</v>
      </c>
      <c r="E135" s="10">
        <v>2319280</v>
      </c>
      <c r="F135" s="11">
        <v>1</v>
      </c>
      <c r="G135" s="9">
        <v>407</v>
      </c>
      <c r="H135" s="17" t="s">
        <v>400</v>
      </c>
      <c r="I135" s="13" t="s">
        <v>400</v>
      </c>
      <c r="J135" s="18"/>
      <c r="K135" s="37">
        <f>IF(Готово[[#This Row],[Дата]]=0,0,Готово[[#This Row],[Отгрузка "до"]]-Готово[[#This Row],[Дата]])</f>
        <v>0</v>
      </c>
      <c r="L135" s="25"/>
      <c r="M135" s="26"/>
      <c r="N135" s="25"/>
      <c r="O135" s="25"/>
    </row>
    <row r="136" spans="1:15" x14ac:dyDescent="0.2">
      <c r="A136" s="6">
        <v>134</v>
      </c>
      <c r="B136" s="7">
        <v>43451</v>
      </c>
      <c r="C136" s="8" t="s">
        <v>133</v>
      </c>
      <c r="D136" s="9" t="s">
        <v>134</v>
      </c>
      <c r="E136" s="10">
        <v>2317005</v>
      </c>
      <c r="F136" s="11">
        <v>1</v>
      </c>
      <c r="G136" s="9">
        <v>408</v>
      </c>
      <c r="H136" s="17" t="s">
        <v>400</v>
      </c>
      <c r="I136" s="13" t="s">
        <v>400</v>
      </c>
      <c r="J136" s="18"/>
      <c r="K136" s="37">
        <f>IF(Готово[[#This Row],[Дата]]=0,0,Готово[[#This Row],[Отгрузка "до"]]-Готово[[#This Row],[Дата]])</f>
        <v>0</v>
      </c>
      <c r="L136" s="24"/>
      <c r="M136" s="27"/>
      <c r="N136" s="27"/>
      <c r="O136" s="27"/>
    </row>
    <row r="137" spans="1:15" x14ac:dyDescent="0.2">
      <c r="A137" s="6">
        <v>135</v>
      </c>
      <c r="B137" s="7">
        <v>43431</v>
      </c>
      <c r="C137" s="8" t="s">
        <v>135</v>
      </c>
      <c r="D137" s="9" t="s">
        <v>136</v>
      </c>
      <c r="E137" s="10">
        <v>2317012</v>
      </c>
      <c r="F137" s="11">
        <v>1</v>
      </c>
      <c r="G137" s="9">
        <v>411</v>
      </c>
      <c r="H137" s="17" t="s">
        <v>400</v>
      </c>
      <c r="I137" s="13" t="s">
        <v>400</v>
      </c>
      <c r="J137" s="18"/>
      <c r="K137" s="37">
        <f>IF(Готово[[#This Row],[Дата]]=0,0,Готово[[#This Row],[Отгрузка "до"]]-Готово[[#This Row],[Дата]])</f>
        <v>0</v>
      </c>
      <c r="L137" s="25"/>
      <c r="M137" s="26"/>
      <c r="N137" s="25"/>
      <c r="O137" s="25"/>
    </row>
    <row r="138" spans="1:15" x14ac:dyDescent="0.2">
      <c r="A138" s="6">
        <v>136</v>
      </c>
      <c r="B138" s="7">
        <v>43431</v>
      </c>
      <c r="C138" s="8" t="s">
        <v>137</v>
      </c>
      <c r="D138" s="9" t="s">
        <v>136</v>
      </c>
      <c r="E138" s="10"/>
      <c r="F138" s="11">
        <v>1</v>
      </c>
      <c r="G138" s="9">
        <v>411</v>
      </c>
      <c r="H138" s="17" t="s">
        <v>400</v>
      </c>
      <c r="I138" s="13" t="s">
        <v>400</v>
      </c>
      <c r="J138" s="18"/>
      <c r="K138" s="37">
        <f>IF(Готово[[#This Row],[Дата]]=0,0,Готово[[#This Row],[Отгрузка "до"]]-Готово[[#This Row],[Дата]])</f>
        <v>0</v>
      </c>
      <c r="L138" s="24"/>
      <c r="M138" s="27"/>
      <c r="N138" s="27"/>
      <c r="O138" s="27"/>
    </row>
    <row r="139" spans="1:15" x14ac:dyDescent="0.2">
      <c r="A139" s="6">
        <v>137</v>
      </c>
      <c r="B139" s="7">
        <v>43431</v>
      </c>
      <c r="C139" s="8" t="s">
        <v>138</v>
      </c>
      <c r="D139" s="9" t="s">
        <v>136</v>
      </c>
      <c r="E139" s="10">
        <v>2317013</v>
      </c>
      <c r="F139" s="11">
        <v>1</v>
      </c>
      <c r="G139" s="9">
        <v>411</v>
      </c>
      <c r="H139" s="17" t="s">
        <v>400</v>
      </c>
      <c r="I139" s="13" t="s">
        <v>400</v>
      </c>
      <c r="J139" s="18"/>
      <c r="K139" s="37">
        <f>IF(Готово[[#This Row],[Дата]]=0,0,Готово[[#This Row],[Отгрузка "до"]]-Готово[[#This Row],[Дата]])</f>
        <v>0</v>
      </c>
      <c r="L139" s="25"/>
      <c r="M139" s="26"/>
      <c r="N139" s="25"/>
      <c r="O139" s="25"/>
    </row>
    <row r="140" spans="1:15" x14ac:dyDescent="0.2">
      <c r="A140" s="6">
        <v>138</v>
      </c>
      <c r="B140" s="7">
        <v>43537</v>
      </c>
      <c r="C140" s="8" t="s">
        <v>552</v>
      </c>
      <c r="D140" s="9" t="s">
        <v>139</v>
      </c>
      <c r="E140" s="10">
        <v>2311624</v>
      </c>
      <c r="F140" s="11">
        <v>2</v>
      </c>
      <c r="G140" s="9">
        <v>413</v>
      </c>
      <c r="H140" s="17" t="s">
        <v>400</v>
      </c>
      <c r="I140" s="14" t="s">
        <v>400</v>
      </c>
      <c r="J140" s="18"/>
      <c r="K140" s="37">
        <f>IF(Готово[[#This Row],[Дата]]=0,0,Готово[[#This Row],[Отгрузка "до"]]-Готово[[#This Row],[Дата]])</f>
        <v>0</v>
      </c>
      <c r="L140" s="24"/>
      <c r="M140" s="27"/>
      <c r="N140" s="27"/>
      <c r="O140" s="27"/>
    </row>
    <row r="141" spans="1:15" x14ac:dyDescent="0.2">
      <c r="A141" s="6">
        <v>139</v>
      </c>
      <c r="B141" s="7">
        <v>43537</v>
      </c>
      <c r="C141" s="8" t="s">
        <v>140</v>
      </c>
      <c r="D141" s="9" t="s">
        <v>139</v>
      </c>
      <c r="E141" s="10"/>
      <c r="F141" s="11">
        <v>2</v>
      </c>
      <c r="G141" s="9">
        <v>413</v>
      </c>
      <c r="H141" s="17" t="s">
        <v>400</v>
      </c>
      <c r="I141" s="14" t="s">
        <v>400</v>
      </c>
      <c r="J141" s="18"/>
      <c r="K141" s="37">
        <f>IF(Готово[[#This Row],[Дата]]=0,0,Готово[[#This Row],[Отгрузка "до"]]-Готово[[#This Row],[Дата]])</f>
        <v>0</v>
      </c>
      <c r="L141" s="25"/>
      <c r="M141" s="26"/>
      <c r="N141" s="25"/>
      <c r="O141" s="25"/>
    </row>
    <row r="142" spans="1:15" x14ac:dyDescent="0.2">
      <c r="A142" s="6">
        <v>140</v>
      </c>
      <c r="B142" s="7">
        <v>43537</v>
      </c>
      <c r="C142" s="8" t="s">
        <v>141</v>
      </c>
      <c r="D142" s="9" t="s">
        <v>139</v>
      </c>
      <c r="E142" s="10">
        <v>2317014</v>
      </c>
      <c r="F142" s="11">
        <v>2</v>
      </c>
      <c r="G142" s="9">
        <v>413</v>
      </c>
      <c r="H142" s="17" t="s">
        <v>400</v>
      </c>
      <c r="I142" s="14" t="s">
        <v>400</v>
      </c>
      <c r="J142" s="18"/>
      <c r="K142" s="37">
        <f>IF(Готово[[#This Row],[Дата]]=0,0,Готово[[#This Row],[Отгрузка "до"]]-Готово[[#This Row],[Дата]])</f>
        <v>0</v>
      </c>
      <c r="L142" s="24"/>
      <c r="M142" s="27"/>
      <c r="N142" s="27"/>
      <c r="O142" s="27"/>
    </row>
    <row r="143" spans="1:15" x14ac:dyDescent="0.2">
      <c r="A143" s="6">
        <v>141</v>
      </c>
      <c r="B143" s="7">
        <v>43537</v>
      </c>
      <c r="C143" s="8" t="s">
        <v>142</v>
      </c>
      <c r="D143" s="9" t="s">
        <v>139</v>
      </c>
      <c r="E143" s="10">
        <v>2317015</v>
      </c>
      <c r="F143" s="11">
        <v>8</v>
      </c>
      <c r="G143" s="9">
        <v>413</v>
      </c>
      <c r="H143" s="17" t="s">
        <v>400</v>
      </c>
      <c r="I143" s="14" t="s">
        <v>400</v>
      </c>
      <c r="J143" s="18"/>
      <c r="K143" s="37">
        <f>IF(Готово[[#This Row],[Дата]]=0,0,Готово[[#This Row],[Отгрузка "до"]]-Готово[[#This Row],[Дата]])</f>
        <v>0</v>
      </c>
      <c r="L143" s="25"/>
      <c r="M143" s="26"/>
      <c r="N143" s="25"/>
      <c r="O143" s="25"/>
    </row>
    <row r="144" spans="1:15" x14ac:dyDescent="0.2">
      <c r="A144" s="6">
        <v>142</v>
      </c>
      <c r="B144" s="7">
        <v>43537</v>
      </c>
      <c r="C144" s="8" t="s">
        <v>143</v>
      </c>
      <c r="D144" s="9" t="s">
        <v>139</v>
      </c>
      <c r="E144" s="10">
        <v>2311625</v>
      </c>
      <c r="F144" s="11">
        <v>1</v>
      </c>
      <c r="G144" s="9">
        <v>413</v>
      </c>
      <c r="H144" s="17" t="s">
        <v>400</v>
      </c>
      <c r="I144" s="14" t="s">
        <v>400</v>
      </c>
      <c r="J144" s="18"/>
      <c r="K144" s="37">
        <f>IF(Готово[[#This Row],[Дата]]=0,0,Готово[[#This Row],[Отгрузка "до"]]-Готово[[#This Row],[Дата]])</f>
        <v>0</v>
      </c>
      <c r="L144" s="24"/>
      <c r="M144" s="27"/>
      <c r="N144" s="27"/>
      <c r="O144" s="27"/>
    </row>
    <row r="145" spans="1:15" x14ac:dyDescent="0.2">
      <c r="A145" s="6">
        <v>143</v>
      </c>
      <c r="B145" s="7">
        <v>43537</v>
      </c>
      <c r="C145" s="8" t="s">
        <v>144</v>
      </c>
      <c r="D145" s="9" t="s">
        <v>139</v>
      </c>
      <c r="E145" s="10">
        <v>2317016</v>
      </c>
      <c r="F145" s="11">
        <v>1</v>
      </c>
      <c r="G145" s="9">
        <v>413</v>
      </c>
      <c r="H145" s="17" t="s">
        <v>400</v>
      </c>
      <c r="I145" s="14" t="s">
        <v>400</v>
      </c>
      <c r="J145" s="18"/>
      <c r="K145" s="37">
        <f>IF(Готово[[#This Row],[Дата]]=0,0,Готово[[#This Row],[Отгрузка "до"]]-Готово[[#This Row],[Дата]])</f>
        <v>0</v>
      </c>
      <c r="L145" s="25"/>
      <c r="M145" s="26"/>
      <c r="N145" s="25"/>
      <c r="O145" s="25"/>
    </row>
    <row r="146" spans="1:15" x14ac:dyDescent="0.2">
      <c r="A146" s="6">
        <v>144</v>
      </c>
      <c r="B146" s="7">
        <v>43537</v>
      </c>
      <c r="C146" s="8" t="s">
        <v>145</v>
      </c>
      <c r="D146" s="9" t="s">
        <v>139</v>
      </c>
      <c r="E146" s="10">
        <v>2311626</v>
      </c>
      <c r="F146" s="11">
        <v>1</v>
      </c>
      <c r="G146" s="9">
        <v>413</v>
      </c>
      <c r="H146" s="17" t="s">
        <v>400</v>
      </c>
      <c r="I146" s="14" t="s">
        <v>400</v>
      </c>
      <c r="J146" s="18"/>
      <c r="K146" s="37">
        <f>IF(Готово[[#This Row],[Дата]]=0,0,Готово[[#This Row],[Отгрузка "до"]]-Готово[[#This Row],[Дата]])</f>
        <v>0</v>
      </c>
      <c r="L146" s="24"/>
      <c r="M146" s="27"/>
      <c r="N146" s="27"/>
      <c r="O146" s="27"/>
    </row>
    <row r="147" spans="1:15" x14ac:dyDescent="0.2">
      <c r="A147" s="6">
        <v>145</v>
      </c>
      <c r="B147" s="7">
        <v>43537</v>
      </c>
      <c r="C147" s="8" t="s">
        <v>146</v>
      </c>
      <c r="D147" s="9" t="s">
        <v>139</v>
      </c>
      <c r="E147" s="10">
        <v>2317017</v>
      </c>
      <c r="F147" s="11">
        <v>1</v>
      </c>
      <c r="G147" s="9">
        <v>413</v>
      </c>
      <c r="H147" s="17" t="s">
        <v>400</v>
      </c>
      <c r="I147" s="14" t="s">
        <v>400</v>
      </c>
      <c r="J147" s="18"/>
      <c r="K147" s="37">
        <f>IF(Готово[[#This Row],[Дата]]=0,0,Готово[[#This Row],[Отгрузка "до"]]-Готово[[#This Row],[Дата]])</f>
        <v>0</v>
      </c>
      <c r="L147" s="25"/>
      <c r="M147" s="26"/>
      <c r="N147" s="25"/>
      <c r="O147" s="25"/>
    </row>
    <row r="148" spans="1:15" x14ac:dyDescent="0.2">
      <c r="A148" s="6">
        <v>146</v>
      </c>
      <c r="B148" s="7">
        <v>43468</v>
      </c>
      <c r="C148" s="8" t="s">
        <v>147</v>
      </c>
      <c r="D148" s="9" t="s">
        <v>148</v>
      </c>
      <c r="E148" s="10">
        <v>2311627</v>
      </c>
      <c r="F148" s="11">
        <v>1</v>
      </c>
      <c r="G148" s="9">
        <v>414</v>
      </c>
      <c r="H148" s="17" t="s">
        <v>400</v>
      </c>
      <c r="I148" s="13" t="s">
        <v>400</v>
      </c>
      <c r="J148" s="18"/>
      <c r="K148" s="37">
        <f>IF(Готово[[#This Row],[Дата]]=0,0,Готово[[#This Row],[Отгрузка "до"]]-Готово[[#This Row],[Дата]])</f>
        <v>0</v>
      </c>
      <c r="L148" s="24"/>
      <c r="M148" s="27"/>
      <c r="N148" s="27"/>
      <c r="O148" s="27"/>
    </row>
    <row r="149" spans="1:15" x14ac:dyDescent="0.2">
      <c r="A149" s="6">
        <v>147</v>
      </c>
      <c r="B149" s="7">
        <v>43468</v>
      </c>
      <c r="C149" s="8" t="s">
        <v>149</v>
      </c>
      <c r="D149" s="9" t="s">
        <v>148</v>
      </c>
      <c r="E149" s="10">
        <v>2311628</v>
      </c>
      <c r="F149" s="11">
        <v>1</v>
      </c>
      <c r="G149" s="9">
        <v>414</v>
      </c>
      <c r="H149" s="17" t="s">
        <v>400</v>
      </c>
      <c r="I149" s="13" t="s">
        <v>400</v>
      </c>
      <c r="J149" s="18"/>
      <c r="K149" s="37">
        <f>IF(Готово[[#This Row],[Дата]]=0,0,Готово[[#This Row],[Отгрузка "до"]]-Готово[[#This Row],[Дата]])</f>
        <v>0</v>
      </c>
      <c r="L149" s="25"/>
      <c r="M149" s="26"/>
      <c r="N149" s="25"/>
      <c r="O149" s="25"/>
    </row>
    <row r="150" spans="1:15" x14ac:dyDescent="0.2">
      <c r="A150" s="6">
        <v>148</v>
      </c>
      <c r="B150" s="7">
        <v>43468</v>
      </c>
      <c r="C150" s="8" t="s">
        <v>150</v>
      </c>
      <c r="D150" s="9" t="s">
        <v>148</v>
      </c>
      <c r="E150" s="10">
        <v>2311629</v>
      </c>
      <c r="F150" s="11">
        <v>4</v>
      </c>
      <c r="G150" s="9">
        <v>414</v>
      </c>
      <c r="H150" s="17" t="s">
        <v>400</v>
      </c>
      <c r="I150" s="13" t="s">
        <v>400</v>
      </c>
      <c r="J150" s="18"/>
      <c r="K150" s="37">
        <f>IF(Готово[[#This Row],[Дата]]=0,0,Готово[[#This Row],[Отгрузка "до"]]-Готово[[#This Row],[Дата]])</f>
        <v>0</v>
      </c>
      <c r="L150" s="24"/>
      <c r="M150" s="27"/>
      <c r="N150" s="27"/>
      <c r="O150" s="27"/>
    </row>
    <row r="151" spans="1:15" x14ac:dyDescent="0.2">
      <c r="A151" s="6">
        <v>149</v>
      </c>
      <c r="B151" s="7">
        <v>43468</v>
      </c>
      <c r="C151" s="8" t="s">
        <v>151</v>
      </c>
      <c r="D151" s="9" t="s">
        <v>148</v>
      </c>
      <c r="E151" s="10">
        <v>2317018</v>
      </c>
      <c r="F151" s="11">
        <v>4</v>
      </c>
      <c r="G151" s="9">
        <v>414</v>
      </c>
      <c r="H151" s="17" t="s">
        <v>400</v>
      </c>
      <c r="I151" s="13" t="s">
        <v>400</v>
      </c>
      <c r="J151" s="18"/>
      <c r="K151" s="37">
        <f>IF(Готово[[#This Row],[Дата]]=0,0,Готово[[#This Row],[Отгрузка "до"]]-Готово[[#This Row],[Дата]])</f>
        <v>0</v>
      </c>
      <c r="L151" s="25"/>
      <c r="M151" s="26"/>
      <c r="N151" s="25"/>
      <c r="O151" s="25"/>
    </row>
    <row r="152" spans="1:15" x14ac:dyDescent="0.2">
      <c r="A152" s="6">
        <v>150</v>
      </c>
      <c r="B152" s="7">
        <v>43468</v>
      </c>
      <c r="C152" s="8" t="s">
        <v>152</v>
      </c>
      <c r="D152" s="9" t="s">
        <v>148</v>
      </c>
      <c r="E152" s="10">
        <v>2317019</v>
      </c>
      <c r="F152" s="11">
        <v>4</v>
      </c>
      <c r="G152" s="9">
        <v>414</v>
      </c>
      <c r="H152" s="17" t="s">
        <v>400</v>
      </c>
      <c r="I152" s="13" t="s">
        <v>400</v>
      </c>
      <c r="J152" s="18"/>
      <c r="K152" s="37">
        <f>IF(Готово[[#This Row],[Дата]]=0,0,Готово[[#This Row],[Отгрузка "до"]]-Готово[[#This Row],[Дата]])</f>
        <v>0</v>
      </c>
      <c r="L152" s="24"/>
      <c r="M152" s="27"/>
      <c r="N152" s="27"/>
      <c r="O152" s="27"/>
    </row>
    <row r="153" spans="1:15" x14ac:dyDescent="0.2">
      <c r="A153" s="6">
        <v>151</v>
      </c>
      <c r="B153" s="7">
        <v>43468</v>
      </c>
      <c r="C153" s="8" t="s">
        <v>153</v>
      </c>
      <c r="D153" s="9" t="s">
        <v>148</v>
      </c>
      <c r="E153" s="10">
        <v>2317021</v>
      </c>
      <c r="F153" s="11">
        <v>18</v>
      </c>
      <c r="G153" s="9">
        <v>414</v>
      </c>
      <c r="H153" s="17" t="s">
        <v>400</v>
      </c>
      <c r="I153" s="13" t="s">
        <v>400</v>
      </c>
      <c r="J153" s="18"/>
      <c r="K153" s="37">
        <f>IF(Готово[[#This Row],[Дата]]=0,0,Готово[[#This Row],[Отгрузка "до"]]-Готово[[#This Row],[Дата]])</f>
        <v>0</v>
      </c>
      <c r="L153" s="25"/>
      <c r="M153" s="26"/>
      <c r="N153" s="25"/>
      <c r="O153" s="25"/>
    </row>
    <row r="154" spans="1:15" x14ac:dyDescent="0.2">
      <c r="A154" s="6">
        <v>152</v>
      </c>
      <c r="B154" s="7">
        <v>43532</v>
      </c>
      <c r="C154" s="8" t="s">
        <v>154</v>
      </c>
      <c r="D154" s="9" t="s">
        <v>155</v>
      </c>
      <c r="E154" s="10">
        <v>2311630</v>
      </c>
      <c r="F154" s="11">
        <v>1</v>
      </c>
      <c r="G154" s="9">
        <v>417</v>
      </c>
      <c r="H154" s="17" t="s">
        <v>400</v>
      </c>
      <c r="I154" s="14" t="s">
        <v>400</v>
      </c>
      <c r="J154" s="18"/>
      <c r="K154" s="37">
        <f>IF(Готово[[#This Row],[Дата]]=0,0,Готово[[#This Row],[Отгрузка "до"]]-Готово[[#This Row],[Дата]])</f>
        <v>0</v>
      </c>
      <c r="L154" s="24"/>
      <c r="M154" s="27"/>
      <c r="N154" s="27"/>
      <c r="O154" s="27"/>
    </row>
    <row r="155" spans="1:15" x14ac:dyDescent="0.2">
      <c r="A155" s="6">
        <v>153</v>
      </c>
      <c r="B155" s="7">
        <v>43532</v>
      </c>
      <c r="C155" s="8" t="s">
        <v>156</v>
      </c>
      <c r="D155" s="9" t="s">
        <v>155</v>
      </c>
      <c r="E155" s="10">
        <v>2311631</v>
      </c>
      <c r="F155" s="11">
        <v>1</v>
      </c>
      <c r="G155" s="9">
        <v>417</v>
      </c>
      <c r="H155" s="17" t="s">
        <v>400</v>
      </c>
      <c r="I155" s="14" t="s">
        <v>400</v>
      </c>
      <c r="J155" s="18"/>
      <c r="K155" s="37">
        <f>IF(Готово[[#This Row],[Дата]]=0,0,Готово[[#This Row],[Отгрузка "до"]]-Готово[[#This Row],[Дата]])</f>
        <v>0</v>
      </c>
      <c r="L155" s="25"/>
      <c r="M155" s="26"/>
      <c r="N155" s="25"/>
      <c r="O155" s="25"/>
    </row>
    <row r="156" spans="1:15" x14ac:dyDescent="0.2">
      <c r="A156" s="6">
        <v>154</v>
      </c>
      <c r="B156" s="7">
        <v>43532</v>
      </c>
      <c r="C156" s="8" t="s">
        <v>157</v>
      </c>
      <c r="D156" s="9" t="s">
        <v>155</v>
      </c>
      <c r="E156" s="10">
        <v>2319282</v>
      </c>
      <c r="F156" s="11">
        <v>1</v>
      </c>
      <c r="G156" s="9">
        <v>417</v>
      </c>
      <c r="H156" s="17" t="s">
        <v>400</v>
      </c>
      <c r="I156" s="14" t="s">
        <v>400</v>
      </c>
      <c r="J156" s="18"/>
      <c r="K156" s="37">
        <f>IF(Готово[[#This Row],[Дата]]=0,0,Готово[[#This Row],[Отгрузка "до"]]-Готово[[#This Row],[Дата]])</f>
        <v>0</v>
      </c>
      <c r="L156" s="24"/>
      <c r="M156" s="27"/>
      <c r="N156" s="27"/>
      <c r="O156" s="27"/>
    </row>
    <row r="157" spans="1:15" x14ac:dyDescent="0.2">
      <c r="A157" s="6">
        <v>155</v>
      </c>
      <c r="B157" s="7">
        <v>43532</v>
      </c>
      <c r="C157" s="8" t="s">
        <v>158</v>
      </c>
      <c r="D157" s="9" t="s">
        <v>155</v>
      </c>
      <c r="E157" s="10">
        <v>2317029</v>
      </c>
      <c r="F157" s="11">
        <v>1</v>
      </c>
      <c r="G157" s="9">
        <v>417</v>
      </c>
      <c r="H157" s="17" t="s">
        <v>400</v>
      </c>
      <c r="I157" s="14" t="s">
        <v>400</v>
      </c>
      <c r="J157" s="18"/>
      <c r="K157" s="37">
        <f>IF(Готово[[#This Row],[Дата]]=0,0,Готово[[#This Row],[Отгрузка "до"]]-Готово[[#This Row],[Дата]])</f>
        <v>0</v>
      </c>
      <c r="L157" s="25"/>
      <c r="M157" s="26"/>
      <c r="N157" s="25"/>
      <c r="O157" s="25"/>
    </row>
    <row r="158" spans="1:15" x14ac:dyDescent="0.2">
      <c r="A158" s="6">
        <v>156</v>
      </c>
      <c r="B158" s="7">
        <v>43532</v>
      </c>
      <c r="C158" s="8" t="s">
        <v>159</v>
      </c>
      <c r="D158" s="9" t="s">
        <v>155</v>
      </c>
      <c r="E158" s="10">
        <v>2317030</v>
      </c>
      <c r="F158" s="11">
        <v>7</v>
      </c>
      <c r="G158" s="9">
        <v>417</v>
      </c>
      <c r="H158" s="17" t="s">
        <v>400</v>
      </c>
      <c r="I158" s="14" t="s">
        <v>400</v>
      </c>
      <c r="J158" s="18"/>
      <c r="K158" s="37">
        <f>IF(Готово[[#This Row],[Дата]]=0,0,Готово[[#This Row],[Отгрузка "до"]]-Готово[[#This Row],[Дата]])</f>
        <v>0</v>
      </c>
      <c r="L158" s="24"/>
      <c r="M158" s="27"/>
      <c r="N158" s="27"/>
      <c r="O158" s="27"/>
    </row>
    <row r="159" spans="1:15" x14ac:dyDescent="0.2">
      <c r="A159" s="6">
        <v>157</v>
      </c>
      <c r="B159" s="7">
        <v>43532</v>
      </c>
      <c r="C159" s="8" t="s">
        <v>160</v>
      </c>
      <c r="D159" s="9" t="s">
        <v>155</v>
      </c>
      <c r="E159" s="10">
        <v>2311632</v>
      </c>
      <c r="F159" s="11">
        <v>1</v>
      </c>
      <c r="G159" s="9">
        <v>417</v>
      </c>
      <c r="H159" s="17" t="s">
        <v>400</v>
      </c>
      <c r="I159" s="14" t="s">
        <v>400</v>
      </c>
      <c r="J159" s="18"/>
      <c r="K159" s="37">
        <f>IF(Готово[[#This Row],[Дата]]=0,0,Готово[[#This Row],[Отгрузка "до"]]-Готово[[#This Row],[Дата]])</f>
        <v>0</v>
      </c>
      <c r="L159" s="25"/>
      <c r="M159" s="26"/>
      <c r="N159" s="25"/>
      <c r="O159" s="25"/>
    </row>
    <row r="160" spans="1:15" x14ac:dyDescent="0.2">
      <c r="A160" s="6">
        <v>158</v>
      </c>
      <c r="B160" s="7">
        <v>43532</v>
      </c>
      <c r="C160" s="8" t="s">
        <v>161</v>
      </c>
      <c r="D160" s="9" t="s">
        <v>155</v>
      </c>
      <c r="E160" s="10">
        <v>2317031</v>
      </c>
      <c r="F160" s="11">
        <v>1</v>
      </c>
      <c r="G160" s="9">
        <v>417</v>
      </c>
      <c r="H160" s="17" t="s">
        <v>400</v>
      </c>
      <c r="I160" s="14" t="s">
        <v>400</v>
      </c>
      <c r="J160" s="18"/>
      <c r="K160" s="37">
        <f>IF(Готово[[#This Row],[Дата]]=0,0,Готово[[#This Row],[Отгрузка "до"]]-Готово[[#This Row],[Дата]])</f>
        <v>0</v>
      </c>
      <c r="L160" s="24"/>
      <c r="M160" s="27"/>
      <c r="N160" s="27"/>
      <c r="O160" s="27"/>
    </row>
    <row r="161" spans="1:15" x14ac:dyDescent="0.2">
      <c r="A161" s="6">
        <v>159</v>
      </c>
      <c r="B161" s="7">
        <v>43532</v>
      </c>
      <c r="C161" s="8" t="s">
        <v>162</v>
      </c>
      <c r="D161" s="9" t="s">
        <v>155</v>
      </c>
      <c r="E161" s="10">
        <v>2311631</v>
      </c>
      <c r="F161" s="11">
        <v>1</v>
      </c>
      <c r="G161" s="9">
        <v>417</v>
      </c>
      <c r="H161" s="17" t="s">
        <v>400</v>
      </c>
      <c r="I161" s="14" t="s">
        <v>400</v>
      </c>
      <c r="J161" s="18"/>
      <c r="K161" s="37">
        <f>IF(Готово[[#This Row],[Дата]]=0,0,Готово[[#This Row],[Отгрузка "до"]]-Готово[[#This Row],[Дата]])</f>
        <v>0</v>
      </c>
      <c r="L161" s="25"/>
      <c r="M161" s="26"/>
      <c r="N161" s="25"/>
      <c r="O161" s="25"/>
    </row>
    <row r="162" spans="1:15" x14ac:dyDescent="0.2">
      <c r="A162" s="6">
        <v>160</v>
      </c>
      <c r="B162" s="7">
        <v>43473</v>
      </c>
      <c r="C162" s="8" t="s">
        <v>163</v>
      </c>
      <c r="D162" s="9" t="s">
        <v>164</v>
      </c>
      <c r="E162" s="10">
        <v>2317033</v>
      </c>
      <c r="F162" s="11">
        <v>4</v>
      </c>
      <c r="G162" s="9">
        <v>418</v>
      </c>
      <c r="H162" s="17" t="s">
        <v>400</v>
      </c>
      <c r="I162" s="13" t="s">
        <v>400</v>
      </c>
      <c r="J162" s="18"/>
      <c r="K162" s="37">
        <f>IF(Готово[[#This Row],[Дата]]=0,0,Готово[[#This Row],[Отгрузка "до"]]-Готово[[#This Row],[Дата]])</f>
        <v>0</v>
      </c>
      <c r="L162" s="24"/>
      <c r="M162" s="27"/>
      <c r="N162" s="27"/>
      <c r="O162" s="27"/>
    </row>
    <row r="163" spans="1:15" x14ac:dyDescent="0.2">
      <c r="A163" s="6">
        <v>161</v>
      </c>
      <c r="B163" s="7">
        <v>43473</v>
      </c>
      <c r="C163" s="8" t="s">
        <v>165</v>
      </c>
      <c r="D163" s="9" t="s">
        <v>164</v>
      </c>
      <c r="E163" s="10">
        <v>2317034</v>
      </c>
      <c r="F163" s="11">
        <v>3</v>
      </c>
      <c r="G163" s="9">
        <v>418</v>
      </c>
      <c r="H163" s="17" t="s">
        <v>400</v>
      </c>
      <c r="I163" s="13" t="s">
        <v>400</v>
      </c>
      <c r="J163" s="18"/>
      <c r="K163" s="37">
        <f>IF(Готово[[#This Row],[Дата]]=0,0,Готово[[#This Row],[Отгрузка "до"]]-Готово[[#This Row],[Дата]])</f>
        <v>0</v>
      </c>
      <c r="L163" s="25"/>
      <c r="M163" s="26"/>
      <c r="N163" s="25"/>
      <c r="O163" s="25"/>
    </row>
    <row r="164" spans="1:15" x14ac:dyDescent="0.2">
      <c r="A164" s="6">
        <v>162</v>
      </c>
      <c r="B164" s="7">
        <v>43473</v>
      </c>
      <c r="C164" s="8" t="s">
        <v>166</v>
      </c>
      <c r="D164" s="9" t="s">
        <v>164</v>
      </c>
      <c r="E164" s="10">
        <v>2317035</v>
      </c>
      <c r="F164" s="11">
        <v>2</v>
      </c>
      <c r="G164" s="9">
        <v>418</v>
      </c>
      <c r="H164" s="17" t="s">
        <v>400</v>
      </c>
      <c r="I164" s="13" t="s">
        <v>400</v>
      </c>
      <c r="J164" s="18"/>
      <c r="K164" s="37">
        <f>IF(Готово[[#This Row],[Дата]]=0,0,Готово[[#This Row],[Отгрузка "до"]]-Готово[[#This Row],[Дата]])</f>
        <v>0</v>
      </c>
      <c r="L164" s="24"/>
      <c r="M164" s="27"/>
      <c r="N164" s="27"/>
      <c r="O164" s="27"/>
    </row>
    <row r="165" spans="1:15" x14ac:dyDescent="0.2">
      <c r="A165" s="6">
        <v>163</v>
      </c>
      <c r="B165" s="7">
        <v>43473</v>
      </c>
      <c r="C165" s="8" t="s">
        <v>167</v>
      </c>
      <c r="D165" s="9" t="s">
        <v>164</v>
      </c>
      <c r="E165" s="10">
        <v>2317036</v>
      </c>
      <c r="F165" s="11">
        <v>14</v>
      </c>
      <c r="G165" s="9">
        <v>418</v>
      </c>
      <c r="H165" s="17" t="s">
        <v>400</v>
      </c>
      <c r="I165" s="13" t="s">
        <v>400</v>
      </c>
      <c r="J165" s="18"/>
      <c r="K165" s="37">
        <f>IF(Готово[[#This Row],[Дата]]=0,0,Готово[[#This Row],[Отгрузка "до"]]-Готово[[#This Row],[Дата]])</f>
        <v>0</v>
      </c>
      <c r="L165" s="25"/>
      <c r="M165" s="26"/>
      <c r="N165" s="25"/>
      <c r="O165" s="25"/>
    </row>
    <row r="166" spans="1:15" x14ac:dyDescent="0.2">
      <c r="A166" s="6">
        <v>164</v>
      </c>
      <c r="B166" s="7">
        <v>43473</v>
      </c>
      <c r="C166" s="8" t="s">
        <v>168</v>
      </c>
      <c r="D166" s="9" t="s">
        <v>164</v>
      </c>
      <c r="E166" s="10">
        <v>2317037</v>
      </c>
      <c r="F166" s="11">
        <v>16</v>
      </c>
      <c r="G166" s="9">
        <v>418</v>
      </c>
      <c r="H166" s="17" t="s">
        <v>400</v>
      </c>
      <c r="I166" s="13" t="s">
        <v>400</v>
      </c>
      <c r="J166" s="18"/>
      <c r="K166" s="37">
        <f>IF(Готово[[#This Row],[Дата]]=0,0,Готово[[#This Row],[Отгрузка "до"]]-Готово[[#This Row],[Дата]])</f>
        <v>0</v>
      </c>
      <c r="L166" s="24"/>
      <c r="M166" s="27"/>
      <c r="N166" s="27"/>
      <c r="O166" s="27"/>
    </row>
    <row r="167" spans="1:15" x14ac:dyDescent="0.2">
      <c r="A167" s="6">
        <v>165</v>
      </c>
      <c r="B167" s="7">
        <v>43473</v>
      </c>
      <c r="C167" s="8" t="s">
        <v>169</v>
      </c>
      <c r="D167" s="9" t="s">
        <v>164</v>
      </c>
      <c r="E167" s="10">
        <v>2317038</v>
      </c>
      <c r="F167" s="11">
        <v>18</v>
      </c>
      <c r="G167" s="9">
        <v>418</v>
      </c>
      <c r="H167" s="17" t="s">
        <v>400</v>
      </c>
      <c r="I167" s="13" t="s">
        <v>400</v>
      </c>
      <c r="J167" s="18"/>
      <c r="K167" s="37">
        <f>IF(Готово[[#This Row],[Дата]]=0,0,Готово[[#This Row],[Отгрузка "до"]]-Готово[[#This Row],[Дата]])</f>
        <v>0</v>
      </c>
      <c r="L167" s="25"/>
      <c r="M167" s="26"/>
      <c r="N167" s="25"/>
      <c r="O167" s="25"/>
    </row>
    <row r="168" spans="1:15" x14ac:dyDescent="0.2">
      <c r="A168" s="6">
        <v>166</v>
      </c>
      <c r="B168" s="7">
        <v>43473</v>
      </c>
      <c r="C168" s="8" t="s">
        <v>170</v>
      </c>
      <c r="D168" s="9" t="s">
        <v>164</v>
      </c>
      <c r="E168" s="10">
        <v>2317039</v>
      </c>
      <c r="F168" s="11">
        <v>90</v>
      </c>
      <c r="G168" s="9">
        <v>418</v>
      </c>
      <c r="H168" s="17" t="s">
        <v>400</v>
      </c>
      <c r="I168" s="13" t="s">
        <v>400</v>
      </c>
      <c r="J168" s="18"/>
      <c r="K168" s="37">
        <f>IF(Готово[[#This Row],[Дата]]=0,0,Готово[[#This Row],[Отгрузка "до"]]-Готово[[#This Row],[Дата]])</f>
        <v>0</v>
      </c>
      <c r="L168" s="24"/>
      <c r="M168" s="27"/>
      <c r="N168" s="27"/>
      <c r="O168" s="27"/>
    </row>
    <row r="169" spans="1:15" x14ac:dyDescent="0.2">
      <c r="A169" s="6">
        <v>167</v>
      </c>
      <c r="B169" s="7">
        <v>43440</v>
      </c>
      <c r="C169" s="8" t="s">
        <v>171</v>
      </c>
      <c r="D169" s="9" t="s">
        <v>172</v>
      </c>
      <c r="E169" s="10"/>
      <c r="F169" s="11"/>
      <c r="G169" s="9">
        <v>419</v>
      </c>
      <c r="H169" s="17" t="s">
        <v>400</v>
      </c>
      <c r="I169" s="14" t="s">
        <v>400</v>
      </c>
      <c r="J169" s="18"/>
      <c r="K169" s="37">
        <f>IF(Готово[[#This Row],[Дата]]=0,0,Готово[[#This Row],[Отгрузка "до"]]-Готово[[#This Row],[Дата]])</f>
        <v>0</v>
      </c>
      <c r="L169" s="25"/>
      <c r="M169" s="26"/>
      <c r="N169" s="25"/>
      <c r="O169" s="25"/>
    </row>
    <row r="170" spans="1:15" x14ac:dyDescent="0.2">
      <c r="A170" s="6">
        <v>168</v>
      </c>
      <c r="B170" s="7">
        <v>43537</v>
      </c>
      <c r="C170" s="8" t="s">
        <v>173</v>
      </c>
      <c r="D170" s="9" t="s">
        <v>174</v>
      </c>
      <c r="E170" s="10"/>
      <c r="F170" s="11"/>
      <c r="G170" s="9">
        <v>420</v>
      </c>
      <c r="H170" s="17" t="s">
        <v>400</v>
      </c>
      <c r="I170" s="14" t="s">
        <v>400</v>
      </c>
      <c r="J170" s="18"/>
      <c r="K170" s="37">
        <f>IF(Готово[[#This Row],[Дата]]=0,0,Готово[[#This Row],[Отгрузка "до"]]-Готово[[#This Row],[Дата]])</f>
        <v>0</v>
      </c>
      <c r="L170" s="24"/>
      <c r="M170" s="27"/>
      <c r="N170" s="27"/>
      <c r="O170" s="27"/>
    </row>
    <row r="171" spans="1:15" x14ac:dyDescent="0.2">
      <c r="A171" s="6">
        <v>169</v>
      </c>
      <c r="B171" s="7">
        <v>43468</v>
      </c>
      <c r="C171" s="8" t="s">
        <v>175</v>
      </c>
      <c r="D171" s="9" t="s">
        <v>176</v>
      </c>
      <c r="E171" s="10">
        <v>2317040</v>
      </c>
      <c r="F171" s="11">
        <v>570</v>
      </c>
      <c r="G171" s="9">
        <v>421</v>
      </c>
      <c r="H171" s="17" t="s">
        <v>400</v>
      </c>
      <c r="I171" s="13" t="s">
        <v>400</v>
      </c>
      <c r="J171" s="18"/>
      <c r="K171" s="37">
        <f>IF(Готово[[#This Row],[Дата]]=0,0,Готово[[#This Row],[Отгрузка "до"]]-Готово[[#This Row],[Дата]])</f>
        <v>0</v>
      </c>
      <c r="L171" s="25"/>
      <c r="M171" s="26"/>
      <c r="N171" s="25"/>
      <c r="O171" s="25"/>
    </row>
    <row r="172" spans="1:15" x14ac:dyDescent="0.2">
      <c r="A172" s="6">
        <v>170</v>
      </c>
      <c r="B172" s="7">
        <v>43468</v>
      </c>
      <c r="C172" s="8" t="s">
        <v>177</v>
      </c>
      <c r="D172" s="9" t="s">
        <v>176</v>
      </c>
      <c r="E172" s="10">
        <v>2317041</v>
      </c>
      <c r="F172" s="11">
        <v>570</v>
      </c>
      <c r="G172" s="9">
        <v>421</v>
      </c>
      <c r="H172" s="17" t="s">
        <v>400</v>
      </c>
      <c r="I172" s="13" t="s">
        <v>400</v>
      </c>
      <c r="J172" s="18"/>
      <c r="K172" s="37">
        <f>IF(Готово[[#This Row],[Дата]]=0,0,Готово[[#This Row],[Отгрузка "до"]]-Готово[[#This Row],[Дата]])</f>
        <v>0</v>
      </c>
      <c r="L172" s="24"/>
      <c r="M172" s="27"/>
      <c r="N172" s="27"/>
      <c r="O172" s="27"/>
    </row>
    <row r="173" spans="1:15" x14ac:dyDescent="0.2">
      <c r="A173" s="6">
        <v>171</v>
      </c>
      <c r="B173" s="7">
        <v>43451</v>
      </c>
      <c r="C173" s="8" t="s">
        <v>133</v>
      </c>
      <c r="D173" s="9" t="s">
        <v>178</v>
      </c>
      <c r="E173" s="10">
        <v>2317005</v>
      </c>
      <c r="F173" s="11">
        <v>1</v>
      </c>
      <c r="G173" s="9">
        <v>422</v>
      </c>
      <c r="H173" s="17" t="s">
        <v>400</v>
      </c>
      <c r="I173" s="13" t="s">
        <v>400</v>
      </c>
      <c r="J173" s="18"/>
      <c r="K173" s="37">
        <f>IF(Готово[[#This Row],[Дата]]=0,0,Готово[[#This Row],[Отгрузка "до"]]-Готово[[#This Row],[Дата]])</f>
        <v>0</v>
      </c>
      <c r="L173" s="25"/>
      <c r="M173" s="26"/>
      <c r="N173" s="25"/>
      <c r="O173" s="25"/>
    </row>
    <row r="174" spans="1:15" x14ac:dyDescent="0.2">
      <c r="A174" s="6">
        <v>172</v>
      </c>
      <c r="B174" s="7">
        <v>43437</v>
      </c>
      <c r="C174" s="8" t="s">
        <v>179</v>
      </c>
      <c r="D174" s="9" t="s">
        <v>180</v>
      </c>
      <c r="E174" s="10">
        <v>2317988</v>
      </c>
      <c r="F174" s="11">
        <v>13</v>
      </c>
      <c r="G174" s="9">
        <v>423</v>
      </c>
      <c r="H174" s="17" t="s">
        <v>400</v>
      </c>
      <c r="I174" s="13" t="s">
        <v>400</v>
      </c>
      <c r="J174" s="18"/>
      <c r="K174" s="37">
        <f>IF(Готово[[#This Row],[Дата]]=0,0,Готово[[#This Row],[Отгрузка "до"]]-Готово[[#This Row],[Дата]])</f>
        <v>0</v>
      </c>
      <c r="L174" s="24"/>
      <c r="M174" s="27"/>
      <c r="N174" s="27"/>
      <c r="O174" s="27"/>
    </row>
    <row r="175" spans="1:15" x14ac:dyDescent="0.2">
      <c r="A175" s="6">
        <v>173</v>
      </c>
      <c r="B175" s="7">
        <v>43459</v>
      </c>
      <c r="C175" s="8" t="s">
        <v>181</v>
      </c>
      <c r="D175" s="9" t="s">
        <v>155</v>
      </c>
      <c r="E175" s="10">
        <v>2317044</v>
      </c>
      <c r="F175" s="11">
        <v>2</v>
      </c>
      <c r="G175" s="9">
        <v>424</v>
      </c>
      <c r="H175" s="17" t="s">
        <v>400</v>
      </c>
      <c r="I175" s="13" t="s">
        <v>400</v>
      </c>
      <c r="J175" s="18"/>
      <c r="K175" s="37">
        <f>IF(Готово[[#This Row],[Дата]]=0,0,Готово[[#This Row],[Отгрузка "до"]]-Готово[[#This Row],[Дата]])</f>
        <v>0</v>
      </c>
      <c r="L175" s="25"/>
      <c r="M175" s="26"/>
      <c r="N175" s="25"/>
      <c r="O175" s="25"/>
    </row>
    <row r="176" spans="1:15" x14ac:dyDescent="0.2">
      <c r="A176" s="6">
        <v>174</v>
      </c>
      <c r="B176" s="7"/>
      <c r="C176" s="8" t="s">
        <v>182</v>
      </c>
      <c r="D176" s="9" t="s">
        <v>183</v>
      </c>
      <c r="E176" s="10">
        <v>2317007</v>
      </c>
      <c r="F176" s="11">
        <v>200</v>
      </c>
      <c r="G176" s="9"/>
      <c r="H176" s="17" t="s">
        <v>400</v>
      </c>
      <c r="I176" s="13" t="s">
        <v>400</v>
      </c>
      <c r="J176" s="18"/>
      <c r="K176" s="37">
        <f>IF(Готово[[#This Row],[Дата]]=0,0,Готово[[#This Row],[Отгрузка "до"]]-Готово[[#This Row],[Дата]])</f>
        <v>0</v>
      </c>
      <c r="L176" s="24"/>
      <c r="M176" s="27"/>
      <c r="N176" s="27"/>
      <c r="O176" s="27"/>
    </row>
    <row r="177" spans="1:15" x14ac:dyDescent="0.2">
      <c r="A177" s="6">
        <v>175</v>
      </c>
      <c r="B177" s="7"/>
      <c r="C177" s="8" t="s">
        <v>184</v>
      </c>
      <c r="D177" s="9" t="s">
        <v>183</v>
      </c>
      <c r="E177" s="10">
        <v>2317008</v>
      </c>
      <c r="F177" s="11">
        <v>100</v>
      </c>
      <c r="G177" s="9"/>
      <c r="H177" s="17" t="s">
        <v>400</v>
      </c>
      <c r="I177" s="13" t="s">
        <v>400</v>
      </c>
      <c r="J177" s="18"/>
      <c r="K177" s="37">
        <f>IF(Готово[[#This Row],[Дата]]=0,0,Готово[[#This Row],[Отгрузка "до"]]-Готово[[#This Row],[Дата]])</f>
        <v>0</v>
      </c>
      <c r="L177" s="25"/>
      <c r="M177" s="26"/>
      <c r="N177" s="25"/>
      <c r="O177" s="25"/>
    </row>
    <row r="178" spans="1:15" x14ac:dyDescent="0.2">
      <c r="A178" s="6">
        <v>176</v>
      </c>
      <c r="B178" s="7"/>
      <c r="C178" s="8" t="s">
        <v>185</v>
      </c>
      <c r="D178" s="9" t="s">
        <v>183</v>
      </c>
      <c r="E178" s="10">
        <v>2317009</v>
      </c>
      <c r="F178" s="11">
        <v>200</v>
      </c>
      <c r="G178" s="9"/>
      <c r="H178" s="17" t="s">
        <v>400</v>
      </c>
      <c r="I178" s="13" t="s">
        <v>400</v>
      </c>
      <c r="J178" s="18"/>
      <c r="K178" s="37">
        <f>IF(Готово[[#This Row],[Дата]]=0,0,Готово[[#This Row],[Отгрузка "до"]]-Готово[[#This Row],[Дата]])</f>
        <v>0</v>
      </c>
      <c r="L178" s="24"/>
      <c r="M178" s="27"/>
      <c r="N178" s="27"/>
      <c r="O178" s="27"/>
    </row>
    <row r="179" spans="1:15" x14ac:dyDescent="0.2">
      <c r="A179" s="6">
        <v>177</v>
      </c>
      <c r="B179" s="7"/>
      <c r="C179" s="8" t="s">
        <v>186</v>
      </c>
      <c r="D179" s="9" t="s">
        <v>183</v>
      </c>
      <c r="E179" s="10">
        <v>2317010</v>
      </c>
      <c r="F179" s="11">
        <v>50</v>
      </c>
      <c r="G179" s="9"/>
      <c r="H179" s="17" t="s">
        <v>400</v>
      </c>
      <c r="I179" s="13" t="s">
        <v>400</v>
      </c>
      <c r="J179" s="18"/>
      <c r="K179" s="37">
        <f>IF(Готово[[#This Row],[Дата]]=0,0,Готово[[#This Row],[Отгрузка "до"]]-Готово[[#This Row],[Дата]])</f>
        <v>0</v>
      </c>
      <c r="L179" s="25"/>
      <c r="M179" s="26"/>
      <c r="N179" s="25"/>
      <c r="O179" s="25"/>
    </row>
    <row r="180" spans="1:15" x14ac:dyDescent="0.2">
      <c r="A180" s="6">
        <v>178</v>
      </c>
      <c r="B180" s="7">
        <v>43446</v>
      </c>
      <c r="C180" s="8" t="s">
        <v>187</v>
      </c>
      <c r="D180" s="9" t="s">
        <v>188</v>
      </c>
      <c r="E180" s="10">
        <v>2317045</v>
      </c>
      <c r="F180" s="11">
        <v>576</v>
      </c>
      <c r="G180" s="9">
        <v>426</v>
      </c>
      <c r="H180" s="17" t="s">
        <v>400</v>
      </c>
      <c r="I180" s="13" t="s">
        <v>400</v>
      </c>
      <c r="J180" s="18"/>
      <c r="K180" s="37">
        <f>IF(Готово[[#This Row],[Дата]]=0,0,Готово[[#This Row],[Отгрузка "до"]]-Готово[[#This Row],[Дата]])</f>
        <v>0</v>
      </c>
      <c r="L180" s="24"/>
      <c r="M180" s="27"/>
      <c r="N180" s="27"/>
      <c r="O180" s="27"/>
    </row>
    <row r="181" spans="1:15" x14ac:dyDescent="0.2">
      <c r="A181" s="6">
        <v>179</v>
      </c>
      <c r="B181" s="7">
        <v>43446</v>
      </c>
      <c r="C181" s="8" t="s">
        <v>189</v>
      </c>
      <c r="D181" s="9" t="s">
        <v>188</v>
      </c>
      <c r="E181" s="10">
        <v>2317046</v>
      </c>
      <c r="F181" s="11">
        <v>176</v>
      </c>
      <c r="G181" s="9">
        <v>426</v>
      </c>
      <c r="H181" s="17" t="s">
        <v>400</v>
      </c>
      <c r="I181" s="13" t="s">
        <v>400</v>
      </c>
      <c r="J181" s="18"/>
      <c r="K181" s="37">
        <f>IF(Готово[[#This Row],[Дата]]=0,0,Готово[[#This Row],[Отгрузка "до"]]-Готово[[#This Row],[Дата]])</f>
        <v>0</v>
      </c>
      <c r="L181" s="25"/>
      <c r="M181" s="26"/>
      <c r="N181" s="25"/>
      <c r="O181" s="25"/>
    </row>
    <row r="182" spans="1:15" x14ac:dyDescent="0.2">
      <c r="A182" s="6">
        <v>180</v>
      </c>
      <c r="B182" s="7">
        <v>43454</v>
      </c>
      <c r="C182" s="8" t="s">
        <v>190</v>
      </c>
      <c r="D182" s="9" t="s">
        <v>191</v>
      </c>
      <c r="E182" s="10">
        <v>2317047</v>
      </c>
      <c r="F182" s="11">
        <v>1</v>
      </c>
      <c r="G182" s="9">
        <v>427</v>
      </c>
      <c r="H182" s="17" t="s">
        <v>400</v>
      </c>
      <c r="I182" s="13" t="s">
        <v>400</v>
      </c>
      <c r="J182" s="18"/>
      <c r="K182" s="37">
        <f>IF(Готово[[#This Row],[Дата]]=0,0,Готово[[#This Row],[Отгрузка "до"]]-Готово[[#This Row],[Дата]])</f>
        <v>0</v>
      </c>
      <c r="L182" s="24"/>
      <c r="M182" s="27"/>
      <c r="N182" s="27"/>
      <c r="O182" s="27"/>
    </row>
    <row r="183" spans="1:15" x14ac:dyDescent="0.2">
      <c r="A183" s="6">
        <v>181</v>
      </c>
      <c r="B183" s="7">
        <v>43454</v>
      </c>
      <c r="C183" s="8" t="s">
        <v>192</v>
      </c>
      <c r="D183" s="9" t="s">
        <v>191</v>
      </c>
      <c r="E183" s="10">
        <v>2317048</v>
      </c>
      <c r="F183" s="11">
        <v>64</v>
      </c>
      <c r="G183" s="9">
        <v>427</v>
      </c>
      <c r="H183" s="17" t="s">
        <v>400</v>
      </c>
      <c r="I183" s="13" t="s">
        <v>400</v>
      </c>
      <c r="J183" s="18"/>
      <c r="K183" s="37">
        <f>IF(Готово[[#This Row],[Дата]]=0,0,Готово[[#This Row],[Отгрузка "до"]]-Готово[[#This Row],[Дата]])</f>
        <v>0</v>
      </c>
      <c r="L183" s="25"/>
      <c r="M183" s="26"/>
      <c r="N183" s="25"/>
      <c r="O183" s="25"/>
    </row>
    <row r="184" spans="1:15" x14ac:dyDescent="0.2">
      <c r="A184" s="6">
        <v>182</v>
      </c>
      <c r="B184" s="7">
        <v>43454</v>
      </c>
      <c r="C184" s="8" t="s">
        <v>193</v>
      </c>
      <c r="D184" s="9" t="s">
        <v>191</v>
      </c>
      <c r="E184" s="10">
        <v>2317049</v>
      </c>
      <c r="F184" s="11">
        <v>30</v>
      </c>
      <c r="G184" s="9">
        <v>427</v>
      </c>
      <c r="H184" s="17" t="s">
        <v>400</v>
      </c>
      <c r="I184" s="13" t="s">
        <v>400</v>
      </c>
      <c r="J184" s="18"/>
      <c r="K184" s="37">
        <f>IF(Готово[[#This Row],[Дата]]=0,0,Готово[[#This Row],[Отгрузка "до"]]-Готово[[#This Row],[Дата]])</f>
        <v>0</v>
      </c>
      <c r="L184" s="24"/>
      <c r="M184" s="27"/>
      <c r="N184" s="27"/>
      <c r="O184" s="27"/>
    </row>
    <row r="185" spans="1:15" x14ac:dyDescent="0.2">
      <c r="A185" s="6">
        <v>183</v>
      </c>
      <c r="B185" s="7"/>
      <c r="C185" s="8" t="s">
        <v>194</v>
      </c>
      <c r="D185" s="9"/>
      <c r="E185" s="10"/>
      <c r="F185" s="11"/>
      <c r="G185" s="9"/>
      <c r="H185" s="17" t="s">
        <v>400</v>
      </c>
      <c r="I185" s="13" t="s">
        <v>400</v>
      </c>
      <c r="J185" s="18"/>
      <c r="K185" s="37">
        <f>IF(Готово[[#This Row],[Дата]]=0,0,Готово[[#This Row],[Отгрузка "до"]]-Готово[[#This Row],[Дата]])</f>
        <v>0</v>
      </c>
      <c r="L185" s="25"/>
      <c r="M185" s="26"/>
      <c r="N185" s="25"/>
      <c r="O185" s="25"/>
    </row>
    <row r="186" spans="1:15" x14ac:dyDescent="0.2">
      <c r="A186" s="6">
        <v>184</v>
      </c>
      <c r="B186" s="7"/>
      <c r="C186" s="8" t="s">
        <v>195</v>
      </c>
      <c r="D186" s="9" t="s">
        <v>183</v>
      </c>
      <c r="E186" s="10">
        <v>2317024</v>
      </c>
      <c r="F186" s="11">
        <v>6</v>
      </c>
      <c r="G186" s="9"/>
      <c r="H186" s="17" t="s">
        <v>400</v>
      </c>
      <c r="I186" s="13" t="s">
        <v>400</v>
      </c>
      <c r="J186" s="18"/>
      <c r="K186" s="37">
        <f>IF(Готово[[#This Row],[Дата]]=0,0,Готово[[#This Row],[Отгрузка "до"]]-Готово[[#This Row],[Дата]])</f>
        <v>0</v>
      </c>
      <c r="L186" s="24"/>
      <c r="M186" s="27"/>
      <c r="N186" s="27"/>
      <c r="O186" s="27"/>
    </row>
    <row r="187" spans="1:15" x14ac:dyDescent="0.2">
      <c r="A187" s="6">
        <v>185</v>
      </c>
      <c r="B187" s="7"/>
      <c r="C187" s="8" t="s">
        <v>196</v>
      </c>
      <c r="D187" s="9" t="s">
        <v>183</v>
      </c>
      <c r="E187" s="10">
        <v>2317025</v>
      </c>
      <c r="F187" s="11">
        <v>2</v>
      </c>
      <c r="G187" s="9"/>
      <c r="H187" s="17" t="s">
        <v>400</v>
      </c>
      <c r="I187" s="13" t="s">
        <v>400</v>
      </c>
      <c r="J187" s="18"/>
      <c r="K187" s="37">
        <f>IF(Готово[[#This Row],[Дата]]=0,0,Готово[[#This Row],[Отгрузка "до"]]-Готово[[#This Row],[Дата]])</f>
        <v>0</v>
      </c>
      <c r="L187" s="25"/>
      <c r="M187" s="26"/>
      <c r="N187" s="25"/>
      <c r="O187" s="25"/>
    </row>
    <row r="188" spans="1:15" x14ac:dyDescent="0.2">
      <c r="A188" s="6">
        <v>186</v>
      </c>
      <c r="B188" s="7"/>
      <c r="C188" s="8" t="s">
        <v>197</v>
      </c>
      <c r="D188" s="9" t="s">
        <v>183</v>
      </c>
      <c r="E188" s="10">
        <v>2317026</v>
      </c>
      <c r="F188" s="11">
        <v>2</v>
      </c>
      <c r="G188" s="9"/>
      <c r="H188" s="17" t="s">
        <v>400</v>
      </c>
      <c r="I188" s="13" t="s">
        <v>400</v>
      </c>
      <c r="J188" s="18"/>
      <c r="K188" s="37">
        <f>IF(Готово[[#This Row],[Дата]]=0,0,Готово[[#This Row],[Отгрузка "до"]]-Готово[[#This Row],[Дата]])</f>
        <v>0</v>
      </c>
      <c r="L188" s="24"/>
      <c r="M188" s="27"/>
      <c r="N188" s="27"/>
      <c r="O188" s="27"/>
    </row>
    <row r="189" spans="1:15" x14ac:dyDescent="0.2">
      <c r="A189" s="6">
        <v>187</v>
      </c>
      <c r="B189" s="7"/>
      <c r="C189" s="8" t="s">
        <v>198</v>
      </c>
      <c r="D189" s="9" t="s">
        <v>183</v>
      </c>
      <c r="E189" s="10">
        <v>2317027</v>
      </c>
      <c r="F189" s="11">
        <v>2</v>
      </c>
      <c r="G189" s="9"/>
      <c r="H189" s="17" t="s">
        <v>400</v>
      </c>
      <c r="I189" s="13" t="s">
        <v>400</v>
      </c>
      <c r="J189" s="18"/>
      <c r="K189" s="37">
        <f>IF(Готово[[#This Row],[Дата]]=0,0,Готово[[#This Row],[Отгрузка "до"]]-Готово[[#This Row],[Дата]])</f>
        <v>0</v>
      </c>
      <c r="L189" s="25"/>
      <c r="M189" s="26"/>
      <c r="N189" s="25"/>
      <c r="O189" s="25"/>
    </row>
    <row r="190" spans="1:15" x14ac:dyDescent="0.2">
      <c r="A190" s="6">
        <v>188</v>
      </c>
      <c r="B190" s="7"/>
      <c r="C190" s="8" t="s">
        <v>199</v>
      </c>
      <c r="D190" s="9" t="s">
        <v>183</v>
      </c>
      <c r="E190" s="10">
        <v>2317028</v>
      </c>
      <c r="F190" s="11">
        <v>1</v>
      </c>
      <c r="G190" s="9"/>
      <c r="H190" s="17" t="s">
        <v>400</v>
      </c>
      <c r="I190" s="13" t="s">
        <v>400</v>
      </c>
      <c r="J190" s="18"/>
      <c r="K190" s="37">
        <f>IF(Готово[[#This Row],[Дата]]=0,0,Готово[[#This Row],[Отгрузка "до"]]-Готово[[#This Row],[Дата]])</f>
        <v>0</v>
      </c>
      <c r="L190" s="24"/>
      <c r="M190" s="27"/>
      <c r="N190" s="27"/>
      <c r="O190" s="27"/>
    </row>
    <row r="191" spans="1:15" x14ac:dyDescent="0.2">
      <c r="A191" s="6">
        <v>189</v>
      </c>
      <c r="B191" s="7">
        <v>43454</v>
      </c>
      <c r="C191" s="8" t="s">
        <v>200</v>
      </c>
      <c r="D191" s="9"/>
      <c r="E191" s="10">
        <v>2317050</v>
      </c>
      <c r="F191" s="11">
        <v>50</v>
      </c>
      <c r="G191" s="9">
        <v>428</v>
      </c>
      <c r="H191" s="17" t="s">
        <v>400</v>
      </c>
      <c r="I191" s="13" t="s">
        <v>400</v>
      </c>
      <c r="J191" s="18"/>
      <c r="K191" s="37">
        <f>IF(Готово[[#This Row],[Дата]]=0,0,Готово[[#This Row],[Отгрузка "до"]]-Готово[[#This Row],[Дата]])</f>
        <v>0</v>
      </c>
      <c r="L191" s="25"/>
      <c r="M191" s="26"/>
      <c r="N191" s="25"/>
      <c r="O191" s="25"/>
    </row>
    <row r="192" spans="1:15" x14ac:dyDescent="0.2">
      <c r="A192" s="6">
        <v>190</v>
      </c>
      <c r="B192" s="7">
        <v>43479</v>
      </c>
      <c r="C192" s="8" t="s">
        <v>201</v>
      </c>
      <c r="D192" s="9" t="s">
        <v>202</v>
      </c>
      <c r="E192" s="10">
        <v>2317051</v>
      </c>
      <c r="F192" s="11">
        <v>50</v>
      </c>
      <c r="G192" s="9">
        <v>429</v>
      </c>
      <c r="H192" s="17" t="s">
        <v>400</v>
      </c>
      <c r="I192" s="13" t="s">
        <v>400</v>
      </c>
      <c r="J192" s="18"/>
      <c r="K192" s="37">
        <f>IF(Готово[[#This Row],[Дата]]=0,0,Готово[[#This Row],[Отгрузка "до"]]-Готово[[#This Row],[Дата]])</f>
        <v>0</v>
      </c>
      <c r="L192" s="24"/>
      <c r="M192" s="27"/>
      <c r="N192" s="27"/>
      <c r="O192" s="27"/>
    </row>
    <row r="193" spans="1:15" x14ac:dyDescent="0.2">
      <c r="A193" s="6">
        <v>191</v>
      </c>
      <c r="B193" s="7">
        <v>43479</v>
      </c>
      <c r="C193" s="8" t="s">
        <v>203</v>
      </c>
      <c r="D193" s="9" t="s">
        <v>204</v>
      </c>
      <c r="E193" s="10">
        <v>2317052</v>
      </c>
      <c r="F193" s="11">
        <v>14</v>
      </c>
      <c r="G193" s="9">
        <v>430</v>
      </c>
      <c r="H193" s="17" t="s">
        <v>400</v>
      </c>
      <c r="I193" s="13" t="s">
        <v>400</v>
      </c>
      <c r="J193" s="18"/>
      <c r="K193" s="37">
        <f>IF(Готово[[#This Row],[Дата]]=0,0,Готово[[#This Row],[Отгрузка "до"]]-Готово[[#This Row],[Дата]])</f>
        <v>0</v>
      </c>
      <c r="L193" s="25"/>
      <c r="M193" s="26"/>
      <c r="N193" s="25"/>
      <c r="O193" s="25"/>
    </row>
    <row r="194" spans="1:15" x14ac:dyDescent="0.2">
      <c r="A194" s="6">
        <v>192</v>
      </c>
      <c r="B194" s="7">
        <v>43479</v>
      </c>
      <c r="C194" s="8" t="s">
        <v>205</v>
      </c>
      <c r="D194" s="9" t="s">
        <v>204</v>
      </c>
      <c r="E194" s="10">
        <v>2317053</v>
      </c>
      <c r="F194" s="11">
        <v>38</v>
      </c>
      <c r="G194" s="9">
        <v>430</v>
      </c>
      <c r="H194" s="17" t="s">
        <v>400</v>
      </c>
      <c r="I194" s="13" t="s">
        <v>400</v>
      </c>
      <c r="J194" s="18"/>
      <c r="K194" s="37">
        <f>IF(Готово[[#This Row],[Дата]]=0,0,Готово[[#This Row],[Отгрузка "до"]]-Готово[[#This Row],[Дата]])</f>
        <v>0</v>
      </c>
      <c r="L194" s="24"/>
      <c r="M194" s="27"/>
      <c r="N194" s="27"/>
      <c r="O194" s="27"/>
    </row>
    <row r="195" spans="1:15" x14ac:dyDescent="0.2">
      <c r="A195" s="6">
        <v>193</v>
      </c>
      <c r="B195" s="7">
        <v>43479</v>
      </c>
      <c r="C195" s="8" t="s">
        <v>206</v>
      </c>
      <c r="D195" s="9" t="s">
        <v>204</v>
      </c>
      <c r="E195" s="10">
        <v>2317054</v>
      </c>
      <c r="F195" s="11">
        <v>72</v>
      </c>
      <c r="G195" s="9">
        <v>430</v>
      </c>
      <c r="H195" s="17" t="s">
        <v>400</v>
      </c>
      <c r="I195" s="13" t="s">
        <v>400</v>
      </c>
      <c r="J195" s="18"/>
      <c r="K195" s="37">
        <f>IF(Готово[[#This Row],[Дата]]=0,0,Готово[[#This Row],[Отгрузка "до"]]-Готово[[#This Row],[Дата]])</f>
        <v>0</v>
      </c>
      <c r="L195" s="25"/>
      <c r="M195" s="26"/>
      <c r="N195" s="25"/>
      <c r="O195" s="25"/>
    </row>
    <row r="196" spans="1:15" x14ac:dyDescent="0.2">
      <c r="A196" s="6">
        <v>194</v>
      </c>
      <c r="B196" s="7">
        <v>43479</v>
      </c>
      <c r="C196" s="8" t="s">
        <v>207</v>
      </c>
      <c r="D196" s="9" t="s">
        <v>204</v>
      </c>
      <c r="E196" s="10">
        <v>2317055</v>
      </c>
      <c r="F196" s="11">
        <v>72</v>
      </c>
      <c r="G196" s="9">
        <v>430</v>
      </c>
      <c r="H196" s="17" t="s">
        <v>400</v>
      </c>
      <c r="I196" s="13" t="s">
        <v>400</v>
      </c>
      <c r="J196" s="18"/>
      <c r="K196" s="37">
        <f>IF(Готово[[#This Row],[Дата]]=0,0,Готово[[#This Row],[Отгрузка "до"]]-Готово[[#This Row],[Дата]])</f>
        <v>0</v>
      </c>
      <c r="L196" s="24"/>
      <c r="M196" s="27"/>
      <c r="N196" s="27"/>
      <c r="O196" s="27"/>
    </row>
    <row r="197" spans="1:15" x14ac:dyDescent="0.2">
      <c r="A197" s="6">
        <v>195</v>
      </c>
      <c r="B197" s="7">
        <v>43479</v>
      </c>
      <c r="C197" s="8" t="s">
        <v>208</v>
      </c>
      <c r="D197" s="9" t="s">
        <v>204</v>
      </c>
      <c r="E197" s="10">
        <v>2317056</v>
      </c>
      <c r="F197" s="11">
        <v>72</v>
      </c>
      <c r="G197" s="9">
        <v>430</v>
      </c>
      <c r="H197" s="17" t="s">
        <v>400</v>
      </c>
      <c r="I197" s="13" t="s">
        <v>400</v>
      </c>
      <c r="J197" s="18"/>
      <c r="K197" s="37">
        <f>IF(Готово[[#This Row],[Дата]]=0,0,Готово[[#This Row],[Отгрузка "до"]]-Готово[[#This Row],[Дата]])</f>
        <v>0</v>
      </c>
      <c r="L197" s="25"/>
      <c r="M197" s="26"/>
      <c r="N197" s="25"/>
      <c r="O197" s="25"/>
    </row>
    <row r="198" spans="1:15" x14ac:dyDescent="0.2">
      <c r="A198" s="6">
        <v>196</v>
      </c>
      <c r="B198" s="7">
        <v>43479</v>
      </c>
      <c r="C198" s="8" t="s">
        <v>209</v>
      </c>
      <c r="D198" s="9" t="s">
        <v>204</v>
      </c>
      <c r="E198" s="10">
        <v>2317057</v>
      </c>
      <c r="F198" s="11">
        <v>2</v>
      </c>
      <c r="G198" s="9">
        <v>430</v>
      </c>
      <c r="H198" s="17" t="s">
        <v>400</v>
      </c>
      <c r="I198" s="13" t="s">
        <v>400</v>
      </c>
      <c r="J198" s="18"/>
      <c r="K198" s="37">
        <f>IF(Готово[[#This Row],[Дата]]=0,0,Готово[[#This Row],[Отгрузка "до"]]-Готово[[#This Row],[Дата]])</f>
        <v>0</v>
      </c>
      <c r="L198" s="24"/>
      <c r="M198" s="27"/>
      <c r="N198" s="27"/>
      <c r="O198" s="27"/>
    </row>
    <row r="199" spans="1:15" x14ac:dyDescent="0.2">
      <c r="A199" s="6">
        <v>197</v>
      </c>
      <c r="B199" s="7">
        <v>43479</v>
      </c>
      <c r="C199" s="8" t="s">
        <v>210</v>
      </c>
      <c r="D199" s="9" t="s">
        <v>204</v>
      </c>
      <c r="E199" s="10">
        <v>2317058</v>
      </c>
      <c r="F199" s="11">
        <v>1</v>
      </c>
      <c r="G199" s="9">
        <v>430</v>
      </c>
      <c r="H199" s="17" t="s">
        <v>400</v>
      </c>
      <c r="I199" s="13" t="s">
        <v>400</v>
      </c>
      <c r="J199" s="18"/>
      <c r="K199" s="37">
        <f>IF(Готово[[#This Row],[Дата]]=0,0,Готово[[#This Row],[Отгрузка "до"]]-Готово[[#This Row],[Дата]])</f>
        <v>0</v>
      </c>
      <c r="L199" s="25"/>
      <c r="M199" s="26"/>
      <c r="N199" s="25"/>
      <c r="O199" s="25"/>
    </row>
    <row r="200" spans="1:15" x14ac:dyDescent="0.2">
      <c r="A200" s="6">
        <v>198</v>
      </c>
      <c r="B200" s="7">
        <v>43479</v>
      </c>
      <c r="C200" s="8" t="s">
        <v>211</v>
      </c>
      <c r="D200" s="9" t="s">
        <v>204</v>
      </c>
      <c r="E200" s="10">
        <v>2317059</v>
      </c>
      <c r="F200" s="11">
        <v>1</v>
      </c>
      <c r="G200" s="9">
        <v>430</v>
      </c>
      <c r="H200" s="17" t="s">
        <v>400</v>
      </c>
      <c r="I200" s="13" t="s">
        <v>400</v>
      </c>
      <c r="J200" s="18"/>
      <c r="K200" s="37">
        <f>IF(Готово[[#This Row],[Дата]]=0,0,Готово[[#This Row],[Отгрузка "до"]]-Готово[[#This Row],[Дата]])</f>
        <v>0</v>
      </c>
      <c r="L200" s="24"/>
      <c r="M200" s="27"/>
      <c r="N200" s="27"/>
      <c r="O200" s="27"/>
    </row>
    <row r="201" spans="1:15" x14ac:dyDescent="0.2">
      <c r="A201" s="6">
        <v>199</v>
      </c>
      <c r="B201" s="7">
        <v>43479</v>
      </c>
      <c r="C201" s="8" t="s">
        <v>212</v>
      </c>
      <c r="D201" s="9" t="s">
        <v>204</v>
      </c>
      <c r="E201" s="10">
        <v>2317060</v>
      </c>
      <c r="F201" s="11">
        <v>1</v>
      </c>
      <c r="G201" s="9">
        <v>430</v>
      </c>
      <c r="H201" s="17" t="s">
        <v>400</v>
      </c>
      <c r="I201" s="13" t="s">
        <v>400</v>
      </c>
      <c r="J201" s="18"/>
      <c r="K201" s="37">
        <f>IF(Готово[[#This Row],[Дата]]=0,0,Готово[[#This Row],[Отгрузка "до"]]-Готово[[#This Row],[Дата]])</f>
        <v>0</v>
      </c>
      <c r="L201" s="25"/>
      <c r="M201" s="26"/>
      <c r="N201" s="25"/>
      <c r="O201" s="25"/>
    </row>
    <row r="202" spans="1:15" x14ac:dyDescent="0.2">
      <c r="A202" s="6">
        <v>200</v>
      </c>
      <c r="B202" s="7">
        <v>43479</v>
      </c>
      <c r="C202" s="8" t="s">
        <v>213</v>
      </c>
      <c r="D202" s="9" t="s">
        <v>204</v>
      </c>
      <c r="E202" s="10">
        <v>2317061</v>
      </c>
      <c r="F202" s="11">
        <v>1</v>
      </c>
      <c r="G202" s="9">
        <v>430</v>
      </c>
      <c r="H202" s="17" t="s">
        <v>400</v>
      </c>
      <c r="I202" s="13" t="s">
        <v>400</v>
      </c>
      <c r="J202" s="18"/>
      <c r="K202" s="37">
        <f>IF(Готово[[#This Row],[Дата]]=0,0,Готово[[#This Row],[Отгрузка "до"]]-Готово[[#This Row],[Дата]])</f>
        <v>0</v>
      </c>
      <c r="L202" s="24"/>
      <c r="M202" s="27"/>
      <c r="N202" s="27"/>
      <c r="O202" s="27"/>
    </row>
    <row r="203" spans="1:15" x14ac:dyDescent="0.2">
      <c r="A203" s="6">
        <v>201</v>
      </c>
      <c r="B203" s="7">
        <v>43479</v>
      </c>
      <c r="C203" s="8" t="s">
        <v>214</v>
      </c>
      <c r="D203" s="9" t="s">
        <v>204</v>
      </c>
      <c r="E203" s="10">
        <v>2317062</v>
      </c>
      <c r="F203" s="11">
        <v>1</v>
      </c>
      <c r="G203" s="9">
        <v>430</v>
      </c>
      <c r="H203" s="17" t="s">
        <v>400</v>
      </c>
      <c r="I203" s="13" t="s">
        <v>400</v>
      </c>
      <c r="J203" s="18"/>
      <c r="K203" s="37">
        <f>IF(Готово[[#This Row],[Дата]]=0,0,Готово[[#This Row],[Отгрузка "до"]]-Готово[[#This Row],[Дата]])</f>
        <v>0</v>
      </c>
      <c r="L203" s="25"/>
      <c r="M203" s="26"/>
      <c r="N203" s="25"/>
      <c r="O203" s="25"/>
    </row>
    <row r="204" spans="1:15" x14ac:dyDescent="0.2">
      <c r="A204" s="6">
        <v>202</v>
      </c>
      <c r="B204" s="7">
        <v>43486</v>
      </c>
      <c r="C204" s="8" t="s">
        <v>215</v>
      </c>
      <c r="D204" s="9" t="s">
        <v>216</v>
      </c>
      <c r="E204" s="10">
        <v>2317064</v>
      </c>
      <c r="F204" s="11">
        <v>1</v>
      </c>
      <c r="G204" s="9">
        <v>433</v>
      </c>
      <c r="H204" s="17" t="s">
        <v>400</v>
      </c>
      <c r="I204" s="13" t="s">
        <v>400</v>
      </c>
      <c r="J204" s="18"/>
      <c r="K204" s="37">
        <f>IF(Готово[[#This Row],[Дата]]=0,0,Готово[[#This Row],[Отгрузка "до"]]-Готово[[#This Row],[Дата]])</f>
        <v>0</v>
      </c>
      <c r="L204" s="24"/>
      <c r="M204" s="27"/>
      <c r="N204" s="27"/>
      <c r="O204" s="27"/>
    </row>
    <row r="205" spans="1:15" x14ac:dyDescent="0.2">
      <c r="A205" s="6">
        <v>203</v>
      </c>
      <c r="B205" s="7">
        <v>43487</v>
      </c>
      <c r="C205" s="8" t="s">
        <v>217</v>
      </c>
      <c r="D205" s="9" t="s">
        <v>216</v>
      </c>
      <c r="E205" s="10">
        <v>2317065</v>
      </c>
      <c r="F205" s="11">
        <v>1</v>
      </c>
      <c r="G205" s="9">
        <v>433</v>
      </c>
      <c r="H205" s="17" t="s">
        <v>400</v>
      </c>
      <c r="I205" s="13" t="s">
        <v>400</v>
      </c>
      <c r="J205" s="18"/>
      <c r="K205" s="37">
        <f>IF(Готово[[#This Row],[Дата]]=0,0,Готово[[#This Row],[Отгрузка "до"]]-Готово[[#This Row],[Дата]])</f>
        <v>0</v>
      </c>
      <c r="L205" s="25"/>
      <c r="M205" s="26"/>
      <c r="N205" s="25"/>
      <c r="O205" s="25"/>
    </row>
    <row r="206" spans="1:15" x14ac:dyDescent="0.2">
      <c r="A206" s="6">
        <v>204</v>
      </c>
      <c r="B206" s="7">
        <v>43488</v>
      </c>
      <c r="C206" s="8" t="s">
        <v>218</v>
      </c>
      <c r="D206" s="9" t="s">
        <v>216</v>
      </c>
      <c r="E206" s="10">
        <v>2317066</v>
      </c>
      <c r="F206" s="11">
        <v>1</v>
      </c>
      <c r="G206" s="9">
        <v>433</v>
      </c>
      <c r="H206" s="17" t="s">
        <v>400</v>
      </c>
      <c r="I206" s="13" t="s">
        <v>400</v>
      </c>
      <c r="J206" s="18"/>
      <c r="K206" s="37">
        <f>IF(Готово[[#This Row],[Дата]]=0,0,Готово[[#This Row],[Отгрузка "до"]]-Готово[[#This Row],[Дата]])</f>
        <v>0</v>
      </c>
      <c r="L206" s="24"/>
      <c r="M206" s="27"/>
      <c r="N206" s="27"/>
      <c r="O206" s="27"/>
    </row>
    <row r="207" spans="1:15" x14ac:dyDescent="0.2">
      <c r="A207" s="6">
        <v>205</v>
      </c>
      <c r="B207" s="7">
        <v>43489</v>
      </c>
      <c r="C207" s="8" t="s">
        <v>219</v>
      </c>
      <c r="D207" s="9" t="s">
        <v>216</v>
      </c>
      <c r="E207" s="10">
        <v>2317067</v>
      </c>
      <c r="F207" s="11">
        <v>1</v>
      </c>
      <c r="G207" s="9">
        <v>433</v>
      </c>
      <c r="H207" s="17" t="s">
        <v>400</v>
      </c>
      <c r="I207" s="13" t="s">
        <v>400</v>
      </c>
      <c r="J207" s="18"/>
      <c r="K207" s="37">
        <f>IF(Готово[[#This Row],[Дата]]=0,0,Готово[[#This Row],[Отгрузка "до"]]-Готово[[#This Row],[Дата]])</f>
        <v>0</v>
      </c>
      <c r="L207" s="25"/>
      <c r="M207" s="26"/>
      <c r="N207" s="25"/>
      <c r="O207" s="25"/>
    </row>
    <row r="208" spans="1:15" x14ac:dyDescent="0.2">
      <c r="A208" s="6">
        <v>206</v>
      </c>
      <c r="B208" s="7">
        <v>43490</v>
      </c>
      <c r="C208" s="8" t="s">
        <v>220</v>
      </c>
      <c r="D208" s="9" t="s">
        <v>216</v>
      </c>
      <c r="E208" s="10">
        <v>2317068</v>
      </c>
      <c r="F208" s="11">
        <v>1</v>
      </c>
      <c r="G208" s="9">
        <v>433</v>
      </c>
      <c r="H208" s="17" t="s">
        <v>400</v>
      </c>
      <c r="I208" s="13" t="s">
        <v>400</v>
      </c>
      <c r="J208" s="18"/>
      <c r="K208" s="37">
        <f>IF(Готово[[#This Row],[Дата]]=0,0,Готово[[#This Row],[Отгрузка "до"]]-Готово[[#This Row],[Дата]])</f>
        <v>0</v>
      </c>
      <c r="L208" s="24"/>
      <c r="M208" s="27"/>
      <c r="N208" s="27"/>
      <c r="O208" s="27"/>
    </row>
    <row r="209" spans="1:15" x14ac:dyDescent="0.2">
      <c r="A209" s="6">
        <v>207</v>
      </c>
      <c r="B209" s="7">
        <v>43513</v>
      </c>
      <c r="C209" s="8" t="s">
        <v>221</v>
      </c>
      <c r="D209" s="9" t="s">
        <v>222</v>
      </c>
      <c r="E209" s="10">
        <v>2311634</v>
      </c>
      <c r="F209" s="11">
        <v>1</v>
      </c>
      <c r="G209" s="9">
        <v>435</v>
      </c>
      <c r="H209" s="17" t="s">
        <v>400</v>
      </c>
      <c r="I209" s="13" t="s">
        <v>400</v>
      </c>
      <c r="J209" s="18"/>
      <c r="K209" s="37">
        <f>IF(Готово[[#This Row],[Дата]]=0,0,Готово[[#This Row],[Отгрузка "до"]]-Готово[[#This Row],[Дата]])</f>
        <v>0</v>
      </c>
      <c r="L209" s="25"/>
      <c r="M209" s="26"/>
      <c r="N209" s="25"/>
      <c r="O209" s="25"/>
    </row>
    <row r="210" spans="1:15" x14ac:dyDescent="0.2">
      <c r="A210" s="6">
        <v>208</v>
      </c>
      <c r="B210" s="7">
        <v>43513</v>
      </c>
      <c r="C210" s="8" t="s">
        <v>223</v>
      </c>
      <c r="D210" s="9" t="s">
        <v>222</v>
      </c>
      <c r="E210" s="10">
        <v>2311635</v>
      </c>
      <c r="F210" s="11">
        <v>1</v>
      </c>
      <c r="G210" s="9">
        <v>435</v>
      </c>
      <c r="H210" s="17" t="s">
        <v>400</v>
      </c>
      <c r="I210" s="13" t="s">
        <v>400</v>
      </c>
      <c r="J210" s="18"/>
      <c r="K210" s="37">
        <f>IF(Готово[[#This Row],[Дата]]=0,0,Готово[[#This Row],[Отгрузка "до"]]-Готово[[#This Row],[Дата]])</f>
        <v>0</v>
      </c>
      <c r="L210" s="24"/>
      <c r="M210" s="27"/>
      <c r="N210" s="27"/>
      <c r="O210" s="27"/>
    </row>
    <row r="211" spans="1:15" x14ac:dyDescent="0.2">
      <c r="A211" s="6">
        <v>209</v>
      </c>
      <c r="B211" s="7">
        <v>43513</v>
      </c>
      <c r="C211" s="8" t="s">
        <v>224</v>
      </c>
      <c r="D211" s="9" t="s">
        <v>222</v>
      </c>
      <c r="E211" s="10">
        <v>2311636</v>
      </c>
      <c r="F211" s="11">
        <v>1</v>
      </c>
      <c r="G211" s="9">
        <v>435</v>
      </c>
      <c r="H211" s="17" t="s">
        <v>400</v>
      </c>
      <c r="I211" s="13" t="s">
        <v>400</v>
      </c>
      <c r="J211" s="18"/>
      <c r="K211" s="37">
        <f>IF(Готово[[#This Row],[Дата]]=0,0,Готово[[#This Row],[Отгрузка "до"]]-Готово[[#This Row],[Дата]])</f>
        <v>0</v>
      </c>
      <c r="L211" s="25"/>
      <c r="M211" s="26"/>
      <c r="N211" s="25"/>
      <c r="O211" s="25"/>
    </row>
    <row r="212" spans="1:15" x14ac:dyDescent="0.2">
      <c r="A212" s="6">
        <v>210</v>
      </c>
      <c r="B212" s="7">
        <v>43513</v>
      </c>
      <c r="C212" s="8" t="s">
        <v>225</v>
      </c>
      <c r="D212" s="9" t="s">
        <v>222</v>
      </c>
      <c r="E212" s="10">
        <v>2319284</v>
      </c>
      <c r="F212" s="11">
        <v>1</v>
      </c>
      <c r="G212" s="9">
        <v>435</v>
      </c>
      <c r="H212" s="17" t="s">
        <v>400</v>
      </c>
      <c r="I212" s="13" t="s">
        <v>400</v>
      </c>
      <c r="J212" s="18"/>
      <c r="K212" s="37">
        <f>IF(Готово[[#This Row],[Дата]]=0,0,Готово[[#This Row],[Отгрузка "до"]]-Готово[[#This Row],[Дата]])</f>
        <v>0</v>
      </c>
      <c r="L212" s="24"/>
      <c r="M212" s="27"/>
      <c r="N212" s="27"/>
      <c r="O212" s="27"/>
    </row>
    <row r="213" spans="1:15" x14ac:dyDescent="0.2">
      <c r="A213" s="6">
        <v>211</v>
      </c>
      <c r="B213" s="7">
        <v>43513</v>
      </c>
      <c r="C213" s="8" t="s">
        <v>140</v>
      </c>
      <c r="D213" s="9" t="s">
        <v>222</v>
      </c>
      <c r="E213" s="10"/>
      <c r="F213" s="11">
        <v>1</v>
      </c>
      <c r="G213" s="9">
        <v>435</v>
      </c>
      <c r="H213" s="17" t="s">
        <v>400</v>
      </c>
      <c r="I213" s="13" t="s">
        <v>400</v>
      </c>
      <c r="J213" s="18"/>
      <c r="K213" s="37">
        <f>IF(Готово[[#This Row],[Дата]]=0,0,Готово[[#This Row],[Отгрузка "до"]]-Готово[[#This Row],[Дата]])</f>
        <v>0</v>
      </c>
      <c r="L213" s="25"/>
      <c r="M213" s="26"/>
      <c r="N213" s="25"/>
      <c r="O213" s="25"/>
    </row>
    <row r="214" spans="1:15" x14ac:dyDescent="0.2">
      <c r="A214" s="6">
        <v>212</v>
      </c>
      <c r="B214" s="7">
        <v>43452</v>
      </c>
      <c r="C214" s="8" t="s">
        <v>226</v>
      </c>
      <c r="D214" s="9" t="s">
        <v>227</v>
      </c>
      <c r="E214" s="10"/>
      <c r="F214" s="11">
        <v>1</v>
      </c>
      <c r="G214" s="9">
        <v>436</v>
      </c>
      <c r="H214" s="17" t="s">
        <v>400</v>
      </c>
      <c r="I214" s="13" t="s">
        <v>400</v>
      </c>
      <c r="J214" s="18"/>
      <c r="K214" s="37">
        <f>IF(Готово[[#This Row],[Дата]]=0,0,Готово[[#This Row],[Отгрузка "до"]]-Готово[[#This Row],[Дата]])</f>
        <v>0</v>
      </c>
      <c r="L214" s="24"/>
      <c r="M214" s="27"/>
      <c r="N214" s="27"/>
      <c r="O214" s="27"/>
    </row>
    <row r="215" spans="1:15" x14ac:dyDescent="0.2">
      <c r="A215" s="6">
        <v>213</v>
      </c>
      <c r="B215" s="7">
        <v>43135</v>
      </c>
      <c r="C215" s="8" t="s">
        <v>228</v>
      </c>
      <c r="D215" s="9" t="s">
        <v>229</v>
      </c>
      <c r="E215" s="10">
        <v>2317070</v>
      </c>
      <c r="F215" s="11">
        <v>10</v>
      </c>
      <c r="G215" s="9">
        <v>437</v>
      </c>
      <c r="H215" s="17" t="s">
        <v>400</v>
      </c>
      <c r="I215" s="13" t="s">
        <v>400</v>
      </c>
      <c r="J215" s="18"/>
      <c r="K215" s="37">
        <f>IF(Готово[[#This Row],[Дата]]=0,0,Готово[[#This Row],[Отгрузка "до"]]-Готово[[#This Row],[Дата]])</f>
        <v>0</v>
      </c>
      <c r="L215" s="25"/>
      <c r="M215" s="26"/>
      <c r="N215" s="25"/>
      <c r="O215" s="25"/>
    </row>
    <row r="216" spans="1:15" x14ac:dyDescent="0.2">
      <c r="A216" s="6">
        <v>214</v>
      </c>
      <c r="B216" s="7">
        <v>43135</v>
      </c>
      <c r="C216" s="8" t="s">
        <v>230</v>
      </c>
      <c r="D216" s="9" t="s">
        <v>229</v>
      </c>
      <c r="E216" s="10">
        <v>2317071</v>
      </c>
      <c r="F216" s="11">
        <v>4</v>
      </c>
      <c r="G216" s="9">
        <v>437</v>
      </c>
      <c r="H216" s="17" t="s">
        <v>400</v>
      </c>
      <c r="I216" s="13" t="s">
        <v>400</v>
      </c>
      <c r="J216" s="18"/>
      <c r="K216" s="37">
        <f>IF(Готово[[#This Row],[Дата]]=0,0,Готово[[#This Row],[Отгрузка "до"]]-Готово[[#This Row],[Дата]])</f>
        <v>0</v>
      </c>
      <c r="L216" s="24"/>
      <c r="M216" s="27"/>
      <c r="N216" s="27"/>
      <c r="O216" s="27"/>
    </row>
    <row r="217" spans="1:15" x14ac:dyDescent="0.2">
      <c r="A217" s="6">
        <v>215</v>
      </c>
      <c r="B217" s="7">
        <v>43135</v>
      </c>
      <c r="C217" s="8" t="s">
        <v>231</v>
      </c>
      <c r="D217" s="9" t="s">
        <v>229</v>
      </c>
      <c r="E217" s="10">
        <v>2317072</v>
      </c>
      <c r="F217" s="11">
        <v>2</v>
      </c>
      <c r="G217" s="9">
        <v>437</v>
      </c>
      <c r="H217" s="17" t="s">
        <v>400</v>
      </c>
      <c r="I217" s="13" t="s">
        <v>400</v>
      </c>
      <c r="J217" s="18"/>
      <c r="K217" s="37">
        <f>IF(Готово[[#This Row],[Дата]]=0,0,Готово[[#This Row],[Отгрузка "до"]]-Готово[[#This Row],[Дата]])</f>
        <v>0</v>
      </c>
      <c r="L217" s="25"/>
      <c r="M217" s="26"/>
      <c r="N217" s="25"/>
      <c r="O217" s="25"/>
    </row>
    <row r="218" spans="1:15" x14ac:dyDescent="0.2">
      <c r="A218" s="6">
        <v>216</v>
      </c>
      <c r="B218" s="7">
        <v>43135</v>
      </c>
      <c r="C218" s="8" t="s">
        <v>232</v>
      </c>
      <c r="D218" s="9" t="s">
        <v>229</v>
      </c>
      <c r="E218" s="10">
        <v>2317073</v>
      </c>
      <c r="F218" s="11">
        <v>1</v>
      </c>
      <c r="G218" s="9">
        <v>437</v>
      </c>
      <c r="H218" s="17" t="s">
        <v>400</v>
      </c>
      <c r="I218" s="13" t="s">
        <v>400</v>
      </c>
      <c r="J218" s="18"/>
      <c r="K218" s="37">
        <f>IF(Готово[[#This Row],[Дата]]=0,0,Готово[[#This Row],[Отгрузка "до"]]-Готово[[#This Row],[Дата]])</f>
        <v>0</v>
      </c>
      <c r="L218" s="24"/>
      <c r="M218" s="27"/>
      <c r="N218" s="27"/>
      <c r="O218" s="27"/>
    </row>
    <row r="219" spans="1:15" x14ac:dyDescent="0.2">
      <c r="A219" s="6">
        <v>217</v>
      </c>
      <c r="B219" s="7">
        <v>43135</v>
      </c>
      <c r="C219" s="8" t="s">
        <v>233</v>
      </c>
      <c r="D219" s="9" t="s">
        <v>229</v>
      </c>
      <c r="E219" s="10">
        <v>2317074</v>
      </c>
      <c r="F219" s="11">
        <v>8</v>
      </c>
      <c r="G219" s="9">
        <v>437</v>
      </c>
      <c r="H219" s="17" t="s">
        <v>400</v>
      </c>
      <c r="I219" s="13" t="s">
        <v>400</v>
      </c>
      <c r="J219" s="18"/>
      <c r="K219" s="37">
        <f>IF(Готово[[#This Row],[Дата]]=0,0,Готово[[#This Row],[Отгрузка "до"]]-Готово[[#This Row],[Дата]])</f>
        <v>0</v>
      </c>
      <c r="L219" s="25"/>
      <c r="M219" s="26"/>
      <c r="N219" s="25"/>
      <c r="O219" s="25"/>
    </row>
    <row r="220" spans="1:15" x14ac:dyDescent="0.2">
      <c r="A220" s="6">
        <v>218</v>
      </c>
      <c r="B220" s="7">
        <v>43135</v>
      </c>
      <c r="C220" s="8" t="s">
        <v>234</v>
      </c>
      <c r="D220" s="9" t="s">
        <v>229</v>
      </c>
      <c r="E220" s="10"/>
      <c r="F220" s="11">
        <v>60</v>
      </c>
      <c r="G220" s="9">
        <v>437</v>
      </c>
      <c r="H220" s="17" t="s">
        <v>400</v>
      </c>
      <c r="I220" s="13" t="s">
        <v>400</v>
      </c>
      <c r="J220" s="18"/>
      <c r="K220" s="37">
        <f>IF(Готово[[#This Row],[Дата]]=0,0,Готово[[#This Row],[Отгрузка "до"]]-Готово[[#This Row],[Дата]])</f>
        <v>0</v>
      </c>
      <c r="L220" s="24"/>
      <c r="M220" s="27"/>
      <c r="N220" s="27"/>
      <c r="O220" s="27"/>
    </row>
    <row r="221" spans="1:15" x14ac:dyDescent="0.2">
      <c r="A221" s="6">
        <v>219</v>
      </c>
      <c r="B221" s="7">
        <v>43135</v>
      </c>
      <c r="C221" s="8" t="s">
        <v>235</v>
      </c>
      <c r="D221" s="9" t="s">
        <v>229</v>
      </c>
      <c r="E221" s="10">
        <v>2317075</v>
      </c>
      <c r="F221" s="11">
        <v>250</v>
      </c>
      <c r="G221" s="9">
        <v>437</v>
      </c>
      <c r="H221" s="17" t="s">
        <v>400</v>
      </c>
      <c r="I221" s="13" t="s">
        <v>400</v>
      </c>
      <c r="J221" s="18"/>
      <c r="K221" s="37">
        <f>IF(Готово[[#This Row],[Дата]]=0,0,Готово[[#This Row],[Отгрузка "до"]]-Готово[[#This Row],[Дата]])</f>
        <v>0</v>
      </c>
      <c r="L221" s="25"/>
      <c r="M221" s="26"/>
      <c r="N221" s="25"/>
      <c r="O221" s="25"/>
    </row>
    <row r="222" spans="1:15" x14ac:dyDescent="0.2">
      <c r="A222" s="6">
        <v>220</v>
      </c>
      <c r="B222" s="7">
        <v>43135</v>
      </c>
      <c r="C222" s="8" t="s">
        <v>236</v>
      </c>
      <c r="D222" s="9" t="s">
        <v>229</v>
      </c>
      <c r="E222" s="10">
        <v>2317076</v>
      </c>
      <c r="F222" s="11">
        <v>2</v>
      </c>
      <c r="G222" s="9">
        <v>437</v>
      </c>
      <c r="H222" s="17" t="s">
        <v>400</v>
      </c>
      <c r="I222" s="13" t="s">
        <v>400</v>
      </c>
      <c r="J222" s="18"/>
      <c r="K222" s="37">
        <f>IF(Готово[[#This Row],[Дата]]=0,0,Готово[[#This Row],[Отгрузка "до"]]-Готово[[#This Row],[Дата]])</f>
        <v>0</v>
      </c>
      <c r="L222" s="24"/>
      <c r="M222" s="27"/>
      <c r="N222" s="27"/>
      <c r="O222" s="27"/>
    </row>
    <row r="223" spans="1:15" x14ac:dyDescent="0.2">
      <c r="A223" s="6">
        <v>221</v>
      </c>
      <c r="B223" s="7">
        <v>43135</v>
      </c>
      <c r="C223" s="8" t="s">
        <v>237</v>
      </c>
      <c r="D223" s="9" t="s">
        <v>229</v>
      </c>
      <c r="E223" s="10">
        <v>2317077</v>
      </c>
      <c r="F223" s="11">
        <v>2</v>
      </c>
      <c r="G223" s="9">
        <v>437</v>
      </c>
      <c r="H223" s="17" t="s">
        <v>400</v>
      </c>
      <c r="I223" s="13" t="s">
        <v>400</v>
      </c>
      <c r="J223" s="18"/>
      <c r="K223" s="37">
        <f>IF(Готово[[#This Row],[Дата]]=0,0,Готово[[#This Row],[Отгрузка "до"]]-Готово[[#This Row],[Дата]])</f>
        <v>0</v>
      </c>
      <c r="L223" s="25"/>
      <c r="M223" s="26"/>
      <c r="N223" s="25"/>
      <c r="O223" s="25"/>
    </row>
    <row r="224" spans="1:15" x14ac:dyDescent="0.2">
      <c r="A224" s="6">
        <v>222</v>
      </c>
      <c r="B224" s="7">
        <v>43135</v>
      </c>
      <c r="C224" s="8" t="s">
        <v>238</v>
      </c>
      <c r="D224" s="9" t="s">
        <v>229</v>
      </c>
      <c r="E224" s="10">
        <v>2317078</v>
      </c>
      <c r="F224" s="11">
        <v>5</v>
      </c>
      <c r="G224" s="9">
        <v>437</v>
      </c>
      <c r="H224" s="17" t="s">
        <v>400</v>
      </c>
      <c r="I224" s="13" t="s">
        <v>400</v>
      </c>
      <c r="J224" s="18"/>
      <c r="K224" s="37">
        <f>IF(Готово[[#This Row],[Дата]]=0,0,Готово[[#This Row],[Отгрузка "до"]]-Готово[[#This Row],[Дата]])</f>
        <v>0</v>
      </c>
      <c r="L224" s="24"/>
      <c r="M224" s="27"/>
      <c r="N224" s="27"/>
      <c r="O224" s="27"/>
    </row>
    <row r="225" spans="1:15" x14ac:dyDescent="0.2">
      <c r="A225" s="6">
        <v>223</v>
      </c>
      <c r="B225" s="7">
        <v>43135</v>
      </c>
      <c r="C225" s="8" t="s">
        <v>239</v>
      </c>
      <c r="D225" s="9" t="s">
        <v>229</v>
      </c>
      <c r="E225" s="10">
        <v>2317079</v>
      </c>
      <c r="F225" s="11">
        <v>5</v>
      </c>
      <c r="G225" s="9">
        <v>437</v>
      </c>
      <c r="H225" s="17" t="s">
        <v>400</v>
      </c>
      <c r="I225" s="13" t="s">
        <v>400</v>
      </c>
      <c r="J225" s="18"/>
      <c r="K225" s="37">
        <f>IF(Готово[[#This Row],[Дата]]=0,0,Готово[[#This Row],[Отгрузка "до"]]-Готово[[#This Row],[Дата]])</f>
        <v>0</v>
      </c>
      <c r="L225" s="25"/>
      <c r="M225" s="26"/>
      <c r="N225" s="25"/>
      <c r="O225" s="25"/>
    </row>
    <row r="226" spans="1:15" x14ac:dyDescent="0.2">
      <c r="A226" s="6">
        <v>224</v>
      </c>
      <c r="B226" s="7">
        <v>43135</v>
      </c>
      <c r="C226" s="8" t="s">
        <v>240</v>
      </c>
      <c r="D226" s="9" t="s">
        <v>229</v>
      </c>
      <c r="E226" s="10">
        <v>2317080</v>
      </c>
      <c r="F226" s="11">
        <v>15</v>
      </c>
      <c r="G226" s="9">
        <v>437</v>
      </c>
      <c r="H226" s="17" t="s">
        <v>400</v>
      </c>
      <c r="I226" s="13" t="s">
        <v>400</v>
      </c>
      <c r="J226" s="18"/>
      <c r="K226" s="37">
        <f>IF(Готово[[#This Row],[Дата]]=0,0,Готово[[#This Row],[Отгрузка "до"]]-Готово[[#This Row],[Дата]])</f>
        <v>0</v>
      </c>
      <c r="L226" s="24"/>
      <c r="M226" s="27"/>
      <c r="N226" s="27"/>
      <c r="O226" s="27"/>
    </row>
    <row r="227" spans="1:15" x14ac:dyDescent="0.2">
      <c r="A227" s="6">
        <v>225</v>
      </c>
      <c r="B227" s="7">
        <v>43135</v>
      </c>
      <c r="C227" s="8" t="s">
        <v>241</v>
      </c>
      <c r="D227" s="9" t="s">
        <v>229</v>
      </c>
      <c r="E227" s="10">
        <v>2317081</v>
      </c>
      <c r="F227" s="11">
        <v>1</v>
      </c>
      <c r="G227" s="9">
        <v>437</v>
      </c>
      <c r="H227" s="17" t="s">
        <v>400</v>
      </c>
      <c r="I227" s="13" t="s">
        <v>400</v>
      </c>
      <c r="J227" s="18"/>
      <c r="K227" s="37">
        <f>IF(Готово[[#This Row],[Дата]]=0,0,Готово[[#This Row],[Отгрузка "до"]]-Готово[[#This Row],[Дата]])</f>
        <v>0</v>
      </c>
      <c r="L227" s="25"/>
      <c r="M227" s="26"/>
      <c r="N227" s="25"/>
      <c r="O227" s="25"/>
    </row>
    <row r="228" spans="1:15" x14ac:dyDescent="0.2">
      <c r="A228" s="6">
        <v>226</v>
      </c>
      <c r="B228" s="7">
        <v>43135</v>
      </c>
      <c r="C228" s="8" t="s">
        <v>242</v>
      </c>
      <c r="D228" s="9" t="s">
        <v>229</v>
      </c>
      <c r="E228" s="10">
        <v>2317082</v>
      </c>
      <c r="F228" s="11">
        <v>1</v>
      </c>
      <c r="G228" s="9">
        <v>437</v>
      </c>
      <c r="H228" s="17" t="s">
        <v>400</v>
      </c>
      <c r="I228" s="13" t="s">
        <v>400</v>
      </c>
      <c r="J228" s="18"/>
      <c r="K228" s="37">
        <f>IF(Готово[[#This Row],[Дата]]=0,0,Готово[[#This Row],[Отгрузка "до"]]-Готово[[#This Row],[Дата]])</f>
        <v>0</v>
      </c>
      <c r="L228" s="24"/>
      <c r="M228" s="27"/>
      <c r="N228" s="27"/>
      <c r="O228" s="27"/>
    </row>
    <row r="229" spans="1:15" x14ac:dyDescent="0.2">
      <c r="A229" s="6">
        <v>227</v>
      </c>
      <c r="B229" s="7">
        <v>43108</v>
      </c>
      <c r="C229" s="8" t="s">
        <v>243</v>
      </c>
      <c r="D229" s="9" t="s">
        <v>244</v>
      </c>
      <c r="E229" s="10">
        <v>2317069</v>
      </c>
      <c r="F229" s="11">
        <v>215</v>
      </c>
      <c r="G229" s="9">
        <v>438</v>
      </c>
      <c r="H229" s="17" t="s">
        <v>400</v>
      </c>
      <c r="I229" s="14" t="s">
        <v>400</v>
      </c>
      <c r="J229" s="18"/>
      <c r="K229" s="37">
        <f>IF(Готово[[#This Row],[Дата]]=0,0,Готово[[#This Row],[Отгрузка "до"]]-Готово[[#This Row],[Дата]])</f>
        <v>0</v>
      </c>
      <c r="L229" s="25"/>
      <c r="M229" s="26"/>
      <c r="N229" s="25"/>
      <c r="O229" s="25"/>
    </row>
    <row r="230" spans="1:15" x14ac:dyDescent="0.2">
      <c r="A230" s="6">
        <v>228</v>
      </c>
      <c r="B230" s="7">
        <v>43544</v>
      </c>
      <c r="C230" s="8" t="s">
        <v>564</v>
      </c>
      <c r="D230" s="9" t="s">
        <v>245</v>
      </c>
      <c r="E230" s="10">
        <v>2311637</v>
      </c>
      <c r="F230" s="11">
        <v>1</v>
      </c>
      <c r="G230" s="9">
        <v>439</v>
      </c>
      <c r="H230" s="17" t="s">
        <v>400</v>
      </c>
      <c r="I230" s="13" t="s">
        <v>400</v>
      </c>
      <c r="J230" s="18"/>
      <c r="K230" s="37">
        <f>IF(Готово[[#This Row],[Дата]]=0,0,Готово[[#This Row],[Отгрузка "до"]]-Готово[[#This Row],[Дата]])</f>
        <v>0</v>
      </c>
      <c r="L230" s="24"/>
      <c r="M230" s="27"/>
      <c r="N230" s="27"/>
      <c r="O230" s="27"/>
    </row>
    <row r="231" spans="1:15" x14ac:dyDescent="0.2">
      <c r="A231" s="6">
        <v>229</v>
      </c>
      <c r="B231" s="7">
        <v>43460</v>
      </c>
      <c r="C231" s="8" t="s">
        <v>246</v>
      </c>
      <c r="D231" s="9" t="s">
        <v>247</v>
      </c>
      <c r="E231" s="10">
        <v>2317083</v>
      </c>
      <c r="F231" s="11">
        <v>1</v>
      </c>
      <c r="G231" s="9">
        <v>440</v>
      </c>
      <c r="H231" s="17" t="s">
        <v>400</v>
      </c>
      <c r="I231" s="13" t="s">
        <v>400</v>
      </c>
      <c r="J231" s="18"/>
      <c r="K231" s="37">
        <f>IF(Готово[[#This Row],[Дата]]=0,0,Готово[[#This Row],[Отгрузка "до"]]-Готово[[#This Row],[Дата]])</f>
        <v>0</v>
      </c>
      <c r="L231" s="25"/>
      <c r="M231" s="26"/>
      <c r="N231" s="25"/>
      <c r="O231" s="25"/>
    </row>
    <row r="232" spans="1:15" x14ac:dyDescent="0.2">
      <c r="A232" s="6">
        <v>230</v>
      </c>
      <c r="B232" s="7">
        <v>43496</v>
      </c>
      <c r="C232" s="8" t="s">
        <v>248</v>
      </c>
      <c r="D232" s="9" t="s">
        <v>249</v>
      </c>
      <c r="E232" s="10">
        <v>2317084</v>
      </c>
      <c r="F232" s="11">
        <v>1</v>
      </c>
      <c r="G232" s="9">
        <v>441</v>
      </c>
      <c r="H232" s="17" t="s">
        <v>400</v>
      </c>
      <c r="I232" s="13" t="s">
        <v>400</v>
      </c>
      <c r="J232" s="18"/>
      <c r="K232" s="37">
        <f>IF(Готово[[#This Row],[Дата]]=0,0,Готово[[#This Row],[Отгрузка "до"]]-Готово[[#This Row],[Дата]])</f>
        <v>0</v>
      </c>
      <c r="L232" s="24"/>
      <c r="M232" s="27"/>
      <c r="N232" s="27"/>
      <c r="O232" s="27"/>
    </row>
    <row r="233" spans="1:15" x14ac:dyDescent="0.2">
      <c r="A233" s="6">
        <v>231</v>
      </c>
      <c r="B233" s="7">
        <v>43529</v>
      </c>
      <c r="C233" s="8" t="s">
        <v>250</v>
      </c>
      <c r="D233" s="9" t="s">
        <v>251</v>
      </c>
      <c r="E233" s="10">
        <v>2317085</v>
      </c>
      <c r="F233" s="11">
        <v>5</v>
      </c>
      <c r="G233" s="9">
        <v>444</v>
      </c>
      <c r="H233" s="17" t="s">
        <v>400</v>
      </c>
      <c r="I233" s="14" t="s">
        <v>400</v>
      </c>
      <c r="J233" s="18"/>
      <c r="K233" s="37">
        <f>IF(Готово[[#This Row],[Дата]]=0,0,Готово[[#This Row],[Отгрузка "до"]]-Готово[[#This Row],[Дата]])</f>
        <v>0</v>
      </c>
      <c r="L233" s="25"/>
      <c r="M233" s="26"/>
      <c r="N233" s="25"/>
      <c r="O233" s="25"/>
    </row>
    <row r="234" spans="1:15" x14ac:dyDescent="0.2">
      <c r="A234" s="6">
        <v>232</v>
      </c>
      <c r="B234" s="7">
        <v>43529</v>
      </c>
      <c r="C234" s="8" t="s">
        <v>252</v>
      </c>
      <c r="D234" s="9" t="s">
        <v>251</v>
      </c>
      <c r="E234" s="10">
        <v>2317085</v>
      </c>
      <c r="F234" s="11">
        <v>1</v>
      </c>
      <c r="G234" s="9">
        <v>444</v>
      </c>
      <c r="H234" s="17" t="s">
        <v>400</v>
      </c>
      <c r="I234" s="14" t="s">
        <v>400</v>
      </c>
      <c r="J234" s="18"/>
      <c r="K234" s="37">
        <f>IF(Готово[[#This Row],[Дата]]=0,0,Готово[[#This Row],[Отгрузка "до"]]-Готово[[#This Row],[Дата]])</f>
        <v>0</v>
      </c>
      <c r="L234" s="24"/>
      <c r="M234" s="27"/>
      <c r="N234" s="27"/>
      <c r="O234" s="27"/>
    </row>
    <row r="235" spans="1:15" x14ac:dyDescent="0.2">
      <c r="A235" s="6">
        <v>233</v>
      </c>
      <c r="B235" s="7">
        <v>43529</v>
      </c>
      <c r="C235" s="8" t="s">
        <v>253</v>
      </c>
      <c r="D235" s="9" t="s">
        <v>251</v>
      </c>
      <c r="E235" s="10">
        <v>2317085</v>
      </c>
      <c r="F235" s="11">
        <v>32</v>
      </c>
      <c r="G235" s="9">
        <v>444</v>
      </c>
      <c r="H235" s="17" t="s">
        <v>400</v>
      </c>
      <c r="I235" s="14" t="s">
        <v>400</v>
      </c>
      <c r="J235" s="18"/>
      <c r="K235" s="37">
        <f>IF(Готово[[#This Row],[Дата]]=0,0,Готово[[#This Row],[Отгрузка "до"]]-Готово[[#This Row],[Дата]])</f>
        <v>0</v>
      </c>
      <c r="L235" s="25"/>
      <c r="M235" s="26"/>
      <c r="N235" s="25"/>
      <c r="O235" s="25"/>
    </row>
    <row r="236" spans="1:15" x14ac:dyDescent="0.2">
      <c r="A236" s="6">
        <v>234</v>
      </c>
      <c r="B236" s="7">
        <v>43529</v>
      </c>
      <c r="C236" s="8" t="s">
        <v>254</v>
      </c>
      <c r="D236" s="9" t="s">
        <v>251</v>
      </c>
      <c r="E236" s="10">
        <v>2317085</v>
      </c>
      <c r="F236" s="11">
        <v>2</v>
      </c>
      <c r="G236" s="9">
        <v>444</v>
      </c>
      <c r="H236" s="17" t="s">
        <v>400</v>
      </c>
      <c r="I236" s="14" t="s">
        <v>400</v>
      </c>
      <c r="J236" s="18"/>
      <c r="K236" s="37">
        <f>IF(Готово[[#This Row],[Дата]]=0,0,Готово[[#This Row],[Отгрузка "до"]]-Готово[[#This Row],[Дата]])</f>
        <v>0</v>
      </c>
      <c r="L236" s="24"/>
      <c r="M236" s="27"/>
      <c r="N236" s="27"/>
      <c r="O236" s="27"/>
    </row>
    <row r="237" spans="1:15" x14ac:dyDescent="0.2">
      <c r="A237" s="6">
        <v>235</v>
      </c>
      <c r="B237" s="7">
        <v>43529</v>
      </c>
      <c r="C237" s="8" t="s">
        <v>255</v>
      </c>
      <c r="D237" s="9" t="s">
        <v>251</v>
      </c>
      <c r="E237" s="10">
        <v>2317085</v>
      </c>
      <c r="F237" s="11">
        <v>2</v>
      </c>
      <c r="G237" s="9">
        <v>444</v>
      </c>
      <c r="H237" s="17" t="s">
        <v>400</v>
      </c>
      <c r="I237" s="14" t="s">
        <v>400</v>
      </c>
      <c r="J237" s="18"/>
      <c r="K237" s="37">
        <f>IF(Готово[[#This Row],[Дата]]=0,0,Готово[[#This Row],[Отгрузка "до"]]-Готово[[#This Row],[Дата]])</f>
        <v>0</v>
      </c>
      <c r="L237" s="25"/>
      <c r="M237" s="26"/>
      <c r="N237" s="25"/>
      <c r="O237" s="25"/>
    </row>
    <row r="238" spans="1:15" x14ac:dyDescent="0.2">
      <c r="A238" s="6">
        <v>236</v>
      </c>
      <c r="B238" s="7">
        <v>43529</v>
      </c>
      <c r="C238" s="8" t="s">
        <v>256</v>
      </c>
      <c r="D238" s="9" t="s">
        <v>251</v>
      </c>
      <c r="E238" s="10">
        <v>2317085</v>
      </c>
      <c r="F238" s="11">
        <v>1</v>
      </c>
      <c r="G238" s="9">
        <v>444</v>
      </c>
      <c r="H238" s="17" t="s">
        <v>400</v>
      </c>
      <c r="I238" s="14" t="s">
        <v>400</v>
      </c>
      <c r="J238" s="18"/>
      <c r="K238" s="37">
        <f>IF(Готово[[#This Row],[Дата]]=0,0,Готово[[#This Row],[Отгрузка "до"]]-Готово[[#This Row],[Дата]])</f>
        <v>0</v>
      </c>
      <c r="L238" s="24"/>
      <c r="M238" s="27"/>
      <c r="N238" s="27"/>
      <c r="O238" s="27"/>
    </row>
    <row r="239" spans="1:15" x14ac:dyDescent="0.2">
      <c r="A239" s="6">
        <v>237</v>
      </c>
      <c r="B239" s="7">
        <v>43529</v>
      </c>
      <c r="C239" s="8" t="s">
        <v>257</v>
      </c>
      <c r="D239" s="9" t="s">
        <v>251</v>
      </c>
      <c r="E239" s="10">
        <v>2317085</v>
      </c>
      <c r="F239" s="11">
        <v>1</v>
      </c>
      <c r="G239" s="9">
        <v>444</v>
      </c>
      <c r="H239" s="17" t="s">
        <v>400</v>
      </c>
      <c r="I239" s="14" t="s">
        <v>400</v>
      </c>
      <c r="J239" s="18"/>
      <c r="K239" s="37">
        <f>IF(Готово[[#This Row],[Дата]]=0,0,Готово[[#This Row],[Отгрузка "до"]]-Готово[[#This Row],[Дата]])</f>
        <v>0</v>
      </c>
      <c r="L239" s="25"/>
      <c r="M239" s="26"/>
      <c r="N239" s="25"/>
      <c r="O239" s="25"/>
    </row>
    <row r="240" spans="1:15" x14ac:dyDescent="0.2">
      <c r="A240" s="6">
        <v>238</v>
      </c>
      <c r="B240" s="7">
        <v>43529</v>
      </c>
      <c r="C240" s="8" t="s">
        <v>258</v>
      </c>
      <c r="D240" s="9" t="s">
        <v>251</v>
      </c>
      <c r="E240" s="10">
        <v>2317085</v>
      </c>
      <c r="F240" s="11">
        <v>11</v>
      </c>
      <c r="G240" s="9">
        <v>444</v>
      </c>
      <c r="H240" s="17" t="s">
        <v>400</v>
      </c>
      <c r="I240" s="14" t="s">
        <v>400</v>
      </c>
      <c r="J240" s="18"/>
      <c r="K240" s="37">
        <f>IF(Готово[[#This Row],[Дата]]=0,0,Готово[[#This Row],[Отгрузка "до"]]-Готово[[#This Row],[Дата]])</f>
        <v>0</v>
      </c>
      <c r="L240" s="24"/>
      <c r="M240" s="27"/>
      <c r="N240" s="27"/>
      <c r="O240" s="27"/>
    </row>
    <row r="241" spans="1:15" x14ac:dyDescent="0.2">
      <c r="A241" s="6">
        <v>239</v>
      </c>
      <c r="B241" s="7">
        <v>43529</v>
      </c>
      <c r="C241" s="8" t="s">
        <v>259</v>
      </c>
      <c r="D241" s="9" t="s">
        <v>251</v>
      </c>
      <c r="E241" s="10">
        <v>2317085</v>
      </c>
      <c r="F241" s="11">
        <v>11</v>
      </c>
      <c r="G241" s="9">
        <v>444</v>
      </c>
      <c r="H241" s="17" t="s">
        <v>400</v>
      </c>
      <c r="I241" s="14" t="s">
        <v>400</v>
      </c>
      <c r="J241" s="18"/>
      <c r="K241" s="37">
        <f>IF(Готово[[#This Row],[Дата]]=0,0,Готово[[#This Row],[Отгрузка "до"]]-Готово[[#This Row],[Дата]])</f>
        <v>0</v>
      </c>
      <c r="L241" s="25"/>
      <c r="M241" s="26"/>
      <c r="N241" s="25"/>
      <c r="O241" s="25"/>
    </row>
    <row r="242" spans="1:15" x14ac:dyDescent="0.2">
      <c r="A242" s="6">
        <v>240</v>
      </c>
      <c r="B242" s="7">
        <v>43529</v>
      </c>
      <c r="C242" s="8" t="s">
        <v>260</v>
      </c>
      <c r="D242" s="9" t="s">
        <v>251</v>
      </c>
      <c r="E242" s="10">
        <v>2317085</v>
      </c>
      <c r="F242" s="11">
        <v>2</v>
      </c>
      <c r="G242" s="9">
        <v>444</v>
      </c>
      <c r="H242" s="17" t="s">
        <v>400</v>
      </c>
      <c r="I242" s="14" t="s">
        <v>400</v>
      </c>
      <c r="J242" s="18"/>
      <c r="K242" s="37">
        <f>IF(Готово[[#This Row],[Дата]]=0,0,Готово[[#This Row],[Отгрузка "до"]]-Готово[[#This Row],[Дата]])</f>
        <v>0</v>
      </c>
      <c r="L242" s="24"/>
      <c r="M242" s="27"/>
      <c r="N242" s="27"/>
      <c r="O242" s="27"/>
    </row>
    <row r="243" spans="1:15" x14ac:dyDescent="0.2">
      <c r="A243" s="6">
        <v>241</v>
      </c>
      <c r="B243" s="7">
        <v>43529</v>
      </c>
      <c r="C243" s="8" t="s">
        <v>261</v>
      </c>
      <c r="D243" s="9" t="s">
        <v>251</v>
      </c>
      <c r="E243" s="10">
        <v>2317085</v>
      </c>
      <c r="F243" s="11">
        <v>2</v>
      </c>
      <c r="G243" s="9">
        <v>444</v>
      </c>
      <c r="H243" s="17" t="s">
        <v>400</v>
      </c>
      <c r="I243" s="14" t="s">
        <v>400</v>
      </c>
      <c r="J243" s="18"/>
      <c r="K243" s="37">
        <f>IF(Готово[[#This Row],[Дата]]=0,0,Готово[[#This Row],[Отгрузка "до"]]-Готово[[#This Row],[Дата]])</f>
        <v>0</v>
      </c>
      <c r="L243" s="25"/>
      <c r="M243" s="26"/>
      <c r="N243" s="25"/>
      <c r="O243" s="25"/>
    </row>
    <row r="244" spans="1:15" x14ac:dyDescent="0.2">
      <c r="A244" s="6">
        <v>242</v>
      </c>
      <c r="B244" s="7">
        <v>43529</v>
      </c>
      <c r="C244" s="8" t="s">
        <v>262</v>
      </c>
      <c r="D244" s="9" t="s">
        <v>251</v>
      </c>
      <c r="E244" s="10">
        <v>2317085</v>
      </c>
      <c r="F244" s="11">
        <v>4</v>
      </c>
      <c r="G244" s="9">
        <v>444</v>
      </c>
      <c r="H244" s="17" t="s">
        <v>400</v>
      </c>
      <c r="I244" s="14" t="s">
        <v>400</v>
      </c>
      <c r="J244" s="18"/>
      <c r="K244" s="37">
        <f>IF(Готово[[#This Row],[Дата]]=0,0,Готово[[#This Row],[Отгрузка "до"]]-Готово[[#This Row],[Дата]])</f>
        <v>0</v>
      </c>
      <c r="L244" s="24"/>
      <c r="M244" s="27"/>
      <c r="N244" s="27"/>
      <c r="O244" s="27"/>
    </row>
    <row r="245" spans="1:15" x14ac:dyDescent="0.2">
      <c r="A245" s="6">
        <v>243</v>
      </c>
      <c r="B245" s="7">
        <v>43529</v>
      </c>
      <c r="C245" s="8" t="s">
        <v>263</v>
      </c>
      <c r="D245" s="9" t="s">
        <v>251</v>
      </c>
      <c r="E245" s="10">
        <v>2317085</v>
      </c>
      <c r="F245" s="11">
        <v>4</v>
      </c>
      <c r="G245" s="9">
        <v>444</v>
      </c>
      <c r="H245" s="17" t="s">
        <v>400</v>
      </c>
      <c r="I245" s="14" t="s">
        <v>400</v>
      </c>
      <c r="J245" s="18"/>
      <c r="K245" s="37">
        <f>IF(Готово[[#This Row],[Дата]]=0,0,Готово[[#This Row],[Отгрузка "до"]]-Готово[[#This Row],[Дата]])</f>
        <v>0</v>
      </c>
      <c r="L245" s="25"/>
      <c r="M245" s="26"/>
      <c r="N245" s="25"/>
      <c r="O245" s="25"/>
    </row>
    <row r="246" spans="1:15" x14ac:dyDescent="0.2">
      <c r="A246" s="6">
        <v>244</v>
      </c>
      <c r="B246" s="7">
        <v>43529</v>
      </c>
      <c r="C246" s="8" t="s">
        <v>264</v>
      </c>
      <c r="D246" s="9" t="s">
        <v>251</v>
      </c>
      <c r="E246" s="10">
        <v>2317085</v>
      </c>
      <c r="F246" s="11">
        <v>1</v>
      </c>
      <c r="G246" s="9">
        <v>444</v>
      </c>
      <c r="H246" s="17" t="s">
        <v>400</v>
      </c>
      <c r="I246" s="14" t="s">
        <v>400</v>
      </c>
      <c r="J246" s="18"/>
      <c r="K246" s="37">
        <f>IF(Готово[[#This Row],[Дата]]=0,0,Готово[[#This Row],[Отгрузка "до"]]-Готово[[#This Row],[Дата]])</f>
        <v>0</v>
      </c>
      <c r="L246" s="24"/>
      <c r="M246" s="27"/>
      <c r="N246" s="27"/>
      <c r="O246" s="27"/>
    </row>
    <row r="247" spans="1:15" x14ac:dyDescent="0.2">
      <c r="A247" s="6">
        <v>245</v>
      </c>
      <c r="B247" s="7">
        <v>43529</v>
      </c>
      <c r="C247" s="8" t="s">
        <v>265</v>
      </c>
      <c r="D247" s="9" t="s">
        <v>251</v>
      </c>
      <c r="E247" s="10">
        <v>2317085</v>
      </c>
      <c r="F247" s="11">
        <v>2</v>
      </c>
      <c r="G247" s="9">
        <v>444</v>
      </c>
      <c r="H247" s="17" t="s">
        <v>400</v>
      </c>
      <c r="I247" s="14" t="s">
        <v>400</v>
      </c>
      <c r="J247" s="18"/>
      <c r="K247" s="37">
        <f>IF(Готово[[#This Row],[Дата]]=0,0,Готово[[#This Row],[Отгрузка "до"]]-Готово[[#This Row],[Дата]])</f>
        <v>0</v>
      </c>
      <c r="L247" s="25"/>
      <c r="M247" s="26"/>
      <c r="N247" s="25"/>
      <c r="O247" s="25"/>
    </row>
    <row r="248" spans="1:15" x14ac:dyDescent="0.2">
      <c r="A248" s="6">
        <v>246</v>
      </c>
      <c r="B248" s="7">
        <v>43529</v>
      </c>
      <c r="C248" s="8" t="s">
        <v>266</v>
      </c>
      <c r="D248" s="9" t="s">
        <v>251</v>
      </c>
      <c r="E248" s="10">
        <v>2317085</v>
      </c>
      <c r="F248" s="11">
        <v>3</v>
      </c>
      <c r="G248" s="9">
        <v>444</v>
      </c>
      <c r="H248" s="17" t="s">
        <v>400</v>
      </c>
      <c r="I248" s="14" t="s">
        <v>400</v>
      </c>
      <c r="J248" s="18"/>
      <c r="K248" s="37">
        <f>IF(Готово[[#This Row],[Дата]]=0,0,Готово[[#This Row],[Отгрузка "до"]]-Готово[[#This Row],[Дата]])</f>
        <v>0</v>
      </c>
      <c r="L248" s="24"/>
      <c r="M248" s="27"/>
      <c r="N248" s="27"/>
      <c r="O248" s="27"/>
    </row>
    <row r="249" spans="1:15" x14ac:dyDescent="0.2">
      <c r="A249" s="6">
        <v>247</v>
      </c>
      <c r="B249" s="7">
        <v>43529</v>
      </c>
      <c r="C249" s="8" t="s">
        <v>267</v>
      </c>
      <c r="D249" s="9" t="s">
        <v>251</v>
      </c>
      <c r="E249" s="10">
        <v>2317085</v>
      </c>
      <c r="F249" s="11">
        <v>1</v>
      </c>
      <c r="G249" s="9">
        <v>444</v>
      </c>
      <c r="H249" s="17" t="s">
        <v>400</v>
      </c>
      <c r="I249" s="14" t="s">
        <v>400</v>
      </c>
      <c r="J249" s="18"/>
      <c r="K249" s="37">
        <f>IF(Готово[[#This Row],[Дата]]=0,0,Готово[[#This Row],[Отгрузка "до"]]-Готово[[#This Row],[Дата]])</f>
        <v>0</v>
      </c>
      <c r="L249" s="25"/>
      <c r="M249" s="26"/>
      <c r="N249" s="25"/>
      <c r="O249" s="25"/>
    </row>
    <row r="250" spans="1:15" x14ac:dyDescent="0.2">
      <c r="A250" s="6">
        <v>248</v>
      </c>
      <c r="B250" s="7">
        <v>43529</v>
      </c>
      <c r="C250" s="8" t="s">
        <v>268</v>
      </c>
      <c r="D250" s="9" t="s">
        <v>251</v>
      </c>
      <c r="E250" s="10">
        <v>2317085</v>
      </c>
      <c r="F250" s="11">
        <v>3</v>
      </c>
      <c r="G250" s="9">
        <v>444</v>
      </c>
      <c r="H250" s="17" t="s">
        <v>400</v>
      </c>
      <c r="I250" s="14" t="s">
        <v>400</v>
      </c>
      <c r="J250" s="18"/>
      <c r="K250" s="37">
        <f>IF(Готово[[#This Row],[Дата]]=0,0,Готово[[#This Row],[Отгрузка "до"]]-Готово[[#This Row],[Дата]])</f>
        <v>0</v>
      </c>
      <c r="L250" s="24"/>
      <c r="M250" s="27"/>
      <c r="N250" s="27"/>
      <c r="O250" s="27"/>
    </row>
    <row r="251" spans="1:15" x14ac:dyDescent="0.2">
      <c r="A251" s="6">
        <v>249</v>
      </c>
      <c r="B251" s="7">
        <v>43529</v>
      </c>
      <c r="C251" s="8" t="s">
        <v>269</v>
      </c>
      <c r="D251" s="9" t="s">
        <v>251</v>
      </c>
      <c r="E251" s="10">
        <v>2317085</v>
      </c>
      <c r="F251" s="11">
        <v>1</v>
      </c>
      <c r="G251" s="9">
        <v>444</v>
      </c>
      <c r="H251" s="17" t="s">
        <v>400</v>
      </c>
      <c r="I251" s="14" t="s">
        <v>400</v>
      </c>
      <c r="J251" s="18"/>
      <c r="K251" s="37">
        <f>IF(Готово[[#This Row],[Дата]]=0,0,Готово[[#This Row],[Отгрузка "до"]]-Готово[[#This Row],[Дата]])</f>
        <v>0</v>
      </c>
      <c r="L251" s="25"/>
      <c r="M251" s="26"/>
      <c r="N251" s="25"/>
      <c r="O251" s="25"/>
    </row>
    <row r="252" spans="1:15" x14ac:dyDescent="0.2">
      <c r="A252" s="6">
        <v>250</v>
      </c>
      <c r="B252" s="7">
        <v>43529</v>
      </c>
      <c r="C252" s="8" t="s">
        <v>270</v>
      </c>
      <c r="D252" s="9" t="s">
        <v>251</v>
      </c>
      <c r="E252" s="10">
        <v>2317085</v>
      </c>
      <c r="F252" s="11">
        <v>1</v>
      </c>
      <c r="G252" s="9">
        <v>444</v>
      </c>
      <c r="H252" s="17" t="s">
        <v>400</v>
      </c>
      <c r="I252" s="14" t="s">
        <v>400</v>
      </c>
      <c r="J252" s="18"/>
      <c r="K252" s="37">
        <f>IF(Готово[[#This Row],[Дата]]=0,0,Готово[[#This Row],[Отгрузка "до"]]-Готово[[#This Row],[Дата]])</f>
        <v>0</v>
      </c>
      <c r="L252" s="24"/>
      <c r="M252" s="27"/>
      <c r="N252" s="27"/>
      <c r="O252" s="27"/>
    </row>
    <row r="253" spans="1:15" x14ac:dyDescent="0.2">
      <c r="A253" s="6">
        <v>251</v>
      </c>
      <c r="B253" s="7">
        <v>43529</v>
      </c>
      <c r="C253" s="8" t="s">
        <v>271</v>
      </c>
      <c r="D253" s="9" t="s">
        <v>251</v>
      </c>
      <c r="E253" s="10">
        <v>2317085</v>
      </c>
      <c r="F253" s="11">
        <v>1</v>
      </c>
      <c r="G253" s="9">
        <v>444</v>
      </c>
      <c r="H253" s="17" t="s">
        <v>400</v>
      </c>
      <c r="I253" s="14" t="s">
        <v>400</v>
      </c>
      <c r="J253" s="18"/>
      <c r="K253" s="37">
        <f>IF(Готово[[#This Row],[Дата]]=0,0,Готово[[#This Row],[Отгрузка "до"]]-Готово[[#This Row],[Дата]])</f>
        <v>0</v>
      </c>
      <c r="L253" s="25"/>
      <c r="M253" s="26"/>
      <c r="N253" s="25"/>
      <c r="O253" s="25"/>
    </row>
    <row r="254" spans="1:15" x14ac:dyDescent="0.2">
      <c r="A254" s="6">
        <v>252</v>
      </c>
      <c r="B254" s="7">
        <v>43529</v>
      </c>
      <c r="C254" s="8" t="s">
        <v>272</v>
      </c>
      <c r="D254" s="9" t="s">
        <v>251</v>
      </c>
      <c r="E254" s="10">
        <v>2317085</v>
      </c>
      <c r="F254" s="11">
        <v>6</v>
      </c>
      <c r="G254" s="9">
        <v>444</v>
      </c>
      <c r="H254" s="17" t="s">
        <v>400</v>
      </c>
      <c r="I254" s="14" t="s">
        <v>400</v>
      </c>
      <c r="J254" s="18"/>
      <c r="K254" s="37">
        <f>IF(Готово[[#This Row],[Дата]]=0,0,Готово[[#This Row],[Отгрузка "до"]]-Готово[[#This Row],[Дата]])</f>
        <v>0</v>
      </c>
      <c r="L254" s="24"/>
      <c r="M254" s="27"/>
      <c r="N254" s="27"/>
      <c r="O254" s="27"/>
    </row>
    <row r="255" spans="1:15" x14ac:dyDescent="0.2">
      <c r="A255" s="6">
        <v>253</v>
      </c>
      <c r="B255" s="7">
        <v>43529</v>
      </c>
      <c r="C255" s="8" t="s">
        <v>273</v>
      </c>
      <c r="D255" s="9" t="s">
        <v>251</v>
      </c>
      <c r="E255" s="10">
        <v>2317085</v>
      </c>
      <c r="F255" s="11">
        <v>1</v>
      </c>
      <c r="G255" s="9">
        <v>444</v>
      </c>
      <c r="H255" s="17" t="s">
        <v>400</v>
      </c>
      <c r="I255" s="14" t="s">
        <v>400</v>
      </c>
      <c r="J255" s="18"/>
      <c r="K255" s="37">
        <f>IF(Готово[[#This Row],[Дата]]=0,0,Готово[[#This Row],[Отгрузка "до"]]-Готово[[#This Row],[Дата]])</f>
        <v>0</v>
      </c>
      <c r="L255" s="25"/>
      <c r="M255" s="26"/>
      <c r="N255" s="25"/>
      <c r="O255" s="25"/>
    </row>
    <row r="256" spans="1:15" x14ac:dyDescent="0.2">
      <c r="A256" s="6">
        <v>254</v>
      </c>
      <c r="B256" s="7">
        <v>43529</v>
      </c>
      <c r="C256" s="8" t="s">
        <v>274</v>
      </c>
      <c r="D256" s="9" t="s">
        <v>251</v>
      </c>
      <c r="E256" s="10">
        <v>2317085</v>
      </c>
      <c r="F256" s="11">
        <v>1</v>
      </c>
      <c r="G256" s="9">
        <v>444</v>
      </c>
      <c r="H256" s="17" t="s">
        <v>400</v>
      </c>
      <c r="I256" s="14" t="s">
        <v>400</v>
      </c>
      <c r="J256" s="18"/>
      <c r="K256" s="37">
        <f>IF(Готово[[#This Row],[Дата]]=0,0,Готово[[#This Row],[Отгрузка "до"]]-Готово[[#This Row],[Дата]])</f>
        <v>0</v>
      </c>
      <c r="L256" s="24"/>
      <c r="M256" s="27"/>
      <c r="N256" s="27"/>
      <c r="O256" s="27"/>
    </row>
    <row r="257" spans="1:15" x14ac:dyDescent="0.2">
      <c r="A257" s="6">
        <v>255</v>
      </c>
      <c r="B257" s="7">
        <v>43529</v>
      </c>
      <c r="C257" s="8" t="s">
        <v>275</v>
      </c>
      <c r="D257" s="9" t="s">
        <v>251</v>
      </c>
      <c r="E257" s="10">
        <v>2317085</v>
      </c>
      <c r="F257" s="11">
        <v>1</v>
      </c>
      <c r="G257" s="9">
        <v>444</v>
      </c>
      <c r="H257" s="17" t="s">
        <v>400</v>
      </c>
      <c r="I257" s="14" t="s">
        <v>400</v>
      </c>
      <c r="J257" s="18"/>
      <c r="K257" s="37">
        <f>IF(Готово[[#This Row],[Дата]]=0,0,Готово[[#This Row],[Отгрузка "до"]]-Готово[[#This Row],[Дата]])</f>
        <v>0</v>
      </c>
      <c r="L257" s="25"/>
      <c r="M257" s="26"/>
      <c r="N257" s="25"/>
      <c r="O257" s="25"/>
    </row>
    <row r="258" spans="1:15" x14ac:dyDescent="0.2">
      <c r="A258" s="6">
        <v>256</v>
      </c>
      <c r="B258" s="7">
        <v>43529</v>
      </c>
      <c r="C258" s="8" t="s">
        <v>276</v>
      </c>
      <c r="D258" s="9" t="s">
        <v>251</v>
      </c>
      <c r="E258" s="10">
        <v>2317085</v>
      </c>
      <c r="F258" s="11">
        <v>60</v>
      </c>
      <c r="G258" s="9">
        <v>444</v>
      </c>
      <c r="H258" s="17" t="s">
        <v>400</v>
      </c>
      <c r="I258" s="14" t="s">
        <v>400</v>
      </c>
      <c r="J258" s="18"/>
      <c r="K258" s="37">
        <f>IF(Готово[[#This Row],[Дата]]=0,0,Готово[[#This Row],[Отгрузка "до"]]-Готово[[#This Row],[Дата]])</f>
        <v>0</v>
      </c>
      <c r="L258" s="24"/>
      <c r="M258" s="27"/>
      <c r="N258" s="27"/>
      <c r="O258" s="27"/>
    </row>
    <row r="259" spans="1:15" x14ac:dyDescent="0.2">
      <c r="A259" s="6">
        <v>257</v>
      </c>
      <c r="B259" s="7">
        <v>43529</v>
      </c>
      <c r="C259" s="8" t="s">
        <v>277</v>
      </c>
      <c r="D259" s="9" t="s">
        <v>251</v>
      </c>
      <c r="E259" s="10">
        <v>2317085</v>
      </c>
      <c r="F259" s="11">
        <v>15</v>
      </c>
      <c r="G259" s="9">
        <v>444</v>
      </c>
      <c r="H259" s="17" t="s">
        <v>400</v>
      </c>
      <c r="I259" s="14" t="s">
        <v>400</v>
      </c>
      <c r="J259" s="18"/>
      <c r="K259" s="37">
        <f>IF(Готово[[#This Row],[Дата]]=0,0,Готово[[#This Row],[Отгрузка "до"]]-Готово[[#This Row],[Дата]])</f>
        <v>0</v>
      </c>
      <c r="L259" s="25"/>
      <c r="M259" s="26"/>
      <c r="N259" s="25"/>
      <c r="O259" s="25"/>
    </row>
    <row r="260" spans="1:15" x14ac:dyDescent="0.2">
      <c r="A260" s="6">
        <v>258</v>
      </c>
      <c r="B260" s="7">
        <v>43529</v>
      </c>
      <c r="C260" s="8" t="s">
        <v>278</v>
      </c>
      <c r="D260" s="9" t="s">
        <v>251</v>
      </c>
      <c r="E260" s="10">
        <v>2317085</v>
      </c>
      <c r="F260" s="11">
        <v>14</v>
      </c>
      <c r="G260" s="9">
        <v>444</v>
      </c>
      <c r="H260" s="17" t="s">
        <v>400</v>
      </c>
      <c r="I260" s="14" t="s">
        <v>400</v>
      </c>
      <c r="J260" s="18"/>
      <c r="K260" s="37">
        <f>IF(Готово[[#This Row],[Дата]]=0,0,Готово[[#This Row],[Отгрузка "до"]]-Готово[[#This Row],[Дата]])</f>
        <v>0</v>
      </c>
      <c r="L260" s="24"/>
      <c r="M260" s="27"/>
      <c r="N260" s="27"/>
      <c r="O260" s="27"/>
    </row>
    <row r="261" spans="1:15" x14ac:dyDescent="0.2">
      <c r="A261" s="6">
        <v>259</v>
      </c>
      <c r="B261" s="7">
        <v>43529</v>
      </c>
      <c r="C261" s="8" t="s">
        <v>279</v>
      </c>
      <c r="D261" s="9" t="s">
        <v>251</v>
      </c>
      <c r="E261" s="10">
        <v>2317085</v>
      </c>
      <c r="F261" s="11">
        <v>9</v>
      </c>
      <c r="G261" s="9">
        <v>444</v>
      </c>
      <c r="H261" s="17" t="s">
        <v>400</v>
      </c>
      <c r="I261" s="14" t="s">
        <v>400</v>
      </c>
      <c r="J261" s="18"/>
      <c r="K261" s="37">
        <f>IF(Готово[[#This Row],[Дата]]=0,0,Готово[[#This Row],[Отгрузка "до"]]-Готово[[#This Row],[Дата]])</f>
        <v>0</v>
      </c>
      <c r="L261" s="25"/>
      <c r="M261" s="26"/>
      <c r="N261" s="25"/>
      <c r="O261" s="25"/>
    </row>
    <row r="262" spans="1:15" x14ac:dyDescent="0.2">
      <c r="A262" s="6">
        <v>260</v>
      </c>
      <c r="B262" s="7">
        <v>43529</v>
      </c>
      <c r="C262" s="8" t="s">
        <v>280</v>
      </c>
      <c r="D262" s="9" t="s">
        <v>251</v>
      </c>
      <c r="E262" s="10">
        <v>2317085</v>
      </c>
      <c r="F262" s="11">
        <v>1</v>
      </c>
      <c r="G262" s="9">
        <v>444</v>
      </c>
      <c r="H262" s="17" t="s">
        <v>400</v>
      </c>
      <c r="I262" s="14" t="s">
        <v>400</v>
      </c>
      <c r="J262" s="18"/>
      <c r="K262" s="37">
        <f>IF(Готово[[#This Row],[Дата]]=0,0,Готово[[#This Row],[Отгрузка "до"]]-Готово[[#This Row],[Дата]])</f>
        <v>0</v>
      </c>
      <c r="L262" s="24"/>
      <c r="M262" s="27"/>
      <c r="N262" s="27"/>
      <c r="O262" s="27"/>
    </row>
    <row r="263" spans="1:15" x14ac:dyDescent="0.2">
      <c r="A263" s="6">
        <v>261</v>
      </c>
      <c r="B263" s="7">
        <v>43529</v>
      </c>
      <c r="C263" s="8" t="s">
        <v>281</v>
      </c>
      <c r="D263" s="9" t="s">
        <v>251</v>
      </c>
      <c r="E263" s="10">
        <v>2317085</v>
      </c>
      <c r="F263" s="11">
        <v>1</v>
      </c>
      <c r="G263" s="9">
        <v>444</v>
      </c>
      <c r="H263" s="17" t="s">
        <v>400</v>
      </c>
      <c r="I263" s="14" t="s">
        <v>400</v>
      </c>
      <c r="J263" s="18"/>
      <c r="K263" s="37">
        <f>IF(Готово[[#This Row],[Дата]]=0,0,Готово[[#This Row],[Отгрузка "до"]]-Готово[[#This Row],[Дата]])</f>
        <v>0</v>
      </c>
      <c r="L263" s="25"/>
      <c r="M263" s="26"/>
      <c r="N263" s="25"/>
      <c r="O263" s="25"/>
    </row>
    <row r="264" spans="1:15" x14ac:dyDescent="0.2">
      <c r="A264" s="6">
        <v>262</v>
      </c>
      <c r="B264" s="7">
        <v>43529</v>
      </c>
      <c r="C264" s="8" t="s">
        <v>282</v>
      </c>
      <c r="D264" s="9" t="s">
        <v>251</v>
      </c>
      <c r="E264" s="10">
        <v>2317085</v>
      </c>
      <c r="F264" s="11">
        <v>1</v>
      </c>
      <c r="G264" s="9">
        <v>444</v>
      </c>
      <c r="H264" s="17" t="s">
        <v>400</v>
      </c>
      <c r="I264" s="14" t="s">
        <v>400</v>
      </c>
      <c r="J264" s="18"/>
      <c r="K264" s="37">
        <f>IF(Готово[[#This Row],[Дата]]=0,0,Готово[[#This Row],[Отгрузка "до"]]-Готово[[#This Row],[Дата]])</f>
        <v>0</v>
      </c>
      <c r="L264" s="24"/>
      <c r="M264" s="27"/>
      <c r="N264" s="27"/>
      <c r="O264" s="27"/>
    </row>
    <row r="265" spans="1:15" x14ac:dyDescent="0.2">
      <c r="A265" s="6">
        <v>263</v>
      </c>
      <c r="B265" s="7">
        <v>43529</v>
      </c>
      <c r="C265" s="8" t="s">
        <v>283</v>
      </c>
      <c r="D265" s="9" t="s">
        <v>251</v>
      </c>
      <c r="E265" s="10">
        <v>2317085</v>
      </c>
      <c r="F265" s="11">
        <v>2</v>
      </c>
      <c r="G265" s="9">
        <v>444</v>
      </c>
      <c r="H265" s="17" t="s">
        <v>400</v>
      </c>
      <c r="I265" s="14" t="s">
        <v>400</v>
      </c>
      <c r="J265" s="18"/>
      <c r="K265" s="37">
        <f>IF(Готово[[#This Row],[Дата]]=0,0,Готово[[#This Row],[Отгрузка "до"]]-Готово[[#This Row],[Дата]])</f>
        <v>0</v>
      </c>
      <c r="L265" s="25"/>
      <c r="M265" s="26"/>
      <c r="N265" s="25"/>
      <c r="O265" s="25"/>
    </row>
    <row r="266" spans="1:15" x14ac:dyDescent="0.2">
      <c r="A266" s="6">
        <v>264</v>
      </c>
      <c r="B266" s="7">
        <v>43529</v>
      </c>
      <c r="C266" s="8" t="s">
        <v>284</v>
      </c>
      <c r="D266" s="9" t="s">
        <v>251</v>
      </c>
      <c r="E266" s="10">
        <v>2317085</v>
      </c>
      <c r="F266" s="11">
        <v>3</v>
      </c>
      <c r="G266" s="9">
        <v>444</v>
      </c>
      <c r="H266" s="17" t="s">
        <v>400</v>
      </c>
      <c r="I266" s="14" t="s">
        <v>400</v>
      </c>
      <c r="J266" s="18"/>
      <c r="K266" s="37">
        <f>IF(Готово[[#This Row],[Дата]]=0,0,Готово[[#This Row],[Отгрузка "до"]]-Готово[[#This Row],[Дата]])</f>
        <v>0</v>
      </c>
      <c r="L266" s="24"/>
      <c r="M266" s="27"/>
      <c r="N266" s="27"/>
      <c r="O266" s="27"/>
    </row>
    <row r="267" spans="1:15" x14ac:dyDescent="0.2">
      <c r="A267" s="6">
        <v>265</v>
      </c>
      <c r="B267" s="7">
        <v>43529</v>
      </c>
      <c r="C267" s="8" t="s">
        <v>285</v>
      </c>
      <c r="D267" s="9" t="s">
        <v>251</v>
      </c>
      <c r="E267" s="10">
        <v>2317085</v>
      </c>
      <c r="F267" s="11">
        <v>7</v>
      </c>
      <c r="G267" s="9">
        <v>444</v>
      </c>
      <c r="H267" s="17" t="s">
        <v>400</v>
      </c>
      <c r="I267" s="14" t="s">
        <v>400</v>
      </c>
      <c r="J267" s="18"/>
      <c r="K267" s="37">
        <f>IF(Готово[[#This Row],[Дата]]=0,0,Готово[[#This Row],[Отгрузка "до"]]-Готово[[#This Row],[Дата]])</f>
        <v>0</v>
      </c>
      <c r="L267" s="25"/>
      <c r="M267" s="26"/>
      <c r="N267" s="25"/>
      <c r="O267" s="25"/>
    </row>
    <row r="268" spans="1:15" x14ac:dyDescent="0.2">
      <c r="A268" s="6">
        <v>266</v>
      </c>
      <c r="B268" s="7">
        <v>43529</v>
      </c>
      <c r="C268" s="8" t="s">
        <v>286</v>
      </c>
      <c r="D268" s="9" t="s">
        <v>251</v>
      </c>
      <c r="E268" s="10">
        <v>2317085</v>
      </c>
      <c r="F268" s="11">
        <v>20</v>
      </c>
      <c r="G268" s="9">
        <v>444</v>
      </c>
      <c r="H268" s="17" t="s">
        <v>400</v>
      </c>
      <c r="I268" s="14" t="s">
        <v>400</v>
      </c>
      <c r="J268" s="18"/>
      <c r="K268" s="37">
        <f>IF(Готово[[#This Row],[Дата]]=0,0,Готово[[#This Row],[Отгрузка "до"]]-Готово[[#This Row],[Дата]])</f>
        <v>0</v>
      </c>
      <c r="L268" s="24"/>
      <c r="M268" s="27"/>
      <c r="N268" s="27"/>
      <c r="O268" s="27"/>
    </row>
    <row r="269" spans="1:15" x14ac:dyDescent="0.2">
      <c r="A269" s="6">
        <v>267</v>
      </c>
      <c r="B269" s="7">
        <v>43529</v>
      </c>
      <c r="C269" s="8" t="s">
        <v>287</v>
      </c>
      <c r="D269" s="9" t="s">
        <v>251</v>
      </c>
      <c r="E269" s="10">
        <v>2317085</v>
      </c>
      <c r="F269" s="11">
        <v>40</v>
      </c>
      <c r="G269" s="9">
        <v>444</v>
      </c>
      <c r="H269" s="17" t="s">
        <v>400</v>
      </c>
      <c r="I269" s="14" t="s">
        <v>400</v>
      </c>
      <c r="J269" s="18"/>
      <c r="K269" s="37">
        <f>IF(Готово[[#This Row],[Дата]]=0,0,Готово[[#This Row],[Отгрузка "до"]]-Готово[[#This Row],[Дата]])</f>
        <v>0</v>
      </c>
      <c r="L269" s="25"/>
      <c r="M269" s="26"/>
      <c r="N269" s="25"/>
      <c r="O269" s="25"/>
    </row>
    <row r="270" spans="1:15" x14ac:dyDescent="0.2">
      <c r="A270" s="6">
        <v>268</v>
      </c>
      <c r="B270" s="7">
        <v>43529</v>
      </c>
      <c r="C270" s="8" t="s">
        <v>288</v>
      </c>
      <c r="D270" s="9" t="s">
        <v>251</v>
      </c>
      <c r="E270" s="10">
        <v>2317085</v>
      </c>
      <c r="F270" s="11">
        <v>60</v>
      </c>
      <c r="G270" s="9">
        <v>444</v>
      </c>
      <c r="H270" s="17" t="s">
        <v>400</v>
      </c>
      <c r="I270" s="14" t="s">
        <v>400</v>
      </c>
      <c r="J270" s="18"/>
      <c r="K270" s="37">
        <f>IF(Готово[[#This Row],[Дата]]=0,0,Готово[[#This Row],[Отгрузка "до"]]-Готово[[#This Row],[Дата]])</f>
        <v>0</v>
      </c>
      <c r="L270" s="24"/>
      <c r="M270" s="27"/>
      <c r="N270" s="27"/>
      <c r="O270" s="27"/>
    </row>
    <row r="271" spans="1:15" x14ac:dyDescent="0.2">
      <c r="A271" s="6">
        <v>269</v>
      </c>
      <c r="B271" s="7">
        <v>43529</v>
      </c>
      <c r="C271" s="8" t="s">
        <v>289</v>
      </c>
      <c r="D271" s="9" t="s">
        <v>251</v>
      </c>
      <c r="E271" s="10">
        <v>2317085</v>
      </c>
      <c r="F271" s="11">
        <v>60</v>
      </c>
      <c r="G271" s="9">
        <v>444</v>
      </c>
      <c r="H271" s="17" t="s">
        <v>400</v>
      </c>
      <c r="I271" s="14" t="s">
        <v>400</v>
      </c>
      <c r="J271" s="18"/>
      <c r="K271" s="37">
        <f>IF(Готово[[#This Row],[Дата]]=0,0,Готово[[#This Row],[Отгрузка "до"]]-Готово[[#This Row],[Дата]])</f>
        <v>0</v>
      </c>
      <c r="L271" s="25"/>
      <c r="M271" s="26"/>
      <c r="N271" s="25"/>
      <c r="O271" s="25"/>
    </row>
    <row r="272" spans="1:15" x14ac:dyDescent="0.2">
      <c r="A272" s="6">
        <v>270</v>
      </c>
      <c r="B272" s="7">
        <v>43529</v>
      </c>
      <c r="C272" s="8" t="s">
        <v>290</v>
      </c>
      <c r="D272" s="9" t="s">
        <v>251</v>
      </c>
      <c r="E272" s="10">
        <v>2317085</v>
      </c>
      <c r="F272" s="11">
        <v>18</v>
      </c>
      <c r="G272" s="9">
        <v>444</v>
      </c>
      <c r="H272" s="17" t="s">
        <v>400</v>
      </c>
      <c r="I272" s="14" t="s">
        <v>400</v>
      </c>
      <c r="J272" s="18"/>
      <c r="K272" s="37">
        <f>IF(Готово[[#This Row],[Дата]]=0,0,Готово[[#This Row],[Отгрузка "до"]]-Готово[[#This Row],[Дата]])</f>
        <v>0</v>
      </c>
      <c r="L272" s="24"/>
      <c r="M272" s="27"/>
      <c r="N272" s="27"/>
      <c r="O272" s="27"/>
    </row>
    <row r="273" spans="1:15" x14ac:dyDescent="0.2">
      <c r="A273" s="6">
        <v>271</v>
      </c>
      <c r="B273" s="7">
        <v>43529</v>
      </c>
      <c r="C273" s="8" t="s">
        <v>291</v>
      </c>
      <c r="D273" s="9" t="s">
        <v>251</v>
      </c>
      <c r="E273" s="10">
        <v>2317085</v>
      </c>
      <c r="F273" s="11">
        <v>4</v>
      </c>
      <c r="G273" s="9">
        <v>444</v>
      </c>
      <c r="H273" s="17" t="s">
        <v>400</v>
      </c>
      <c r="I273" s="14" t="s">
        <v>400</v>
      </c>
      <c r="J273" s="18"/>
      <c r="K273" s="37">
        <f>IF(Готово[[#This Row],[Дата]]=0,0,Готово[[#This Row],[Отгрузка "до"]]-Готово[[#This Row],[Дата]])</f>
        <v>0</v>
      </c>
      <c r="L273" s="25"/>
      <c r="M273" s="26"/>
      <c r="N273" s="25"/>
      <c r="O273" s="25"/>
    </row>
    <row r="274" spans="1:15" x14ac:dyDescent="0.2">
      <c r="A274" s="6">
        <v>272</v>
      </c>
      <c r="B274" s="7">
        <v>43529</v>
      </c>
      <c r="C274" s="8" t="s">
        <v>292</v>
      </c>
      <c r="D274" s="9" t="s">
        <v>251</v>
      </c>
      <c r="E274" s="10">
        <v>2317085</v>
      </c>
      <c r="F274" s="11">
        <v>7</v>
      </c>
      <c r="G274" s="9">
        <v>444</v>
      </c>
      <c r="H274" s="17" t="s">
        <v>400</v>
      </c>
      <c r="I274" s="14" t="s">
        <v>400</v>
      </c>
      <c r="J274" s="18"/>
      <c r="K274" s="37">
        <f>IF(Готово[[#This Row],[Дата]]=0,0,Готово[[#This Row],[Отгрузка "до"]]-Готово[[#This Row],[Дата]])</f>
        <v>0</v>
      </c>
      <c r="L274" s="24"/>
      <c r="M274" s="27"/>
      <c r="N274" s="27"/>
      <c r="O274" s="27"/>
    </row>
    <row r="275" spans="1:15" x14ac:dyDescent="0.2">
      <c r="A275" s="6">
        <v>273</v>
      </c>
      <c r="B275" s="7">
        <v>43529</v>
      </c>
      <c r="C275" s="8" t="s">
        <v>293</v>
      </c>
      <c r="D275" s="9" t="s">
        <v>251</v>
      </c>
      <c r="E275" s="10">
        <v>2317085</v>
      </c>
      <c r="F275" s="11">
        <v>6</v>
      </c>
      <c r="G275" s="9">
        <v>444</v>
      </c>
      <c r="H275" s="17" t="s">
        <v>400</v>
      </c>
      <c r="I275" s="14" t="s">
        <v>400</v>
      </c>
      <c r="J275" s="18"/>
      <c r="K275" s="37">
        <f>IF(Готово[[#This Row],[Дата]]=0,0,Готово[[#This Row],[Отгрузка "до"]]-Готово[[#This Row],[Дата]])</f>
        <v>0</v>
      </c>
      <c r="L275" s="25"/>
      <c r="M275" s="26"/>
      <c r="N275" s="25"/>
      <c r="O275" s="25"/>
    </row>
    <row r="276" spans="1:15" x14ac:dyDescent="0.2">
      <c r="A276" s="6">
        <v>274</v>
      </c>
      <c r="B276" s="7">
        <v>43529</v>
      </c>
      <c r="C276" s="8" t="s">
        <v>294</v>
      </c>
      <c r="D276" s="9" t="s">
        <v>251</v>
      </c>
      <c r="E276" s="10">
        <v>2317085</v>
      </c>
      <c r="F276" s="11">
        <v>40</v>
      </c>
      <c r="G276" s="9">
        <v>444</v>
      </c>
      <c r="H276" s="17" t="s">
        <v>400</v>
      </c>
      <c r="I276" s="14" t="s">
        <v>400</v>
      </c>
      <c r="J276" s="18"/>
      <c r="K276" s="37">
        <f>IF(Готово[[#This Row],[Дата]]=0,0,Готово[[#This Row],[Отгрузка "до"]]-Готово[[#This Row],[Дата]])</f>
        <v>0</v>
      </c>
      <c r="L276" s="24"/>
      <c r="M276" s="27"/>
      <c r="N276" s="27"/>
      <c r="O276" s="27"/>
    </row>
    <row r="277" spans="1:15" x14ac:dyDescent="0.2">
      <c r="A277" s="6">
        <v>275</v>
      </c>
      <c r="B277" s="7">
        <v>43529</v>
      </c>
      <c r="C277" s="8" t="s">
        <v>295</v>
      </c>
      <c r="D277" s="9" t="s">
        <v>251</v>
      </c>
      <c r="E277" s="10">
        <v>2317085</v>
      </c>
      <c r="F277" s="11">
        <v>23</v>
      </c>
      <c r="G277" s="9">
        <v>444</v>
      </c>
      <c r="H277" s="17" t="s">
        <v>400</v>
      </c>
      <c r="I277" s="14" t="s">
        <v>400</v>
      </c>
      <c r="J277" s="18"/>
      <c r="K277" s="37">
        <f>IF(Готово[[#This Row],[Дата]]=0,0,Готово[[#This Row],[Отгрузка "до"]]-Готово[[#This Row],[Дата]])</f>
        <v>0</v>
      </c>
      <c r="L277" s="25"/>
      <c r="M277" s="26"/>
      <c r="N277" s="25"/>
      <c r="O277" s="25"/>
    </row>
    <row r="278" spans="1:15" x14ac:dyDescent="0.2">
      <c r="A278" s="6">
        <v>276</v>
      </c>
      <c r="B278" s="7">
        <v>43529</v>
      </c>
      <c r="C278" s="8" t="s">
        <v>296</v>
      </c>
      <c r="D278" s="9" t="s">
        <v>251</v>
      </c>
      <c r="E278" s="10">
        <v>2317085</v>
      </c>
      <c r="F278" s="11">
        <v>20</v>
      </c>
      <c r="G278" s="9">
        <v>444</v>
      </c>
      <c r="H278" s="17" t="s">
        <v>400</v>
      </c>
      <c r="I278" s="14" t="s">
        <v>400</v>
      </c>
      <c r="J278" s="18"/>
      <c r="K278" s="37">
        <f>IF(Готово[[#This Row],[Дата]]=0,0,Готово[[#This Row],[Отгрузка "до"]]-Готово[[#This Row],[Дата]])</f>
        <v>0</v>
      </c>
      <c r="L278" s="24"/>
      <c r="M278" s="27"/>
      <c r="N278" s="27"/>
      <c r="O278" s="27"/>
    </row>
    <row r="279" spans="1:15" x14ac:dyDescent="0.2">
      <c r="A279" s="6">
        <v>277</v>
      </c>
      <c r="B279" s="7">
        <v>43529</v>
      </c>
      <c r="C279" s="8" t="s">
        <v>297</v>
      </c>
      <c r="D279" s="9" t="s">
        <v>251</v>
      </c>
      <c r="E279" s="10">
        <v>2317085</v>
      </c>
      <c r="F279" s="11">
        <v>82</v>
      </c>
      <c r="G279" s="9">
        <v>444</v>
      </c>
      <c r="H279" s="17" t="s">
        <v>400</v>
      </c>
      <c r="I279" s="14" t="s">
        <v>400</v>
      </c>
      <c r="J279" s="18"/>
      <c r="K279" s="37">
        <f>IF(Готово[[#This Row],[Дата]]=0,0,Готово[[#This Row],[Отгрузка "до"]]-Готово[[#This Row],[Дата]])</f>
        <v>0</v>
      </c>
      <c r="L279" s="25"/>
      <c r="M279" s="26"/>
      <c r="N279" s="25"/>
      <c r="O279" s="25"/>
    </row>
    <row r="280" spans="1:15" x14ac:dyDescent="0.2">
      <c r="A280" s="6">
        <v>278</v>
      </c>
      <c r="B280" s="7">
        <v>43529</v>
      </c>
      <c r="C280" s="8" t="s">
        <v>298</v>
      </c>
      <c r="D280" s="9" t="s">
        <v>251</v>
      </c>
      <c r="E280" s="10">
        <v>2317085</v>
      </c>
      <c r="F280" s="11">
        <v>1</v>
      </c>
      <c r="G280" s="9">
        <v>444</v>
      </c>
      <c r="H280" s="17" t="s">
        <v>400</v>
      </c>
      <c r="I280" s="14" t="s">
        <v>400</v>
      </c>
      <c r="J280" s="18"/>
      <c r="K280" s="37">
        <f>IF(Готово[[#This Row],[Дата]]=0,0,Готово[[#This Row],[Отгрузка "до"]]-Готово[[#This Row],[Дата]])</f>
        <v>0</v>
      </c>
      <c r="L280" s="24"/>
      <c r="M280" s="27"/>
      <c r="N280" s="27"/>
      <c r="O280" s="27"/>
    </row>
    <row r="281" spans="1:15" x14ac:dyDescent="0.2">
      <c r="A281" s="6">
        <v>279</v>
      </c>
      <c r="B281" s="7">
        <v>43529</v>
      </c>
      <c r="C281" s="8" t="s">
        <v>299</v>
      </c>
      <c r="D281" s="9" t="s">
        <v>251</v>
      </c>
      <c r="E281" s="10">
        <v>2317085</v>
      </c>
      <c r="F281" s="11">
        <v>58</v>
      </c>
      <c r="G281" s="9">
        <v>444</v>
      </c>
      <c r="H281" s="17" t="s">
        <v>400</v>
      </c>
      <c r="I281" s="14" t="s">
        <v>400</v>
      </c>
      <c r="J281" s="18"/>
      <c r="K281" s="37">
        <f>IF(Готово[[#This Row],[Дата]]=0,0,Готово[[#This Row],[Отгрузка "до"]]-Готово[[#This Row],[Дата]])</f>
        <v>0</v>
      </c>
      <c r="L281" s="25"/>
      <c r="M281" s="26"/>
      <c r="N281" s="25"/>
      <c r="O281" s="25"/>
    </row>
    <row r="282" spans="1:15" x14ac:dyDescent="0.2">
      <c r="A282" s="6">
        <v>280</v>
      </c>
      <c r="B282" s="7">
        <v>43529</v>
      </c>
      <c r="C282" s="8" t="s">
        <v>300</v>
      </c>
      <c r="D282" s="9" t="s">
        <v>251</v>
      </c>
      <c r="E282" s="10">
        <v>2317085</v>
      </c>
      <c r="F282" s="11">
        <v>260</v>
      </c>
      <c r="G282" s="9">
        <v>444</v>
      </c>
      <c r="H282" s="17" t="s">
        <v>400</v>
      </c>
      <c r="I282" s="14" t="s">
        <v>400</v>
      </c>
      <c r="J282" s="18"/>
      <c r="K282" s="37">
        <f>IF(Готово[[#This Row],[Дата]]=0,0,Готово[[#This Row],[Отгрузка "до"]]-Готово[[#This Row],[Дата]])</f>
        <v>0</v>
      </c>
      <c r="L282" s="24"/>
      <c r="M282" s="27"/>
      <c r="N282" s="27"/>
      <c r="O282" s="27"/>
    </row>
    <row r="283" spans="1:15" x14ac:dyDescent="0.2">
      <c r="A283" s="6">
        <v>281</v>
      </c>
      <c r="B283" s="7">
        <v>43529</v>
      </c>
      <c r="C283" s="8" t="s">
        <v>301</v>
      </c>
      <c r="D283" s="9" t="s">
        <v>251</v>
      </c>
      <c r="E283" s="10">
        <v>2317085</v>
      </c>
      <c r="F283" s="11">
        <v>1</v>
      </c>
      <c r="G283" s="9">
        <v>444</v>
      </c>
      <c r="H283" s="17" t="s">
        <v>400</v>
      </c>
      <c r="I283" s="14" t="s">
        <v>400</v>
      </c>
      <c r="J283" s="18"/>
      <c r="K283" s="37">
        <f>IF(Готово[[#This Row],[Дата]]=0,0,Готово[[#This Row],[Отгрузка "до"]]-Готово[[#This Row],[Дата]])</f>
        <v>0</v>
      </c>
      <c r="L283" s="25"/>
      <c r="M283" s="26"/>
      <c r="N283" s="25"/>
      <c r="O283" s="25"/>
    </row>
    <row r="284" spans="1:15" x14ac:dyDescent="0.2">
      <c r="A284" s="6">
        <v>282</v>
      </c>
      <c r="B284" s="7">
        <v>43529</v>
      </c>
      <c r="C284" s="8" t="s">
        <v>302</v>
      </c>
      <c r="D284" s="9" t="s">
        <v>251</v>
      </c>
      <c r="E284" s="10">
        <v>2317085</v>
      </c>
      <c r="F284" s="11">
        <v>1</v>
      </c>
      <c r="G284" s="9">
        <v>444</v>
      </c>
      <c r="H284" s="17" t="s">
        <v>400</v>
      </c>
      <c r="I284" s="14" t="s">
        <v>400</v>
      </c>
      <c r="J284" s="18"/>
      <c r="K284" s="37">
        <f>IF(Готово[[#This Row],[Дата]]=0,0,Готово[[#This Row],[Отгрузка "до"]]-Готово[[#This Row],[Дата]])</f>
        <v>0</v>
      </c>
      <c r="L284" s="24"/>
      <c r="M284" s="27"/>
      <c r="N284" s="27"/>
      <c r="O284" s="27"/>
    </row>
    <row r="285" spans="1:15" x14ac:dyDescent="0.2">
      <c r="A285" s="6">
        <v>283</v>
      </c>
      <c r="B285" s="7">
        <v>43529</v>
      </c>
      <c r="C285" s="8" t="s">
        <v>303</v>
      </c>
      <c r="D285" s="9" t="s">
        <v>251</v>
      </c>
      <c r="E285" s="10">
        <v>2317085</v>
      </c>
      <c r="F285" s="11">
        <v>6</v>
      </c>
      <c r="G285" s="9">
        <v>444</v>
      </c>
      <c r="H285" s="17" t="s">
        <v>400</v>
      </c>
      <c r="I285" s="14" t="s">
        <v>400</v>
      </c>
      <c r="J285" s="18"/>
      <c r="K285" s="37">
        <f>IF(Готово[[#This Row],[Дата]]=0,0,Готово[[#This Row],[Отгрузка "до"]]-Готово[[#This Row],[Дата]])</f>
        <v>0</v>
      </c>
      <c r="L285" s="25"/>
      <c r="M285" s="26"/>
      <c r="N285" s="25"/>
      <c r="O285" s="25"/>
    </row>
    <row r="286" spans="1:15" x14ac:dyDescent="0.2">
      <c r="A286" s="6">
        <v>284</v>
      </c>
      <c r="B286" s="7">
        <v>43529</v>
      </c>
      <c r="C286" s="8" t="s">
        <v>304</v>
      </c>
      <c r="D286" s="9" t="s">
        <v>251</v>
      </c>
      <c r="E286" s="10">
        <v>2317085</v>
      </c>
      <c r="F286" s="11">
        <v>4</v>
      </c>
      <c r="G286" s="9">
        <v>444</v>
      </c>
      <c r="H286" s="17" t="s">
        <v>400</v>
      </c>
      <c r="I286" s="14" t="s">
        <v>400</v>
      </c>
      <c r="J286" s="18"/>
      <c r="K286" s="37">
        <f>IF(Готово[[#This Row],[Дата]]=0,0,Готово[[#This Row],[Отгрузка "до"]]-Готово[[#This Row],[Дата]])</f>
        <v>0</v>
      </c>
      <c r="L286" s="24"/>
      <c r="M286" s="27"/>
      <c r="N286" s="27"/>
      <c r="O286" s="27"/>
    </row>
    <row r="287" spans="1:15" x14ac:dyDescent="0.2">
      <c r="A287" s="6">
        <v>285</v>
      </c>
      <c r="B287" s="7">
        <v>43529</v>
      </c>
      <c r="C287" s="8" t="s">
        <v>305</v>
      </c>
      <c r="D287" s="9" t="s">
        <v>251</v>
      </c>
      <c r="E287" s="10">
        <v>2317085</v>
      </c>
      <c r="F287" s="11">
        <v>4</v>
      </c>
      <c r="G287" s="9">
        <v>444</v>
      </c>
      <c r="H287" s="17" t="s">
        <v>400</v>
      </c>
      <c r="I287" s="14" t="s">
        <v>400</v>
      </c>
      <c r="J287" s="18"/>
      <c r="K287" s="37">
        <f>IF(Готово[[#This Row],[Дата]]=0,0,Готово[[#This Row],[Отгрузка "до"]]-Готово[[#This Row],[Дата]])</f>
        <v>0</v>
      </c>
      <c r="L287" s="25"/>
      <c r="M287" s="26"/>
      <c r="N287" s="25"/>
      <c r="O287" s="25"/>
    </row>
    <row r="288" spans="1:15" x14ac:dyDescent="0.2">
      <c r="A288" s="6">
        <v>286</v>
      </c>
      <c r="B288" s="7">
        <v>43529</v>
      </c>
      <c r="C288" s="8" t="s">
        <v>306</v>
      </c>
      <c r="D288" s="9" t="s">
        <v>251</v>
      </c>
      <c r="E288" s="10">
        <v>2317085</v>
      </c>
      <c r="F288" s="11">
        <v>68</v>
      </c>
      <c r="G288" s="9">
        <v>444</v>
      </c>
      <c r="H288" s="17" t="s">
        <v>400</v>
      </c>
      <c r="I288" s="14" t="s">
        <v>400</v>
      </c>
      <c r="J288" s="18"/>
      <c r="K288" s="37">
        <f>IF(Готово[[#This Row],[Дата]]=0,0,Готово[[#This Row],[Отгрузка "до"]]-Готово[[#This Row],[Дата]])</f>
        <v>0</v>
      </c>
      <c r="L288" s="24"/>
      <c r="M288" s="27"/>
      <c r="N288" s="27"/>
      <c r="O288" s="27"/>
    </row>
    <row r="289" spans="1:15" x14ac:dyDescent="0.2">
      <c r="A289" s="6">
        <v>287</v>
      </c>
      <c r="B289" s="7">
        <v>43529</v>
      </c>
      <c r="C289" s="8" t="s">
        <v>307</v>
      </c>
      <c r="D289" s="9" t="s">
        <v>251</v>
      </c>
      <c r="E289" s="10">
        <v>2317085</v>
      </c>
      <c r="F289" s="11">
        <v>68</v>
      </c>
      <c r="G289" s="9">
        <v>444</v>
      </c>
      <c r="H289" s="17" t="s">
        <v>400</v>
      </c>
      <c r="I289" s="14" t="s">
        <v>400</v>
      </c>
      <c r="J289" s="18"/>
      <c r="K289" s="37">
        <f>IF(Готово[[#This Row],[Дата]]=0,0,Готово[[#This Row],[Отгрузка "до"]]-Готово[[#This Row],[Дата]])</f>
        <v>0</v>
      </c>
      <c r="L289" s="25"/>
      <c r="M289" s="26"/>
      <c r="N289" s="25"/>
      <c r="O289" s="25"/>
    </row>
    <row r="290" spans="1:15" x14ac:dyDescent="0.2">
      <c r="A290" s="6">
        <v>288</v>
      </c>
      <c r="B290" s="7">
        <v>43529</v>
      </c>
      <c r="C290" s="8" t="s">
        <v>308</v>
      </c>
      <c r="D290" s="9" t="s">
        <v>251</v>
      </c>
      <c r="E290" s="10">
        <v>2317085</v>
      </c>
      <c r="F290" s="11">
        <v>3400</v>
      </c>
      <c r="G290" s="9">
        <v>444</v>
      </c>
      <c r="H290" s="17" t="s">
        <v>400</v>
      </c>
      <c r="I290" s="14" t="s">
        <v>400</v>
      </c>
      <c r="J290" s="18"/>
      <c r="K290" s="37">
        <f>IF(Готово[[#This Row],[Дата]]=0,0,Готово[[#This Row],[Отгрузка "до"]]-Готово[[#This Row],[Дата]])</f>
        <v>0</v>
      </c>
      <c r="L290" s="24"/>
      <c r="M290" s="27"/>
      <c r="N290" s="27"/>
      <c r="O290" s="27"/>
    </row>
    <row r="291" spans="1:15" x14ac:dyDescent="0.2">
      <c r="A291" s="6">
        <v>289</v>
      </c>
      <c r="B291" s="7">
        <v>43529</v>
      </c>
      <c r="C291" s="8" t="s">
        <v>309</v>
      </c>
      <c r="D291" s="9" t="s">
        <v>251</v>
      </c>
      <c r="E291" s="10">
        <v>2317085</v>
      </c>
      <c r="F291" s="11">
        <v>1</v>
      </c>
      <c r="G291" s="9">
        <v>444</v>
      </c>
      <c r="H291" s="17" t="s">
        <v>400</v>
      </c>
      <c r="I291" s="14" t="s">
        <v>400</v>
      </c>
      <c r="J291" s="18"/>
      <c r="K291" s="37">
        <f>IF(Готово[[#This Row],[Дата]]=0,0,Готово[[#This Row],[Отгрузка "до"]]-Готово[[#This Row],[Дата]])</f>
        <v>0</v>
      </c>
      <c r="L291" s="25"/>
      <c r="M291" s="26"/>
      <c r="N291" s="25"/>
      <c r="O291" s="25"/>
    </row>
    <row r="292" spans="1:15" x14ac:dyDescent="0.2">
      <c r="A292" s="6">
        <v>290</v>
      </c>
      <c r="B292" s="7">
        <v>43529</v>
      </c>
      <c r="C292" s="8" t="s">
        <v>310</v>
      </c>
      <c r="D292" s="9" t="s">
        <v>251</v>
      </c>
      <c r="E292" s="10">
        <v>2317085</v>
      </c>
      <c r="F292" s="11">
        <v>1</v>
      </c>
      <c r="G292" s="9">
        <v>444</v>
      </c>
      <c r="H292" s="17" t="s">
        <v>400</v>
      </c>
      <c r="I292" s="14" t="s">
        <v>400</v>
      </c>
      <c r="J292" s="18"/>
      <c r="K292" s="37">
        <f>IF(Готово[[#This Row],[Дата]]=0,0,Готово[[#This Row],[Отгрузка "до"]]-Готово[[#This Row],[Дата]])</f>
        <v>0</v>
      </c>
      <c r="L292" s="24"/>
      <c r="M292" s="27"/>
      <c r="N292" s="27"/>
      <c r="O292" s="27"/>
    </row>
    <row r="293" spans="1:15" x14ac:dyDescent="0.2">
      <c r="A293" s="6">
        <v>291</v>
      </c>
      <c r="B293" s="7">
        <v>43529</v>
      </c>
      <c r="C293" s="8" t="s">
        <v>311</v>
      </c>
      <c r="D293" s="9" t="s">
        <v>251</v>
      </c>
      <c r="E293" s="10">
        <v>2317085</v>
      </c>
      <c r="F293" s="11">
        <v>44760</v>
      </c>
      <c r="G293" s="9">
        <v>444</v>
      </c>
      <c r="H293" s="17" t="s">
        <v>400</v>
      </c>
      <c r="I293" s="14" t="s">
        <v>400</v>
      </c>
      <c r="J293" s="18"/>
      <c r="K293" s="37">
        <f>IF(Готово[[#This Row],[Дата]]=0,0,Готово[[#This Row],[Отгрузка "до"]]-Готово[[#This Row],[Дата]])</f>
        <v>0</v>
      </c>
      <c r="L293" s="25"/>
      <c r="M293" s="26"/>
      <c r="N293" s="25"/>
      <c r="O293" s="25"/>
    </row>
    <row r="294" spans="1:15" x14ac:dyDescent="0.2">
      <c r="A294" s="6">
        <v>292</v>
      </c>
      <c r="B294" s="7">
        <v>43529</v>
      </c>
      <c r="C294" s="8" t="s">
        <v>312</v>
      </c>
      <c r="D294" s="9" t="s">
        <v>251</v>
      </c>
      <c r="E294" s="10">
        <v>2317085</v>
      </c>
      <c r="F294" s="11">
        <v>44760</v>
      </c>
      <c r="G294" s="9">
        <v>444</v>
      </c>
      <c r="H294" s="17" t="s">
        <v>400</v>
      </c>
      <c r="I294" s="14" t="s">
        <v>400</v>
      </c>
      <c r="J294" s="18"/>
      <c r="K294" s="37">
        <f>IF(Готово[[#This Row],[Дата]]=0,0,Готово[[#This Row],[Отгрузка "до"]]-Готово[[#This Row],[Дата]])</f>
        <v>0</v>
      </c>
      <c r="L294" s="24"/>
      <c r="M294" s="27"/>
      <c r="N294" s="27"/>
      <c r="O294" s="27"/>
    </row>
    <row r="295" spans="1:15" x14ac:dyDescent="0.2">
      <c r="A295" s="6">
        <v>293</v>
      </c>
      <c r="B295" s="7">
        <v>43529</v>
      </c>
      <c r="C295" s="8" t="s">
        <v>313</v>
      </c>
      <c r="D295" s="9" t="s">
        <v>251</v>
      </c>
      <c r="E295" s="10">
        <v>2317085</v>
      </c>
      <c r="F295" s="11">
        <v>4</v>
      </c>
      <c r="G295" s="9">
        <v>444</v>
      </c>
      <c r="H295" s="17" t="s">
        <v>400</v>
      </c>
      <c r="I295" s="14" t="s">
        <v>400</v>
      </c>
      <c r="J295" s="18"/>
      <c r="K295" s="37">
        <f>IF(Готово[[#This Row],[Дата]]=0,0,Готово[[#This Row],[Отгрузка "до"]]-Готово[[#This Row],[Дата]])</f>
        <v>0</v>
      </c>
      <c r="L295" s="25"/>
      <c r="M295" s="26"/>
      <c r="N295" s="25"/>
      <c r="O295" s="25"/>
    </row>
    <row r="296" spans="1:15" x14ac:dyDescent="0.2">
      <c r="A296" s="6">
        <v>294</v>
      </c>
      <c r="B296" s="7">
        <v>43529</v>
      </c>
      <c r="C296" s="8" t="s">
        <v>314</v>
      </c>
      <c r="D296" s="9" t="s">
        <v>251</v>
      </c>
      <c r="E296" s="10">
        <v>2317085</v>
      </c>
      <c r="F296" s="11">
        <v>2</v>
      </c>
      <c r="G296" s="9">
        <v>444</v>
      </c>
      <c r="H296" s="17" t="s">
        <v>400</v>
      </c>
      <c r="I296" s="14" t="s">
        <v>400</v>
      </c>
      <c r="J296" s="18"/>
      <c r="K296" s="37">
        <f>IF(Готово[[#This Row],[Дата]]=0,0,Готово[[#This Row],[Отгрузка "до"]]-Готово[[#This Row],[Дата]])</f>
        <v>0</v>
      </c>
      <c r="L296" s="24"/>
      <c r="M296" s="27"/>
      <c r="N296" s="27"/>
      <c r="O296" s="27"/>
    </row>
    <row r="297" spans="1:15" x14ac:dyDescent="0.2">
      <c r="A297" s="6">
        <v>295</v>
      </c>
      <c r="B297" s="7">
        <v>43529</v>
      </c>
      <c r="C297" s="8" t="s">
        <v>315</v>
      </c>
      <c r="D297" s="9" t="s">
        <v>251</v>
      </c>
      <c r="E297" s="10">
        <v>2317085</v>
      </c>
      <c r="F297" s="11">
        <v>2</v>
      </c>
      <c r="G297" s="9">
        <v>444</v>
      </c>
      <c r="H297" s="17" t="s">
        <v>400</v>
      </c>
      <c r="I297" s="14" t="s">
        <v>400</v>
      </c>
      <c r="J297" s="18"/>
      <c r="K297" s="37">
        <f>IF(Готово[[#This Row],[Дата]]=0,0,Готово[[#This Row],[Отгрузка "до"]]-Готово[[#This Row],[Дата]])</f>
        <v>0</v>
      </c>
      <c r="L297" s="25"/>
      <c r="M297" s="26"/>
      <c r="N297" s="25"/>
      <c r="O297" s="25"/>
    </row>
    <row r="298" spans="1:15" x14ac:dyDescent="0.2">
      <c r="A298" s="6">
        <v>296</v>
      </c>
      <c r="B298" s="7">
        <v>43529</v>
      </c>
      <c r="C298" s="8" t="s">
        <v>316</v>
      </c>
      <c r="D298" s="9" t="s">
        <v>251</v>
      </c>
      <c r="E298" s="10">
        <v>2317085</v>
      </c>
      <c r="F298" s="11">
        <v>1</v>
      </c>
      <c r="G298" s="9">
        <v>444</v>
      </c>
      <c r="H298" s="17" t="s">
        <v>400</v>
      </c>
      <c r="I298" s="14" t="s">
        <v>400</v>
      </c>
      <c r="J298" s="18"/>
      <c r="K298" s="37">
        <f>IF(Готово[[#This Row],[Дата]]=0,0,Готово[[#This Row],[Отгрузка "до"]]-Готово[[#This Row],[Дата]])</f>
        <v>0</v>
      </c>
      <c r="L298" s="24"/>
      <c r="M298" s="27"/>
      <c r="N298" s="27"/>
      <c r="O298" s="27"/>
    </row>
    <row r="299" spans="1:15" x14ac:dyDescent="0.2">
      <c r="A299" s="6">
        <v>297</v>
      </c>
      <c r="B299" s="7">
        <v>43529</v>
      </c>
      <c r="C299" s="8" t="s">
        <v>317</v>
      </c>
      <c r="D299" s="9" t="s">
        <v>251</v>
      </c>
      <c r="E299" s="10">
        <v>2317085</v>
      </c>
      <c r="F299" s="11">
        <v>4</v>
      </c>
      <c r="G299" s="9">
        <v>444</v>
      </c>
      <c r="H299" s="17" t="s">
        <v>400</v>
      </c>
      <c r="I299" s="14" t="s">
        <v>400</v>
      </c>
      <c r="J299" s="18"/>
      <c r="K299" s="37">
        <f>IF(Готово[[#This Row],[Дата]]=0,0,Готово[[#This Row],[Отгрузка "до"]]-Готово[[#This Row],[Дата]])</f>
        <v>0</v>
      </c>
      <c r="L299" s="25"/>
      <c r="M299" s="26"/>
      <c r="N299" s="25"/>
      <c r="O299" s="25"/>
    </row>
    <row r="300" spans="1:15" x14ac:dyDescent="0.2">
      <c r="A300" s="6">
        <v>298</v>
      </c>
      <c r="B300" s="7">
        <v>43529</v>
      </c>
      <c r="C300" s="8" t="s">
        <v>318</v>
      </c>
      <c r="D300" s="9" t="s">
        <v>251</v>
      </c>
      <c r="E300" s="10">
        <v>2317085</v>
      </c>
      <c r="F300" s="11">
        <v>3</v>
      </c>
      <c r="G300" s="9">
        <v>444</v>
      </c>
      <c r="H300" s="17" t="s">
        <v>400</v>
      </c>
      <c r="I300" s="14" t="s">
        <v>400</v>
      </c>
      <c r="J300" s="18"/>
      <c r="K300" s="37">
        <f>IF(Готово[[#This Row],[Дата]]=0,0,Готово[[#This Row],[Отгрузка "до"]]-Готово[[#This Row],[Дата]])</f>
        <v>0</v>
      </c>
      <c r="L300" s="24"/>
      <c r="M300" s="27"/>
      <c r="N300" s="27"/>
      <c r="O300" s="27"/>
    </row>
    <row r="301" spans="1:15" x14ac:dyDescent="0.2">
      <c r="A301" s="6">
        <v>299</v>
      </c>
      <c r="B301" s="7">
        <v>43529</v>
      </c>
      <c r="C301" s="8" t="s">
        <v>319</v>
      </c>
      <c r="D301" s="9" t="s">
        <v>251</v>
      </c>
      <c r="E301" s="10">
        <v>2317085</v>
      </c>
      <c r="F301" s="11">
        <v>5</v>
      </c>
      <c r="G301" s="9">
        <v>444</v>
      </c>
      <c r="H301" s="17" t="s">
        <v>400</v>
      </c>
      <c r="I301" s="14" t="s">
        <v>400</v>
      </c>
      <c r="J301" s="18"/>
      <c r="K301" s="37">
        <f>IF(Готово[[#This Row],[Дата]]=0,0,Готово[[#This Row],[Отгрузка "до"]]-Готово[[#This Row],[Дата]])</f>
        <v>0</v>
      </c>
      <c r="L301" s="25"/>
      <c r="M301" s="26"/>
      <c r="N301" s="25"/>
      <c r="O301" s="25"/>
    </row>
    <row r="302" spans="1:15" x14ac:dyDescent="0.2">
      <c r="A302" s="6">
        <v>300</v>
      </c>
      <c r="B302" s="7">
        <v>43529</v>
      </c>
      <c r="C302" s="8" t="s">
        <v>320</v>
      </c>
      <c r="D302" s="9" t="s">
        <v>251</v>
      </c>
      <c r="E302" s="10">
        <v>2317085</v>
      </c>
      <c r="F302" s="11">
        <v>20</v>
      </c>
      <c r="G302" s="9">
        <v>444</v>
      </c>
      <c r="H302" s="17" t="s">
        <v>400</v>
      </c>
      <c r="I302" s="14" t="s">
        <v>400</v>
      </c>
      <c r="J302" s="18"/>
      <c r="K302" s="37">
        <f>IF(Готово[[#This Row],[Дата]]=0,0,Готово[[#This Row],[Отгрузка "до"]]-Готово[[#This Row],[Дата]])</f>
        <v>0</v>
      </c>
      <c r="L302" s="24"/>
      <c r="M302" s="27"/>
      <c r="N302" s="27"/>
      <c r="O302" s="27"/>
    </row>
    <row r="303" spans="1:15" x14ac:dyDescent="0.2">
      <c r="A303" s="6">
        <v>301</v>
      </c>
      <c r="B303" s="7">
        <v>43529</v>
      </c>
      <c r="C303" s="8" t="s">
        <v>321</v>
      </c>
      <c r="D303" s="9" t="s">
        <v>251</v>
      </c>
      <c r="E303" s="10">
        <v>2317085</v>
      </c>
      <c r="F303" s="11">
        <v>1</v>
      </c>
      <c r="G303" s="9">
        <v>444</v>
      </c>
      <c r="H303" s="17" t="s">
        <v>400</v>
      </c>
      <c r="I303" s="14" t="s">
        <v>400</v>
      </c>
      <c r="J303" s="18"/>
      <c r="K303" s="37">
        <f>IF(Готово[[#This Row],[Дата]]=0,0,Готово[[#This Row],[Отгрузка "до"]]-Готово[[#This Row],[Дата]])</f>
        <v>0</v>
      </c>
      <c r="L303" s="25"/>
      <c r="M303" s="26"/>
      <c r="N303" s="25"/>
      <c r="O303" s="25"/>
    </row>
    <row r="304" spans="1:15" x14ac:dyDescent="0.2">
      <c r="A304" s="6">
        <v>302</v>
      </c>
      <c r="B304" s="7">
        <v>43529</v>
      </c>
      <c r="C304" s="8" t="s">
        <v>322</v>
      </c>
      <c r="D304" s="9" t="s">
        <v>251</v>
      </c>
      <c r="E304" s="10">
        <v>2317085</v>
      </c>
      <c r="F304" s="11">
        <v>1</v>
      </c>
      <c r="G304" s="9">
        <v>444</v>
      </c>
      <c r="H304" s="17" t="s">
        <v>400</v>
      </c>
      <c r="I304" s="14" t="s">
        <v>400</v>
      </c>
      <c r="J304" s="18"/>
      <c r="K304" s="37">
        <f>IF(Готово[[#This Row],[Дата]]=0,0,Готово[[#This Row],[Отгрузка "до"]]-Готово[[#This Row],[Дата]])</f>
        <v>0</v>
      </c>
      <c r="L304" s="24"/>
      <c r="M304" s="27"/>
      <c r="N304" s="27"/>
      <c r="O304" s="27"/>
    </row>
    <row r="305" spans="1:15" x14ac:dyDescent="0.2">
      <c r="A305" s="6">
        <v>303</v>
      </c>
      <c r="B305" s="7">
        <v>43529</v>
      </c>
      <c r="C305" s="8" t="s">
        <v>323</v>
      </c>
      <c r="D305" s="9" t="s">
        <v>251</v>
      </c>
      <c r="E305" s="10">
        <v>2317085</v>
      </c>
      <c r="F305" s="11">
        <v>1</v>
      </c>
      <c r="G305" s="9">
        <v>444</v>
      </c>
      <c r="H305" s="17" t="s">
        <v>400</v>
      </c>
      <c r="I305" s="14" t="s">
        <v>400</v>
      </c>
      <c r="J305" s="18"/>
      <c r="K305" s="37">
        <f>IF(Готово[[#This Row],[Дата]]=0,0,Готово[[#This Row],[Отгрузка "до"]]-Готово[[#This Row],[Дата]])</f>
        <v>0</v>
      </c>
      <c r="L305" s="25"/>
      <c r="M305" s="26"/>
      <c r="N305" s="25"/>
      <c r="O305" s="25"/>
    </row>
    <row r="306" spans="1:15" x14ac:dyDescent="0.2">
      <c r="A306" s="6">
        <v>304</v>
      </c>
      <c r="B306" s="7">
        <v>43529</v>
      </c>
      <c r="C306" s="8" t="s">
        <v>324</v>
      </c>
      <c r="D306" s="9" t="s">
        <v>251</v>
      </c>
      <c r="E306" s="10">
        <v>2317085</v>
      </c>
      <c r="F306" s="11">
        <v>4</v>
      </c>
      <c r="G306" s="9">
        <v>444</v>
      </c>
      <c r="H306" s="17" t="s">
        <v>400</v>
      </c>
      <c r="I306" s="14" t="s">
        <v>400</v>
      </c>
      <c r="J306" s="18"/>
      <c r="K306" s="37">
        <f>IF(Готово[[#This Row],[Дата]]=0,0,Готово[[#This Row],[Отгрузка "до"]]-Готово[[#This Row],[Дата]])</f>
        <v>0</v>
      </c>
      <c r="L306" s="24"/>
      <c r="M306" s="27"/>
      <c r="N306" s="27"/>
      <c r="O306" s="27"/>
    </row>
    <row r="307" spans="1:15" x14ac:dyDescent="0.2">
      <c r="A307" s="6">
        <v>305</v>
      </c>
      <c r="B307" s="7">
        <v>43529</v>
      </c>
      <c r="C307" s="8" t="s">
        <v>325</v>
      </c>
      <c r="D307" s="9" t="s">
        <v>251</v>
      </c>
      <c r="E307" s="10">
        <v>2317085</v>
      </c>
      <c r="F307" s="11">
        <v>5</v>
      </c>
      <c r="G307" s="9">
        <v>444</v>
      </c>
      <c r="H307" s="17" t="s">
        <v>400</v>
      </c>
      <c r="I307" s="14" t="s">
        <v>400</v>
      </c>
      <c r="J307" s="18"/>
      <c r="K307" s="37">
        <f>IF(Готово[[#This Row],[Дата]]=0,0,Готово[[#This Row],[Отгрузка "до"]]-Готово[[#This Row],[Дата]])</f>
        <v>0</v>
      </c>
      <c r="L307" s="25"/>
      <c r="M307" s="26"/>
      <c r="N307" s="25"/>
      <c r="O307" s="25"/>
    </row>
    <row r="308" spans="1:15" x14ac:dyDescent="0.2">
      <c r="A308" s="6">
        <v>306</v>
      </c>
      <c r="B308" s="7">
        <v>43529</v>
      </c>
      <c r="C308" s="8" t="s">
        <v>326</v>
      </c>
      <c r="D308" s="9" t="s">
        <v>251</v>
      </c>
      <c r="E308" s="10">
        <v>2317085</v>
      </c>
      <c r="F308" s="11">
        <v>40</v>
      </c>
      <c r="G308" s="9">
        <v>444</v>
      </c>
      <c r="H308" s="17" t="s">
        <v>400</v>
      </c>
      <c r="I308" s="14" t="s">
        <v>400</v>
      </c>
      <c r="J308" s="18"/>
      <c r="K308" s="37">
        <f>IF(Готово[[#This Row],[Дата]]=0,0,Готово[[#This Row],[Отгрузка "до"]]-Готово[[#This Row],[Дата]])</f>
        <v>0</v>
      </c>
      <c r="L308" s="24"/>
      <c r="M308" s="27"/>
      <c r="N308" s="27"/>
      <c r="O308" s="27"/>
    </row>
    <row r="309" spans="1:15" x14ac:dyDescent="0.2">
      <c r="A309" s="6">
        <v>307</v>
      </c>
      <c r="B309" s="7">
        <v>43529</v>
      </c>
      <c r="C309" s="8" t="s">
        <v>327</v>
      </c>
      <c r="D309" s="9" t="s">
        <v>251</v>
      </c>
      <c r="E309" s="10">
        <v>2317085</v>
      </c>
      <c r="F309" s="11">
        <v>40</v>
      </c>
      <c r="G309" s="9">
        <v>444</v>
      </c>
      <c r="H309" s="17" t="s">
        <v>400</v>
      </c>
      <c r="I309" s="14" t="s">
        <v>400</v>
      </c>
      <c r="J309" s="18"/>
      <c r="K309" s="37">
        <f>IF(Готово[[#This Row],[Дата]]=0,0,Готово[[#This Row],[Отгрузка "до"]]-Готово[[#This Row],[Дата]])</f>
        <v>0</v>
      </c>
      <c r="L309" s="25"/>
      <c r="M309" s="26"/>
      <c r="N309" s="25"/>
      <c r="O309" s="25"/>
    </row>
    <row r="310" spans="1:15" x14ac:dyDescent="0.2">
      <c r="A310" s="6">
        <v>308</v>
      </c>
      <c r="B310" s="7">
        <v>43529</v>
      </c>
      <c r="C310" s="8" t="s">
        <v>328</v>
      </c>
      <c r="D310" s="9" t="s">
        <v>251</v>
      </c>
      <c r="E310" s="10">
        <v>2317085</v>
      </c>
      <c r="F310" s="11">
        <v>20</v>
      </c>
      <c r="G310" s="9">
        <v>444</v>
      </c>
      <c r="H310" s="17" t="s">
        <v>400</v>
      </c>
      <c r="I310" s="14" t="s">
        <v>400</v>
      </c>
      <c r="J310" s="18"/>
      <c r="K310" s="37">
        <f>IF(Готово[[#This Row],[Дата]]=0,0,Готово[[#This Row],[Отгрузка "до"]]-Готово[[#This Row],[Дата]])</f>
        <v>0</v>
      </c>
      <c r="L310" s="24"/>
      <c r="M310" s="27"/>
      <c r="N310" s="27"/>
      <c r="O310" s="27"/>
    </row>
    <row r="311" spans="1:15" x14ac:dyDescent="0.2">
      <c r="A311" s="6">
        <v>309</v>
      </c>
      <c r="B311" s="7">
        <v>43529</v>
      </c>
      <c r="C311" s="8" t="s">
        <v>329</v>
      </c>
      <c r="D311" s="9" t="s">
        <v>251</v>
      </c>
      <c r="E311" s="10">
        <v>2317085</v>
      </c>
      <c r="F311" s="11">
        <v>4</v>
      </c>
      <c r="G311" s="9">
        <v>444</v>
      </c>
      <c r="H311" s="17" t="s">
        <v>400</v>
      </c>
      <c r="I311" s="14" t="s">
        <v>400</v>
      </c>
      <c r="J311" s="18"/>
      <c r="K311" s="37">
        <f>IF(Готово[[#This Row],[Дата]]=0,0,Готово[[#This Row],[Отгрузка "до"]]-Готово[[#This Row],[Дата]])</f>
        <v>0</v>
      </c>
      <c r="L311" s="25"/>
      <c r="M311" s="26"/>
      <c r="N311" s="25"/>
      <c r="O311" s="25"/>
    </row>
    <row r="312" spans="1:15" x14ac:dyDescent="0.2">
      <c r="A312" s="6">
        <v>310</v>
      </c>
      <c r="B312" s="7">
        <v>43529</v>
      </c>
      <c r="C312" s="8" t="s">
        <v>330</v>
      </c>
      <c r="D312" s="9" t="s">
        <v>251</v>
      </c>
      <c r="E312" s="10">
        <v>2317085</v>
      </c>
      <c r="F312" s="11">
        <v>2</v>
      </c>
      <c r="G312" s="9">
        <v>444</v>
      </c>
      <c r="H312" s="17" t="s">
        <v>400</v>
      </c>
      <c r="I312" s="14" t="s">
        <v>400</v>
      </c>
      <c r="J312" s="18"/>
      <c r="K312" s="37">
        <f>IF(Готово[[#This Row],[Дата]]=0,0,Готово[[#This Row],[Отгрузка "до"]]-Готово[[#This Row],[Дата]])</f>
        <v>0</v>
      </c>
      <c r="L312" s="24"/>
      <c r="M312" s="27"/>
      <c r="N312" s="27"/>
      <c r="O312" s="27"/>
    </row>
    <row r="313" spans="1:15" x14ac:dyDescent="0.2">
      <c r="A313" s="6">
        <v>311</v>
      </c>
      <c r="B313" s="7">
        <v>43529</v>
      </c>
      <c r="C313" s="8" t="s">
        <v>331</v>
      </c>
      <c r="D313" s="9" t="s">
        <v>251</v>
      </c>
      <c r="E313" s="10">
        <v>2317085</v>
      </c>
      <c r="F313" s="11">
        <v>2</v>
      </c>
      <c r="G313" s="9">
        <v>444</v>
      </c>
      <c r="H313" s="17" t="s">
        <v>400</v>
      </c>
      <c r="I313" s="14" t="s">
        <v>400</v>
      </c>
      <c r="J313" s="18"/>
      <c r="K313" s="37">
        <f>IF(Готово[[#This Row],[Дата]]=0,0,Готово[[#This Row],[Отгрузка "до"]]-Готово[[#This Row],[Дата]])</f>
        <v>0</v>
      </c>
      <c r="L313" s="25"/>
      <c r="M313" s="26"/>
      <c r="N313" s="25"/>
      <c r="O313" s="25"/>
    </row>
    <row r="314" spans="1:15" x14ac:dyDescent="0.2">
      <c r="A314" s="6">
        <v>312</v>
      </c>
      <c r="B314" s="7">
        <v>43529</v>
      </c>
      <c r="C314" s="8" t="s">
        <v>332</v>
      </c>
      <c r="D314" s="9" t="s">
        <v>251</v>
      </c>
      <c r="E314" s="10">
        <v>2317085</v>
      </c>
      <c r="F314" s="11">
        <v>99</v>
      </c>
      <c r="G314" s="9">
        <v>444</v>
      </c>
      <c r="H314" s="17" t="s">
        <v>400</v>
      </c>
      <c r="I314" s="14" t="s">
        <v>400</v>
      </c>
      <c r="J314" s="18"/>
      <c r="K314" s="37">
        <f>IF(Готово[[#This Row],[Дата]]=0,0,Готово[[#This Row],[Отгрузка "до"]]-Готово[[#This Row],[Дата]])</f>
        <v>0</v>
      </c>
      <c r="L314" s="24"/>
      <c r="M314" s="27"/>
      <c r="N314" s="27"/>
      <c r="O314" s="27"/>
    </row>
    <row r="315" spans="1:15" x14ac:dyDescent="0.2">
      <c r="A315" s="6">
        <v>313</v>
      </c>
      <c r="B315" s="7">
        <v>43529</v>
      </c>
      <c r="C315" s="8" t="s">
        <v>333</v>
      </c>
      <c r="D315" s="9" t="s">
        <v>251</v>
      </c>
      <c r="E315" s="10">
        <v>2317085</v>
      </c>
      <c r="F315" s="11">
        <v>10</v>
      </c>
      <c r="G315" s="9">
        <v>444</v>
      </c>
      <c r="H315" s="17" t="s">
        <v>400</v>
      </c>
      <c r="I315" s="14" t="s">
        <v>400</v>
      </c>
      <c r="J315" s="18"/>
      <c r="K315" s="37">
        <f>IF(Готово[[#This Row],[Дата]]=0,0,Готово[[#This Row],[Отгрузка "до"]]-Готово[[#This Row],[Дата]])</f>
        <v>0</v>
      </c>
      <c r="L315" s="25"/>
      <c r="M315" s="26"/>
      <c r="N315" s="25"/>
      <c r="O315" s="25"/>
    </row>
    <row r="316" spans="1:15" x14ac:dyDescent="0.2">
      <c r="A316" s="6">
        <v>314</v>
      </c>
      <c r="B316" s="7">
        <v>43529</v>
      </c>
      <c r="C316" s="8" t="s">
        <v>334</v>
      </c>
      <c r="D316" s="9" t="s">
        <v>251</v>
      </c>
      <c r="E316" s="10">
        <v>2317085</v>
      </c>
      <c r="F316" s="11">
        <v>334</v>
      </c>
      <c r="G316" s="9">
        <v>444</v>
      </c>
      <c r="H316" s="17" t="s">
        <v>400</v>
      </c>
      <c r="I316" s="14" t="s">
        <v>400</v>
      </c>
      <c r="J316" s="18"/>
      <c r="K316" s="37">
        <f>IF(Готово[[#This Row],[Дата]]=0,0,Готово[[#This Row],[Отгрузка "до"]]-Готово[[#This Row],[Дата]])</f>
        <v>0</v>
      </c>
      <c r="L316" s="24"/>
      <c r="M316" s="27"/>
      <c r="N316" s="27"/>
      <c r="O316" s="27"/>
    </row>
    <row r="317" spans="1:15" x14ac:dyDescent="0.2">
      <c r="A317" s="6">
        <v>315</v>
      </c>
      <c r="B317" s="7">
        <v>43529</v>
      </c>
      <c r="C317" s="8" t="s">
        <v>335</v>
      </c>
      <c r="D317" s="9" t="s">
        <v>251</v>
      </c>
      <c r="E317" s="10">
        <v>2317085</v>
      </c>
      <c r="F317" s="11">
        <v>2</v>
      </c>
      <c r="G317" s="9">
        <v>444</v>
      </c>
      <c r="H317" s="17" t="s">
        <v>400</v>
      </c>
      <c r="I317" s="14" t="s">
        <v>400</v>
      </c>
      <c r="J317" s="18"/>
      <c r="K317" s="37">
        <f>IF(Готово[[#This Row],[Дата]]=0,0,Готово[[#This Row],[Отгрузка "до"]]-Готово[[#This Row],[Дата]])</f>
        <v>0</v>
      </c>
      <c r="L317" s="25"/>
      <c r="M317" s="26"/>
      <c r="N317" s="25"/>
      <c r="O317" s="25"/>
    </row>
    <row r="318" spans="1:15" x14ac:dyDescent="0.2">
      <c r="A318" s="6">
        <v>316</v>
      </c>
      <c r="B318" s="7">
        <v>43529</v>
      </c>
      <c r="C318" s="8" t="s">
        <v>336</v>
      </c>
      <c r="D318" s="9" t="s">
        <v>251</v>
      </c>
      <c r="E318" s="10">
        <v>2317085</v>
      </c>
      <c r="F318" s="11">
        <v>47</v>
      </c>
      <c r="G318" s="9">
        <v>444</v>
      </c>
      <c r="H318" s="17" t="s">
        <v>400</v>
      </c>
      <c r="I318" s="14" t="s">
        <v>400</v>
      </c>
      <c r="J318" s="18"/>
      <c r="K318" s="37">
        <f>IF(Готово[[#This Row],[Дата]]=0,0,Готово[[#This Row],[Отгрузка "до"]]-Готово[[#This Row],[Дата]])</f>
        <v>0</v>
      </c>
      <c r="L318" s="24"/>
      <c r="M318" s="27"/>
      <c r="N318" s="27"/>
      <c r="O318" s="27"/>
    </row>
    <row r="319" spans="1:15" x14ac:dyDescent="0.2">
      <c r="A319" s="6">
        <v>317</v>
      </c>
      <c r="B319" s="7">
        <v>43529</v>
      </c>
      <c r="C319" s="8" t="s">
        <v>337</v>
      </c>
      <c r="D319" s="9" t="s">
        <v>251</v>
      </c>
      <c r="E319" s="10">
        <v>2317085</v>
      </c>
      <c r="F319" s="11">
        <v>4</v>
      </c>
      <c r="G319" s="9">
        <v>444</v>
      </c>
      <c r="H319" s="17" t="s">
        <v>400</v>
      </c>
      <c r="I319" s="14" t="s">
        <v>400</v>
      </c>
      <c r="J319" s="18"/>
      <c r="K319" s="37">
        <f>IF(Готово[[#This Row],[Дата]]=0,0,Готово[[#This Row],[Отгрузка "до"]]-Готово[[#This Row],[Дата]])</f>
        <v>0</v>
      </c>
      <c r="L319" s="25"/>
      <c r="M319" s="26"/>
      <c r="N319" s="25"/>
      <c r="O319" s="25"/>
    </row>
    <row r="320" spans="1:15" x14ac:dyDescent="0.2">
      <c r="A320" s="6">
        <v>318</v>
      </c>
      <c r="B320" s="7">
        <v>43529</v>
      </c>
      <c r="C320" s="8" t="s">
        <v>118</v>
      </c>
      <c r="D320" s="9" t="s">
        <v>251</v>
      </c>
      <c r="E320" s="10">
        <v>2317085</v>
      </c>
      <c r="F320" s="11">
        <v>20</v>
      </c>
      <c r="G320" s="9">
        <v>444</v>
      </c>
      <c r="H320" s="17" t="s">
        <v>400</v>
      </c>
      <c r="I320" s="14" t="s">
        <v>400</v>
      </c>
      <c r="J320" s="18"/>
      <c r="K320" s="37">
        <f>IF(Готово[[#This Row],[Дата]]=0,0,Готово[[#This Row],[Отгрузка "до"]]-Готово[[#This Row],[Дата]])</f>
        <v>0</v>
      </c>
      <c r="L320" s="24"/>
      <c r="M320" s="27"/>
      <c r="N320" s="27"/>
      <c r="O320" s="27"/>
    </row>
    <row r="321" spans="1:15" x14ac:dyDescent="0.2">
      <c r="A321" s="6">
        <v>319</v>
      </c>
      <c r="B321" s="7">
        <v>43529</v>
      </c>
      <c r="C321" s="8" t="s">
        <v>338</v>
      </c>
      <c r="D321" s="9" t="s">
        <v>251</v>
      </c>
      <c r="E321" s="10">
        <v>2317085</v>
      </c>
      <c r="F321" s="11">
        <v>4</v>
      </c>
      <c r="G321" s="9">
        <v>444</v>
      </c>
      <c r="H321" s="17" t="s">
        <v>400</v>
      </c>
      <c r="I321" s="14" t="s">
        <v>400</v>
      </c>
      <c r="J321" s="18"/>
      <c r="K321" s="37">
        <f>IF(Готово[[#This Row],[Дата]]=0,0,Готово[[#This Row],[Отгрузка "до"]]-Готово[[#This Row],[Дата]])</f>
        <v>0</v>
      </c>
      <c r="L321" s="25"/>
      <c r="M321" s="26"/>
      <c r="N321" s="25"/>
      <c r="O321" s="25"/>
    </row>
    <row r="322" spans="1:15" x14ac:dyDescent="0.2">
      <c r="A322" s="6">
        <v>320</v>
      </c>
      <c r="B322" s="7">
        <v>43529</v>
      </c>
      <c r="C322" s="8" t="s">
        <v>339</v>
      </c>
      <c r="D322" s="9" t="s">
        <v>251</v>
      </c>
      <c r="E322" s="10">
        <v>2319285</v>
      </c>
      <c r="F322" s="11">
        <v>1</v>
      </c>
      <c r="G322" s="9">
        <v>444</v>
      </c>
      <c r="H322" s="17" t="s">
        <v>400</v>
      </c>
      <c r="I322" s="14" t="s">
        <v>400</v>
      </c>
      <c r="J322" s="18"/>
      <c r="K322" s="37">
        <f>IF(Готово[[#This Row],[Дата]]=0,0,Готово[[#This Row],[Отгрузка "до"]]-Готово[[#This Row],[Дата]])</f>
        <v>0</v>
      </c>
      <c r="L322" s="24"/>
      <c r="M322" s="27"/>
      <c r="N322" s="27"/>
      <c r="O322" s="27"/>
    </row>
    <row r="323" spans="1:15" x14ac:dyDescent="0.2">
      <c r="A323" s="6">
        <v>321</v>
      </c>
      <c r="B323" s="7">
        <v>43529</v>
      </c>
      <c r="C323" s="8" t="s">
        <v>340</v>
      </c>
      <c r="D323" s="9" t="s">
        <v>251</v>
      </c>
      <c r="E323" s="10">
        <v>2311638</v>
      </c>
      <c r="F323" s="11">
        <v>1</v>
      </c>
      <c r="G323" s="9">
        <v>444</v>
      </c>
      <c r="H323" s="17" t="s">
        <v>400</v>
      </c>
      <c r="I323" s="14" t="s">
        <v>400</v>
      </c>
      <c r="J323" s="18"/>
      <c r="K323" s="37">
        <f>IF(Готово[[#This Row],[Дата]]=0,0,Готово[[#This Row],[Отгрузка "до"]]-Готово[[#This Row],[Дата]])</f>
        <v>0</v>
      </c>
      <c r="L323" s="25"/>
      <c r="M323" s="26"/>
      <c r="N323" s="25"/>
      <c r="O323" s="25"/>
    </row>
    <row r="324" spans="1:15" x14ac:dyDescent="0.2">
      <c r="A324" s="6">
        <v>322</v>
      </c>
      <c r="B324" s="7">
        <v>43529</v>
      </c>
      <c r="C324" s="8" t="s">
        <v>341</v>
      </c>
      <c r="D324" s="9" t="s">
        <v>251</v>
      </c>
      <c r="E324" s="10"/>
      <c r="F324" s="11">
        <v>1</v>
      </c>
      <c r="G324" s="9">
        <v>444</v>
      </c>
      <c r="H324" s="17" t="s">
        <v>400</v>
      </c>
      <c r="I324" s="14" t="s">
        <v>400</v>
      </c>
      <c r="J324" s="18"/>
      <c r="K324" s="37">
        <f>IF(Готово[[#This Row],[Дата]]=0,0,Готово[[#This Row],[Отгрузка "до"]]-Готово[[#This Row],[Дата]])</f>
        <v>0</v>
      </c>
      <c r="L324" s="24"/>
      <c r="M324" s="27"/>
      <c r="N324" s="27"/>
      <c r="O324" s="27"/>
    </row>
    <row r="325" spans="1:15" x14ac:dyDescent="0.2">
      <c r="A325" s="6">
        <v>323</v>
      </c>
      <c r="B325" s="7">
        <v>43460</v>
      </c>
      <c r="C325" s="8" t="s">
        <v>342</v>
      </c>
      <c r="D325" s="9" t="s">
        <v>188</v>
      </c>
      <c r="E325" s="10"/>
      <c r="F325" s="11">
        <v>1</v>
      </c>
      <c r="G325" s="9">
        <v>445</v>
      </c>
      <c r="H325" s="17" t="s">
        <v>400</v>
      </c>
      <c r="I325" s="13" t="s">
        <v>400</v>
      </c>
      <c r="J325" s="18"/>
      <c r="K325" s="37">
        <f>IF(Готово[[#This Row],[Дата]]=0,0,Готово[[#This Row],[Отгрузка "до"]]-Готово[[#This Row],[Дата]])</f>
        <v>0</v>
      </c>
      <c r="L325" s="25"/>
      <c r="M325" s="26"/>
      <c r="N325" s="25"/>
      <c r="O325" s="25"/>
    </row>
    <row r="326" spans="1:15" x14ac:dyDescent="0.2">
      <c r="A326" s="6">
        <v>324</v>
      </c>
      <c r="B326" s="7">
        <v>43580</v>
      </c>
      <c r="C326" s="8" t="s">
        <v>525</v>
      </c>
      <c r="D326" s="9" t="s">
        <v>343</v>
      </c>
      <c r="E326" s="10">
        <v>2311639</v>
      </c>
      <c r="F326" s="11">
        <v>2</v>
      </c>
      <c r="G326" s="9">
        <v>447</v>
      </c>
      <c r="H326" s="17" t="s">
        <v>400</v>
      </c>
      <c r="I326" s="13" t="s">
        <v>400</v>
      </c>
      <c r="J326" s="18"/>
      <c r="K326" s="37">
        <f>IF(Готово[[#This Row],[Дата]]=0,0,Готово[[#This Row],[Отгрузка "до"]]-Готово[[#This Row],[Дата]])</f>
        <v>0</v>
      </c>
      <c r="L326" s="24"/>
      <c r="M326" s="27"/>
      <c r="N326" s="27"/>
      <c r="O326" s="27"/>
    </row>
    <row r="327" spans="1:15" x14ac:dyDescent="0.2">
      <c r="A327" s="6">
        <v>325</v>
      </c>
      <c r="B327" s="7">
        <v>43550</v>
      </c>
      <c r="C327" s="8" t="s">
        <v>612</v>
      </c>
      <c r="D327" s="9" t="s">
        <v>343</v>
      </c>
      <c r="E327" s="10">
        <v>2311640</v>
      </c>
      <c r="F327" s="11">
        <v>1</v>
      </c>
      <c r="G327" s="9">
        <v>447</v>
      </c>
      <c r="H327" s="17" t="s">
        <v>400</v>
      </c>
      <c r="I327" s="13" t="s">
        <v>400</v>
      </c>
      <c r="J327" s="18"/>
      <c r="K327" s="37">
        <f>IF(Готово[[#This Row],[Дата]]=0,0,Готово[[#This Row],[Отгрузка "до"]]-Готово[[#This Row],[Дата]])</f>
        <v>0</v>
      </c>
      <c r="L327" s="25"/>
      <c r="M327" s="26"/>
      <c r="N327" s="25"/>
      <c r="O327" s="25"/>
    </row>
    <row r="328" spans="1:15" x14ac:dyDescent="0.2">
      <c r="A328" s="6">
        <v>326</v>
      </c>
      <c r="B328" s="7">
        <v>43550</v>
      </c>
      <c r="C328" s="8" t="s">
        <v>565</v>
      </c>
      <c r="D328" s="9" t="s">
        <v>343</v>
      </c>
      <c r="E328" s="10">
        <v>2311641</v>
      </c>
      <c r="F328" s="11">
        <v>1</v>
      </c>
      <c r="G328" s="9">
        <v>447</v>
      </c>
      <c r="H328" s="17" t="s">
        <v>400</v>
      </c>
      <c r="I328" s="13" t="s">
        <v>400</v>
      </c>
      <c r="J328" s="18"/>
      <c r="K328" s="37">
        <f>IF(Готово[[#This Row],[Дата]]=0,0,Готово[[#This Row],[Отгрузка "до"]]-Готово[[#This Row],[Дата]])</f>
        <v>0</v>
      </c>
      <c r="L328" s="24"/>
      <c r="M328" s="27"/>
      <c r="N328" s="27"/>
      <c r="O328" s="27"/>
    </row>
    <row r="329" spans="1:15" x14ac:dyDescent="0.2">
      <c r="A329" s="6">
        <v>327</v>
      </c>
      <c r="B329" s="7">
        <v>43550</v>
      </c>
      <c r="C329" s="8" t="s">
        <v>344</v>
      </c>
      <c r="D329" s="9" t="s">
        <v>343</v>
      </c>
      <c r="E329" s="10">
        <v>2311639</v>
      </c>
      <c r="F329" s="11">
        <v>2</v>
      </c>
      <c r="G329" s="9">
        <v>447</v>
      </c>
      <c r="H329" s="17" t="s">
        <v>400</v>
      </c>
      <c r="I329" s="13" t="s">
        <v>400</v>
      </c>
      <c r="J329" s="18"/>
      <c r="K329" s="37">
        <f>IF(Готово[[#This Row],[Дата]]=0,0,Готово[[#This Row],[Отгрузка "до"]]-Готово[[#This Row],[Дата]])</f>
        <v>0</v>
      </c>
      <c r="L329" s="25"/>
      <c r="M329" s="26"/>
      <c r="N329" s="25"/>
      <c r="O329" s="25"/>
    </row>
    <row r="330" spans="1:15" x14ac:dyDescent="0.2">
      <c r="A330" s="6">
        <v>328</v>
      </c>
      <c r="B330" s="7">
        <v>43550</v>
      </c>
      <c r="C330" s="8" t="s">
        <v>344</v>
      </c>
      <c r="D330" s="9" t="s">
        <v>343</v>
      </c>
      <c r="E330" s="10">
        <v>2311640</v>
      </c>
      <c r="F330" s="11">
        <v>1</v>
      </c>
      <c r="G330" s="9">
        <v>447</v>
      </c>
      <c r="H330" s="17" t="s">
        <v>400</v>
      </c>
      <c r="I330" s="13" t="s">
        <v>400</v>
      </c>
      <c r="J330" s="18"/>
      <c r="K330" s="37">
        <f>IF(Готово[[#This Row],[Дата]]=0,0,Готово[[#This Row],[Отгрузка "до"]]-Готово[[#This Row],[Дата]])</f>
        <v>0</v>
      </c>
      <c r="L330" s="24"/>
      <c r="M330" s="27"/>
      <c r="N330" s="27"/>
      <c r="O330" s="27"/>
    </row>
    <row r="331" spans="1:15" x14ac:dyDescent="0.2">
      <c r="A331" s="6">
        <v>329</v>
      </c>
      <c r="B331" s="7">
        <v>43550</v>
      </c>
      <c r="C331" s="8" t="s">
        <v>345</v>
      </c>
      <c r="D331" s="9" t="s">
        <v>343</v>
      </c>
      <c r="E331" s="10">
        <v>2311641</v>
      </c>
      <c r="F331" s="11">
        <v>1</v>
      </c>
      <c r="G331" s="9">
        <v>447</v>
      </c>
      <c r="H331" s="17" t="s">
        <v>400</v>
      </c>
      <c r="I331" s="13" t="s">
        <v>400</v>
      </c>
      <c r="J331" s="18"/>
      <c r="K331" s="37">
        <f>IF(Готово[[#This Row],[Дата]]=0,0,Готово[[#This Row],[Отгрузка "до"]]-Готово[[#This Row],[Дата]])</f>
        <v>0</v>
      </c>
      <c r="L331" s="25"/>
      <c r="M331" s="26"/>
      <c r="N331" s="25"/>
      <c r="O331" s="25"/>
    </row>
    <row r="332" spans="1:15" x14ac:dyDescent="0.2">
      <c r="A332" s="6">
        <v>330</v>
      </c>
      <c r="B332" s="7">
        <v>43550</v>
      </c>
      <c r="C332" s="8" t="s">
        <v>346</v>
      </c>
      <c r="D332" s="9" t="s">
        <v>343</v>
      </c>
      <c r="E332" s="10">
        <v>2311641</v>
      </c>
      <c r="F332" s="11">
        <v>1</v>
      </c>
      <c r="G332" s="9">
        <v>447</v>
      </c>
      <c r="H332" s="17" t="s">
        <v>400</v>
      </c>
      <c r="I332" s="13" t="s">
        <v>400</v>
      </c>
      <c r="J332" s="18"/>
      <c r="K332" s="37">
        <f>IF(Готово[[#This Row],[Дата]]=0,0,Готово[[#This Row],[Отгрузка "до"]]-Готово[[#This Row],[Дата]])</f>
        <v>0</v>
      </c>
      <c r="L332" s="24"/>
      <c r="M332" s="27"/>
      <c r="N332" s="27"/>
      <c r="O332" s="27"/>
    </row>
    <row r="333" spans="1:15" x14ac:dyDescent="0.2">
      <c r="A333" s="6">
        <v>331</v>
      </c>
      <c r="B333" s="7">
        <v>43553</v>
      </c>
      <c r="C333" s="8" t="s">
        <v>553</v>
      </c>
      <c r="D333" s="9" t="s">
        <v>347</v>
      </c>
      <c r="E333" s="10">
        <v>2311642</v>
      </c>
      <c r="F333" s="11">
        <v>1</v>
      </c>
      <c r="G333" s="9">
        <v>448</v>
      </c>
      <c r="H333" s="17" t="s">
        <v>400</v>
      </c>
      <c r="I333" s="13" t="s">
        <v>400</v>
      </c>
      <c r="J333" s="18"/>
      <c r="K333" s="37">
        <f>IF(Готово[[#This Row],[Дата]]=0,0,Готово[[#This Row],[Отгрузка "до"]]-Готово[[#This Row],[Дата]])</f>
        <v>0</v>
      </c>
      <c r="L333" s="25"/>
      <c r="M333" s="26"/>
      <c r="N333" s="25"/>
      <c r="O333" s="25"/>
    </row>
    <row r="334" spans="1:15" x14ac:dyDescent="0.2">
      <c r="A334" s="6">
        <v>332</v>
      </c>
      <c r="B334" s="7">
        <v>43553</v>
      </c>
      <c r="C334" s="8" t="s">
        <v>348</v>
      </c>
      <c r="D334" s="9" t="s">
        <v>347</v>
      </c>
      <c r="E334" s="10">
        <v>2317086</v>
      </c>
      <c r="F334" s="11">
        <v>1</v>
      </c>
      <c r="G334" s="9">
        <v>448</v>
      </c>
      <c r="H334" s="17" t="s">
        <v>1153</v>
      </c>
      <c r="I334" s="13" t="s">
        <v>400</v>
      </c>
      <c r="J334" s="18"/>
      <c r="K334" s="37">
        <f>IF(Готово[[#This Row],[Дата]]=0,0,Готово[[#This Row],[Отгрузка "до"]]-Готово[[#This Row],[Дата]])</f>
        <v>0</v>
      </c>
      <c r="L334" s="24"/>
      <c r="M334" s="27"/>
      <c r="N334" s="27"/>
      <c r="O334" s="27"/>
    </row>
    <row r="335" spans="1:15" x14ac:dyDescent="0.2">
      <c r="A335" s="6">
        <v>333</v>
      </c>
      <c r="B335" s="7">
        <v>43553</v>
      </c>
      <c r="C335" s="8" t="s">
        <v>566</v>
      </c>
      <c r="D335" s="9" t="s">
        <v>347</v>
      </c>
      <c r="E335" s="10">
        <v>2319287</v>
      </c>
      <c r="F335" s="11">
        <v>1</v>
      </c>
      <c r="G335" s="9">
        <v>448</v>
      </c>
      <c r="H335" s="17" t="s">
        <v>1153</v>
      </c>
      <c r="I335" s="13" t="s">
        <v>400</v>
      </c>
      <c r="J335" s="18"/>
      <c r="K335" s="37">
        <f>IF(Готово[[#This Row],[Дата]]=0,0,Готово[[#This Row],[Отгрузка "до"]]-Готово[[#This Row],[Дата]])</f>
        <v>0</v>
      </c>
      <c r="L335" s="25"/>
      <c r="M335" s="26"/>
      <c r="N335" s="25"/>
      <c r="O335" s="25"/>
    </row>
    <row r="336" spans="1:15" x14ac:dyDescent="0.2">
      <c r="A336" s="6">
        <v>334</v>
      </c>
      <c r="B336" s="7">
        <v>43553</v>
      </c>
      <c r="C336" s="8" t="s">
        <v>349</v>
      </c>
      <c r="D336" s="9" t="s">
        <v>347</v>
      </c>
      <c r="E336" s="10">
        <v>2311643</v>
      </c>
      <c r="F336" s="11">
        <v>2</v>
      </c>
      <c r="G336" s="9">
        <v>448</v>
      </c>
      <c r="H336" s="17" t="s">
        <v>400</v>
      </c>
      <c r="I336" s="13" t="s">
        <v>400</v>
      </c>
      <c r="J336" s="18"/>
      <c r="K336" s="37">
        <f>IF(Готово[[#This Row],[Дата]]=0,0,Готово[[#This Row],[Отгрузка "до"]]-Готово[[#This Row],[Дата]])</f>
        <v>0</v>
      </c>
      <c r="L336" s="24"/>
      <c r="M336" s="27"/>
      <c r="N336" s="27"/>
      <c r="O336" s="27"/>
    </row>
    <row r="337" spans="1:15" x14ac:dyDescent="0.2">
      <c r="A337" s="6">
        <v>335</v>
      </c>
      <c r="B337" s="7">
        <v>43553</v>
      </c>
      <c r="C337" s="8" t="s">
        <v>350</v>
      </c>
      <c r="D337" s="9" t="s">
        <v>347</v>
      </c>
      <c r="E337" s="10">
        <v>2317087</v>
      </c>
      <c r="F337" s="11">
        <v>2</v>
      </c>
      <c r="G337" s="9">
        <v>448</v>
      </c>
      <c r="H337" s="17" t="s">
        <v>400</v>
      </c>
      <c r="I337" s="13" t="s">
        <v>400</v>
      </c>
      <c r="J337" s="18"/>
      <c r="K337" s="37">
        <f>IF(Готово[[#This Row],[Дата]]=0,0,Готово[[#This Row],[Отгрузка "до"]]-Готово[[#This Row],[Дата]])</f>
        <v>0</v>
      </c>
      <c r="L337" s="25"/>
      <c r="M337" s="26"/>
      <c r="N337" s="25"/>
      <c r="O337" s="25"/>
    </row>
    <row r="338" spans="1:15" x14ac:dyDescent="0.2">
      <c r="A338" s="6">
        <v>336</v>
      </c>
      <c r="B338" s="7">
        <v>43553</v>
      </c>
      <c r="C338" s="8" t="s">
        <v>351</v>
      </c>
      <c r="D338" s="9" t="s">
        <v>347</v>
      </c>
      <c r="E338" s="10">
        <v>2311644</v>
      </c>
      <c r="F338" s="11">
        <v>1</v>
      </c>
      <c r="G338" s="9">
        <v>448</v>
      </c>
      <c r="H338" s="17" t="s">
        <v>400</v>
      </c>
      <c r="I338" s="13" t="s">
        <v>400</v>
      </c>
      <c r="J338" s="18"/>
      <c r="K338" s="37">
        <f>IF(Готово[[#This Row],[Дата]]=0,0,Готово[[#This Row],[Отгрузка "до"]]-Готово[[#This Row],[Дата]])</f>
        <v>0</v>
      </c>
      <c r="L338" s="24"/>
      <c r="M338" s="27"/>
      <c r="N338" s="27"/>
      <c r="O338" s="27"/>
    </row>
    <row r="339" spans="1:15" x14ac:dyDescent="0.2">
      <c r="A339" s="6">
        <v>337</v>
      </c>
      <c r="B339" s="7">
        <v>43553</v>
      </c>
      <c r="C339" s="8" t="s">
        <v>352</v>
      </c>
      <c r="D339" s="9" t="s">
        <v>347</v>
      </c>
      <c r="E339" s="10">
        <v>2317088</v>
      </c>
      <c r="F339" s="11">
        <v>1</v>
      </c>
      <c r="G339" s="9">
        <v>448</v>
      </c>
      <c r="H339" s="17" t="s">
        <v>400</v>
      </c>
      <c r="I339" s="13" t="s">
        <v>400</v>
      </c>
      <c r="J339" s="18"/>
      <c r="K339" s="37">
        <f>IF(Готово[[#This Row],[Дата]]=0,0,Готово[[#This Row],[Отгрузка "до"]]-Готово[[#This Row],[Дата]])</f>
        <v>0</v>
      </c>
      <c r="L339" s="25"/>
      <c r="M339" s="26"/>
      <c r="N339" s="25"/>
      <c r="O339" s="25"/>
    </row>
    <row r="340" spans="1:15" x14ac:dyDescent="0.2">
      <c r="A340" s="6">
        <v>338</v>
      </c>
      <c r="B340" s="7">
        <v>43553</v>
      </c>
      <c r="C340" s="8" t="s">
        <v>353</v>
      </c>
      <c r="D340" s="9" t="s">
        <v>347</v>
      </c>
      <c r="E340" s="10">
        <v>2317089</v>
      </c>
      <c r="F340" s="11">
        <v>1</v>
      </c>
      <c r="G340" s="9">
        <v>448</v>
      </c>
      <c r="H340" s="17" t="s">
        <v>400</v>
      </c>
      <c r="I340" s="13" t="s">
        <v>400</v>
      </c>
      <c r="J340" s="18"/>
      <c r="K340" s="37">
        <f>IF(Готово[[#This Row],[Дата]]=0,0,Готово[[#This Row],[Отгрузка "до"]]-Готово[[#This Row],[Дата]])</f>
        <v>0</v>
      </c>
      <c r="L340" s="24"/>
      <c r="M340" s="27"/>
      <c r="N340" s="27"/>
      <c r="O340" s="27"/>
    </row>
    <row r="341" spans="1:15" x14ac:dyDescent="0.2">
      <c r="A341" s="6">
        <v>339</v>
      </c>
      <c r="B341" s="7">
        <v>43553</v>
      </c>
      <c r="C341" s="8" t="s">
        <v>354</v>
      </c>
      <c r="D341" s="9" t="s">
        <v>347</v>
      </c>
      <c r="E341" s="10">
        <v>2317090</v>
      </c>
      <c r="F341" s="11">
        <v>10</v>
      </c>
      <c r="G341" s="9">
        <v>448</v>
      </c>
      <c r="H341" s="17" t="s">
        <v>400</v>
      </c>
      <c r="I341" s="13" t="s">
        <v>400</v>
      </c>
      <c r="J341" s="18"/>
      <c r="K341" s="37">
        <f>IF(Готово[[#This Row],[Дата]]=0,0,Готово[[#This Row],[Отгрузка "до"]]-Готово[[#This Row],[Дата]])</f>
        <v>0</v>
      </c>
      <c r="L341" s="25"/>
      <c r="M341" s="26"/>
      <c r="N341" s="25"/>
      <c r="O341" s="25"/>
    </row>
    <row r="342" spans="1:15" x14ac:dyDescent="0.2">
      <c r="A342" s="6">
        <v>340</v>
      </c>
      <c r="B342" s="7">
        <v>43553</v>
      </c>
      <c r="C342" s="8" t="s">
        <v>355</v>
      </c>
      <c r="D342" s="9" t="s">
        <v>347</v>
      </c>
      <c r="E342" s="10">
        <v>2317091</v>
      </c>
      <c r="F342" s="11">
        <v>1</v>
      </c>
      <c r="G342" s="9">
        <v>448</v>
      </c>
      <c r="H342" s="17" t="s">
        <v>400</v>
      </c>
      <c r="I342" s="13" t="s">
        <v>400</v>
      </c>
      <c r="J342" s="18"/>
      <c r="K342" s="37">
        <f>IF(Готово[[#This Row],[Дата]]=0,0,Готово[[#This Row],[Отгрузка "до"]]-Готово[[#This Row],[Дата]])</f>
        <v>0</v>
      </c>
      <c r="L342" s="24"/>
      <c r="M342" s="27"/>
      <c r="N342" s="27"/>
      <c r="O342" s="27"/>
    </row>
    <row r="343" spans="1:15" x14ac:dyDescent="0.2">
      <c r="A343" s="6">
        <v>341</v>
      </c>
      <c r="B343" s="7">
        <v>43553</v>
      </c>
      <c r="C343" s="8" t="s">
        <v>356</v>
      </c>
      <c r="D343" s="9" t="s">
        <v>347</v>
      </c>
      <c r="E343" s="10">
        <v>2317092</v>
      </c>
      <c r="F343" s="11">
        <v>1</v>
      </c>
      <c r="G343" s="9">
        <v>448</v>
      </c>
      <c r="H343" s="17" t="s">
        <v>400</v>
      </c>
      <c r="I343" s="13" t="s">
        <v>400</v>
      </c>
      <c r="J343" s="18"/>
      <c r="K343" s="37">
        <f>IF(Готово[[#This Row],[Дата]]=0,0,Готово[[#This Row],[Отгрузка "до"]]-Готово[[#This Row],[Дата]])</f>
        <v>0</v>
      </c>
      <c r="L343" s="25"/>
      <c r="M343" s="26"/>
      <c r="N343" s="25"/>
      <c r="O343" s="25"/>
    </row>
    <row r="344" spans="1:15" x14ac:dyDescent="0.2">
      <c r="A344" s="6">
        <v>342</v>
      </c>
      <c r="B344" s="7">
        <v>43553</v>
      </c>
      <c r="C344" s="8" t="s">
        <v>357</v>
      </c>
      <c r="D344" s="9" t="s">
        <v>347</v>
      </c>
      <c r="E344" s="10">
        <v>2317093</v>
      </c>
      <c r="F344" s="11">
        <v>5</v>
      </c>
      <c r="G344" s="9">
        <v>448</v>
      </c>
      <c r="H344" s="17" t="s">
        <v>400</v>
      </c>
      <c r="I344" s="13" t="s">
        <v>400</v>
      </c>
      <c r="J344" s="18"/>
      <c r="K344" s="37">
        <f>IF(Готово[[#This Row],[Дата]]=0,0,Готово[[#This Row],[Отгрузка "до"]]-Готово[[#This Row],[Дата]])</f>
        <v>0</v>
      </c>
      <c r="L344" s="24"/>
      <c r="M344" s="27"/>
      <c r="N344" s="27"/>
      <c r="O344" s="27"/>
    </row>
    <row r="345" spans="1:15" x14ac:dyDescent="0.2">
      <c r="A345" s="6">
        <v>343</v>
      </c>
      <c r="B345" s="7">
        <v>43553</v>
      </c>
      <c r="C345" s="8" t="s">
        <v>358</v>
      </c>
      <c r="D345" s="9" t="s">
        <v>347</v>
      </c>
      <c r="E345" s="10"/>
      <c r="F345" s="11">
        <v>1</v>
      </c>
      <c r="G345" s="9">
        <v>448</v>
      </c>
      <c r="H345" s="17" t="s">
        <v>400</v>
      </c>
      <c r="I345" s="13" t="s">
        <v>400</v>
      </c>
      <c r="J345" s="18"/>
      <c r="K345" s="37">
        <f>IF(Готово[[#This Row],[Дата]]=0,0,Готово[[#This Row],[Отгрузка "до"]]-Готово[[#This Row],[Дата]])</f>
        <v>0</v>
      </c>
      <c r="L345" s="25"/>
      <c r="M345" s="26"/>
      <c r="N345" s="25"/>
      <c r="O345" s="25"/>
    </row>
    <row r="346" spans="1:15" x14ac:dyDescent="0.2">
      <c r="A346" s="6">
        <v>344</v>
      </c>
      <c r="B346" s="7">
        <v>43553</v>
      </c>
      <c r="C346" s="8" t="s">
        <v>359</v>
      </c>
      <c r="D346" s="9" t="s">
        <v>347</v>
      </c>
      <c r="E346" s="10"/>
      <c r="F346" s="11">
        <v>1</v>
      </c>
      <c r="G346" s="9">
        <v>448</v>
      </c>
      <c r="H346" s="17" t="s">
        <v>400</v>
      </c>
      <c r="I346" s="13" t="s">
        <v>400</v>
      </c>
      <c r="J346" s="18"/>
      <c r="K346" s="37">
        <f>IF(Готово[[#This Row],[Дата]]=0,0,Готово[[#This Row],[Отгрузка "до"]]-Готово[[#This Row],[Дата]])</f>
        <v>0</v>
      </c>
      <c r="L346" s="24"/>
      <c r="M346" s="27"/>
      <c r="N346" s="27"/>
      <c r="O346" s="27"/>
    </row>
    <row r="347" spans="1:15" x14ac:dyDescent="0.2">
      <c r="A347" s="6">
        <v>345</v>
      </c>
      <c r="B347" s="7">
        <v>43460</v>
      </c>
      <c r="C347" s="8" t="s">
        <v>360</v>
      </c>
      <c r="D347" s="9" t="s">
        <v>188</v>
      </c>
      <c r="E347" s="10">
        <v>2317099</v>
      </c>
      <c r="F347" s="11">
        <v>1</v>
      </c>
      <c r="G347" s="9">
        <v>449</v>
      </c>
      <c r="H347" s="17" t="s">
        <v>400</v>
      </c>
      <c r="I347" s="13" t="s">
        <v>400</v>
      </c>
      <c r="J347" s="18"/>
      <c r="K347" s="37">
        <f>IF(Готово[[#This Row],[Дата]]=0,0,Готово[[#This Row],[Отгрузка "до"]]-Готово[[#This Row],[Дата]])</f>
        <v>0</v>
      </c>
      <c r="L347" s="25"/>
      <c r="M347" s="26"/>
      <c r="N347" s="25"/>
      <c r="O347" s="25"/>
    </row>
    <row r="348" spans="1:15" x14ac:dyDescent="0.2">
      <c r="A348" s="6">
        <v>346</v>
      </c>
      <c r="B348" s="7">
        <v>43460</v>
      </c>
      <c r="C348" s="8" t="s">
        <v>361</v>
      </c>
      <c r="D348" s="9" t="s">
        <v>188</v>
      </c>
      <c r="E348" s="10">
        <v>2317100</v>
      </c>
      <c r="F348" s="11">
        <v>1</v>
      </c>
      <c r="G348" s="9">
        <v>449</v>
      </c>
      <c r="H348" s="17" t="s">
        <v>400</v>
      </c>
      <c r="I348" s="13" t="s">
        <v>400</v>
      </c>
      <c r="J348" s="18"/>
      <c r="K348" s="37">
        <f>IF(Готово[[#This Row],[Дата]]=0,0,Готово[[#This Row],[Отгрузка "до"]]-Готово[[#This Row],[Дата]])</f>
        <v>0</v>
      </c>
      <c r="L348" s="24"/>
      <c r="M348" s="27"/>
      <c r="N348" s="27"/>
      <c r="O348" s="27"/>
    </row>
    <row r="349" spans="1:15" x14ac:dyDescent="0.2">
      <c r="A349" s="6">
        <v>347</v>
      </c>
      <c r="B349" s="7">
        <v>43460</v>
      </c>
      <c r="C349" s="8" t="s">
        <v>362</v>
      </c>
      <c r="D349" s="9" t="s">
        <v>188</v>
      </c>
      <c r="E349" s="10">
        <v>2317101</v>
      </c>
      <c r="F349" s="11">
        <v>1</v>
      </c>
      <c r="G349" s="9">
        <v>449</v>
      </c>
      <c r="H349" s="17" t="s">
        <v>400</v>
      </c>
      <c r="I349" s="13" t="s">
        <v>400</v>
      </c>
      <c r="J349" s="18"/>
      <c r="K349" s="37">
        <f>IF(Готово[[#This Row],[Дата]]=0,0,Готово[[#This Row],[Отгрузка "до"]]-Готово[[#This Row],[Дата]])</f>
        <v>0</v>
      </c>
      <c r="L349" s="25"/>
      <c r="M349" s="26"/>
      <c r="N349" s="25"/>
      <c r="O349" s="25"/>
    </row>
    <row r="350" spans="1:15" x14ac:dyDescent="0.2">
      <c r="A350" s="6">
        <v>348</v>
      </c>
      <c r="B350" s="7">
        <v>43549</v>
      </c>
      <c r="C350" s="8" t="s">
        <v>613</v>
      </c>
      <c r="D350" s="9" t="s">
        <v>363</v>
      </c>
      <c r="E350" s="10">
        <v>2311645</v>
      </c>
      <c r="F350" s="11">
        <v>1</v>
      </c>
      <c r="G350" s="9">
        <v>1</v>
      </c>
      <c r="H350" s="17" t="s">
        <v>400</v>
      </c>
      <c r="I350" s="13" t="s">
        <v>400</v>
      </c>
      <c r="J350" s="18"/>
      <c r="K350" s="37">
        <f>IF(Готово[[#This Row],[Дата]]=0,0,Готово[[#This Row],[Отгрузка "до"]]-Готово[[#This Row],[Дата]])</f>
        <v>0</v>
      </c>
      <c r="L350" s="24"/>
      <c r="M350" s="27"/>
      <c r="N350" s="27"/>
      <c r="O350" s="27"/>
    </row>
    <row r="351" spans="1:15" x14ac:dyDescent="0.2">
      <c r="A351" s="6">
        <v>349</v>
      </c>
      <c r="B351" s="7">
        <v>43549</v>
      </c>
      <c r="C351" s="8" t="s">
        <v>364</v>
      </c>
      <c r="D351" s="9" t="s">
        <v>363</v>
      </c>
      <c r="E351" s="10">
        <v>2317094</v>
      </c>
      <c r="F351" s="11">
        <v>1</v>
      </c>
      <c r="G351" s="9">
        <v>1</v>
      </c>
      <c r="H351" s="17" t="s">
        <v>400</v>
      </c>
      <c r="I351" s="13" t="s">
        <v>400</v>
      </c>
      <c r="J351" s="18"/>
      <c r="K351" s="37">
        <f>IF(Готово[[#This Row],[Дата]]=0,0,Готово[[#This Row],[Отгрузка "до"]]-Готово[[#This Row],[Дата]])</f>
        <v>0</v>
      </c>
      <c r="L351" s="25"/>
      <c r="M351" s="26"/>
      <c r="N351" s="25"/>
      <c r="O351" s="25"/>
    </row>
    <row r="352" spans="1:15" x14ac:dyDescent="0.2">
      <c r="A352" s="6">
        <v>350</v>
      </c>
      <c r="B352" s="7">
        <v>43549</v>
      </c>
      <c r="C352" s="8" t="s">
        <v>365</v>
      </c>
      <c r="D352" s="9" t="s">
        <v>363</v>
      </c>
      <c r="E352" s="10">
        <v>2317095</v>
      </c>
      <c r="F352" s="11">
        <v>1</v>
      </c>
      <c r="G352" s="9">
        <v>1</v>
      </c>
      <c r="H352" s="17" t="s">
        <v>400</v>
      </c>
      <c r="I352" s="13" t="s">
        <v>400</v>
      </c>
      <c r="J352" s="18"/>
      <c r="K352" s="37">
        <f>IF(Готово[[#This Row],[Дата]]=0,0,Готово[[#This Row],[Отгрузка "до"]]-Готово[[#This Row],[Дата]])</f>
        <v>0</v>
      </c>
      <c r="L352" s="24"/>
      <c r="M352" s="27"/>
      <c r="N352" s="27"/>
      <c r="O352" s="27"/>
    </row>
    <row r="353" spans="1:15" x14ac:dyDescent="0.2">
      <c r="A353" s="6">
        <v>351</v>
      </c>
      <c r="B353" s="7">
        <v>43535</v>
      </c>
      <c r="C353" s="8" t="s">
        <v>366</v>
      </c>
      <c r="D353" s="9" t="s">
        <v>367</v>
      </c>
      <c r="E353" s="10">
        <v>2311646</v>
      </c>
      <c r="F353" s="11">
        <v>1</v>
      </c>
      <c r="G353" s="9">
        <v>2</v>
      </c>
      <c r="H353" s="17" t="s">
        <v>400</v>
      </c>
      <c r="I353" s="13" t="s">
        <v>400</v>
      </c>
      <c r="J353" s="18"/>
      <c r="K353" s="37">
        <f>IF(Готово[[#This Row],[Дата]]=0,0,Готово[[#This Row],[Отгрузка "до"]]-Готово[[#This Row],[Дата]])</f>
        <v>0</v>
      </c>
      <c r="L353" s="25"/>
      <c r="M353" s="26"/>
      <c r="N353" s="25"/>
      <c r="O353" s="25"/>
    </row>
    <row r="354" spans="1:15" x14ac:dyDescent="0.2">
      <c r="A354" s="6">
        <v>352</v>
      </c>
      <c r="B354" s="7">
        <v>43535</v>
      </c>
      <c r="C354" s="8" t="s">
        <v>368</v>
      </c>
      <c r="D354" s="9" t="s">
        <v>367</v>
      </c>
      <c r="E354" s="10">
        <v>2317096</v>
      </c>
      <c r="F354" s="11">
        <v>1</v>
      </c>
      <c r="G354" s="9">
        <v>2</v>
      </c>
      <c r="H354" s="17" t="s">
        <v>400</v>
      </c>
      <c r="I354" s="13" t="s">
        <v>400</v>
      </c>
      <c r="J354" s="18"/>
      <c r="K354" s="37">
        <f>IF(Готово[[#This Row],[Дата]]=0,0,Готово[[#This Row],[Отгрузка "до"]]-Готово[[#This Row],[Дата]])</f>
        <v>0</v>
      </c>
      <c r="L354" s="24"/>
      <c r="M354" s="27"/>
      <c r="N354" s="27"/>
      <c r="O354" s="27"/>
    </row>
    <row r="355" spans="1:15" x14ac:dyDescent="0.2">
      <c r="A355" s="6">
        <v>353</v>
      </c>
      <c r="B355" s="7">
        <v>43535</v>
      </c>
      <c r="C355" s="8" t="s">
        <v>369</v>
      </c>
      <c r="D355" s="9" t="s">
        <v>367</v>
      </c>
      <c r="E355" s="10">
        <v>2311647</v>
      </c>
      <c r="F355" s="11">
        <v>1</v>
      </c>
      <c r="G355" s="9">
        <v>2</v>
      </c>
      <c r="H355" s="17" t="s">
        <v>400</v>
      </c>
      <c r="I355" s="13" t="s">
        <v>400</v>
      </c>
      <c r="J355" s="18"/>
      <c r="K355" s="37">
        <f>IF(Готово[[#This Row],[Дата]]=0,0,Готово[[#This Row],[Отгрузка "до"]]-Готово[[#This Row],[Дата]])</f>
        <v>0</v>
      </c>
      <c r="L355" s="25"/>
      <c r="M355" s="26"/>
      <c r="N355" s="25"/>
      <c r="O355" s="25"/>
    </row>
    <row r="356" spans="1:15" x14ac:dyDescent="0.2">
      <c r="A356" s="6">
        <v>354</v>
      </c>
      <c r="B356" s="7">
        <v>43535</v>
      </c>
      <c r="C356" s="8" t="s">
        <v>370</v>
      </c>
      <c r="D356" s="9" t="s">
        <v>367</v>
      </c>
      <c r="E356" s="10">
        <v>2317097</v>
      </c>
      <c r="F356" s="11">
        <v>1</v>
      </c>
      <c r="G356" s="9">
        <v>2</v>
      </c>
      <c r="H356" s="17" t="s">
        <v>400</v>
      </c>
      <c r="I356" s="13" t="s">
        <v>400</v>
      </c>
      <c r="J356" s="18"/>
      <c r="K356" s="37">
        <f>IF(Готово[[#This Row],[Дата]]=0,0,Готово[[#This Row],[Отгрузка "до"]]-Готово[[#This Row],[Дата]])</f>
        <v>0</v>
      </c>
      <c r="L356" s="24"/>
      <c r="M356" s="27"/>
      <c r="N356" s="27"/>
      <c r="O356" s="27"/>
    </row>
    <row r="357" spans="1:15" x14ac:dyDescent="0.2">
      <c r="A357" s="6">
        <v>355</v>
      </c>
      <c r="B357" s="7">
        <v>43535</v>
      </c>
      <c r="C357" s="8" t="s">
        <v>371</v>
      </c>
      <c r="D357" s="9" t="s">
        <v>367</v>
      </c>
      <c r="E357" s="10">
        <v>2311648</v>
      </c>
      <c r="F357" s="11">
        <v>1</v>
      </c>
      <c r="G357" s="9">
        <v>2</v>
      </c>
      <c r="H357" s="17" t="s">
        <v>400</v>
      </c>
      <c r="I357" s="13" t="s">
        <v>400</v>
      </c>
      <c r="J357" s="18"/>
      <c r="K357" s="37">
        <f>IF(Готово[[#This Row],[Дата]]=0,0,Готово[[#This Row],[Отгрузка "до"]]-Готово[[#This Row],[Дата]])</f>
        <v>0</v>
      </c>
      <c r="L357" s="25"/>
      <c r="M357" s="26"/>
      <c r="N357" s="25"/>
      <c r="O357" s="25"/>
    </row>
    <row r="358" spans="1:15" x14ac:dyDescent="0.2">
      <c r="A358" s="6">
        <v>356</v>
      </c>
      <c r="B358" s="7">
        <v>43535</v>
      </c>
      <c r="C358" s="8" t="s">
        <v>372</v>
      </c>
      <c r="D358" s="9" t="s">
        <v>367</v>
      </c>
      <c r="E358" s="10">
        <v>2317098</v>
      </c>
      <c r="F358" s="11">
        <v>1</v>
      </c>
      <c r="G358" s="9">
        <v>2</v>
      </c>
      <c r="H358" s="17" t="s">
        <v>400</v>
      </c>
      <c r="I358" s="13" t="s">
        <v>400</v>
      </c>
      <c r="J358" s="18"/>
      <c r="K358" s="37">
        <f>IF(Готово[[#This Row],[Дата]]=0,0,Готово[[#This Row],[Отгрузка "до"]]-Готово[[#This Row],[Дата]])</f>
        <v>0</v>
      </c>
      <c r="L358" s="24"/>
      <c r="M358" s="27"/>
      <c r="N358" s="27"/>
      <c r="O358" s="27"/>
    </row>
    <row r="359" spans="1:15" x14ac:dyDescent="0.2">
      <c r="A359" s="6">
        <v>357</v>
      </c>
      <c r="B359" s="7">
        <v>43481</v>
      </c>
      <c r="C359" s="8" t="s">
        <v>373</v>
      </c>
      <c r="D359" s="9" t="s">
        <v>374</v>
      </c>
      <c r="E359" s="10">
        <v>2317102</v>
      </c>
      <c r="F359" s="11">
        <v>1</v>
      </c>
      <c r="G359" s="9">
        <v>4</v>
      </c>
      <c r="H359" s="17" t="s">
        <v>400</v>
      </c>
      <c r="I359" s="13" t="s">
        <v>400</v>
      </c>
      <c r="J359" s="18"/>
      <c r="K359" s="37">
        <f>IF(Готово[[#This Row],[Дата]]=0,0,Готово[[#This Row],[Отгрузка "до"]]-Готово[[#This Row],[Дата]])</f>
        <v>0</v>
      </c>
      <c r="L359" s="25"/>
      <c r="M359" s="26"/>
      <c r="N359" s="25"/>
      <c r="O359" s="25"/>
    </row>
    <row r="360" spans="1:15" x14ac:dyDescent="0.2">
      <c r="A360" s="6">
        <v>358</v>
      </c>
      <c r="B360" s="7">
        <v>43490</v>
      </c>
      <c r="C360" s="8" t="s">
        <v>375</v>
      </c>
      <c r="D360" s="9" t="s">
        <v>376</v>
      </c>
      <c r="E360" s="10">
        <v>2317103</v>
      </c>
      <c r="F360" s="11">
        <v>2</v>
      </c>
      <c r="G360" s="9">
        <v>5</v>
      </c>
      <c r="H360" s="17" t="s">
        <v>400</v>
      </c>
      <c r="I360" s="13" t="s">
        <v>400</v>
      </c>
      <c r="J360" s="18"/>
      <c r="K360" s="37">
        <f>IF(Готово[[#This Row],[Дата]]=0,0,Готово[[#This Row],[Отгрузка "до"]]-Готово[[#This Row],[Дата]])</f>
        <v>0</v>
      </c>
      <c r="L360" s="24"/>
      <c r="M360" s="27"/>
      <c r="N360" s="27"/>
      <c r="O360" s="27"/>
    </row>
    <row r="361" spans="1:15" x14ac:dyDescent="0.2">
      <c r="A361" s="6">
        <v>359</v>
      </c>
      <c r="B361" s="7"/>
      <c r="C361" s="8" t="s">
        <v>377</v>
      </c>
      <c r="D361" s="9"/>
      <c r="E361" s="10">
        <v>2319289</v>
      </c>
      <c r="F361" s="11">
        <v>1</v>
      </c>
      <c r="G361" s="9"/>
      <c r="H361" s="17" t="s">
        <v>400</v>
      </c>
      <c r="I361" s="13" t="s">
        <v>400</v>
      </c>
      <c r="J361" s="18"/>
      <c r="K361" s="37">
        <f>IF(Готово[[#This Row],[Дата]]=0,0,Готово[[#This Row],[Отгрузка "до"]]-Готово[[#This Row],[Дата]])</f>
        <v>0</v>
      </c>
      <c r="L361" s="25"/>
      <c r="M361" s="26"/>
      <c r="N361" s="25"/>
      <c r="O361" s="25"/>
    </row>
    <row r="362" spans="1:15" x14ac:dyDescent="0.2">
      <c r="A362" s="6">
        <v>360</v>
      </c>
      <c r="B362" s="7">
        <v>43570</v>
      </c>
      <c r="C362" s="8" t="s">
        <v>378</v>
      </c>
      <c r="D362" s="9" t="s">
        <v>379</v>
      </c>
      <c r="E362" s="10">
        <v>2317104</v>
      </c>
      <c r="F362" s="11">
        <v>5</v>
      </c>
      <c r="G362" s="9">
        <v>6</v>
      </c>
      <c r="H362" s="17" t="s">
        <v>400</v>
      </c>
      <c r="I362" s="13" t="s">
        <v>400</v>
      </c>
      <c r="J362" s="18"/>
      <c r="K362" s="37">
        <f>IF(Готово[[#This Row],[Дата]]=0,0,Готово[[#This Row],[Отгрузка "до"]]-Готово[[#This Row],[Дата]])</f>
        <v>0</v>
      </c>
      <c r="L362" s="24"/>
      <c r="M362" s="27"/>
      <c r="N362" s="27"/>
      <c r="O362" s="27"/>
    </row>
    <row r="363" spans="1:15" x14ac:dyDescent="0.2">
      <c r="A363" s="6">
        <v>361</v>
      </c>
      <c r="B363" s="7">
        <v>43570</v>
      </c>
      <c r="C363" s="8" t="s">
        <v>380</v>
      </c>
      <c r="D363" s="9" t="s">
        <v>379</v>
      </c>
      <c r="E363" s="10">
        <v>2317105</v>
      </c>
      <c r="F363" s="11">
        <v>8</v>
      </c>
      <c r="G363" s="9">
        <v>6</v>
      </c>
      <c r="H363" s="17" t="s">
        <v>400</v>
      </c>
      <c r="I363" s="13" t="s">
        <v>400</v>
      </c>
      <c r="J363" s="18"/>
      <c r="K363" s="37">
        <f>IF(Готово[[#This Row],[Дата]]=0,0,Готово[[#This Row],[Отгрузка "до"]]-Готово[[#This Row],[Дата]])</f>
        <v>0</v>
      </c>
      <c r="L363" s="25"/>
      <c r="M363" s="26"/>
      <c r="N363" s="25"/>
      <c r="O363" s="25"/>
    </row>
    <row r="364" spans="1:15" x14ac:dyDescent="0.2">
      <c r="A364" s="6">
        <v>362</v>
      </c>
      <c r="B364" s="7">
        <v>43570</v>
      </c>
      <c r="C364" s="8" t="s">
        <v>381</v>
      </c>
      <c r="D364" s="9" t="s">
        <v>379</v>
      </c>
      <c r="E364" s="10">
        <v>2317106</v>
      </c>
      <c r="F364" s="11">
        <v>2</v>
      </c>
      <c r="G364" s="9">
        <v>6</v>
      </c>
      <c r="H364" s="17" t="s">
        <v>400</v>
      </c>
      <c r="I364" s="13" t="s">
        <v>400</v>
      </c>
      <c r="J364" s="18"/>
      <c r="K364" s="37">
        <f>IF(Готово[[#This Row],[Дата]]=0,0,Готово[[#This Row],[Отгрузка "до"]]-Готово[[#This Row],[Дата]])</f>
        <v>0</v>
      </c>
      <c r="L364" s="24"/>
      <c r="M364" s="27"/>
      <c r="N364" s="27"/>
      <c r="O364" s="27"/>
    </row>
    <row r="365" spans="1:15" x14ac:dyDescent="0.2">
      <c r="A365" s="6">
        <v>363</v>
      </c>
      <c r="B365" s="7">
        <v>43560</v>
      </c>
      <c r="C365" s="8" t="s">
        <v>382</v>
      </c>
      <c r="D365" s="9" t="s">
        <v>383</v>
      </c>
      <c r="E365" s="10">
        <v>2311649</v>
      </c>
      <c r="F365" s="11">
        <v>1</v>
      </c>
      <c r="G365" s="9">
        <v>7</v>
      </c>
      <c r="H365" s="17" t="s">
        <v>400</v>
      </c>
      <c r="I365" s="13" t="s">
        <v>400</v>
      </c>
      <c r="J365" s="18"/>
      <c r="K365" s="37">
        <f>IF(Готово[[#This Row],[Дата]]=0,0,Готово[[#This Row],[Отгрузка "до"]]-Готово[[#This Row],[Дата]])</f>
        <v>0</v>
      </c>
      <c r="L365" s="25"/>
      <c r="M365" s="26"/>
      <c r="N365" s="25"/>
      <c r="O365" s="25"/>
    </row>
    <row r="366" spans="1:15" x14ac:dyDescent="0.2">
      <c r="A366" s="6">
        <v>364</v>
      </c>
      <c r="B366" s="7">
        <v>43560</v>
      </c>
      <c r="C366" s="8" t="s">
        <v>384</v>
      </c>
      <c r="D366" s="9" t="s">
        <v>383</v>
      </c>
      <c r="E366" s="10">
        <v>2311650</v>
      </c>
      <c r="F366" s="11">
        <v>1</v>
      </c>
      <c r="G366" s="9">
        <v>7</v>
      </c>
      <c r="H366" s="17" t="s">
        <v>400</v>
      </c>
      <c r="I366" s="13" t="s">
        <v>400</v>
      </c>
      <c r="J366" s="18"/>
      <c r="K366" s="37">
        <f>IF(Готово[[#This Row],[Дата]]=0,0,Готово[[#This Row],[Отгрузка "до"]]-Готово[[#This Row],[Дата]])</f>
        <v>0</v>
      </c>
      <c r="L366" s="24"/>
      <c r="M366" s="27"/>
      <c r="N366" s="27"/>
      <c r="O366" s="27"/>
    </row>
    <row r="367" spans="1:15" x14ac:dyDescent="0.2">
      <c r="A367" s="6">
        <v>365</v>
      </c>
      <c r="B367" s="7">
        <v>43483</v>
      </c>
      <c r="C367" s="8" t="s">
        <v>385</v>
      </c>
      <c r="D367" s="9" t="s">
        <v>386</v>
      </c>
      <c r="E367" s="10"/>
      <c r="F367" s="11">
        <v>4</v>
      </c>
      <c r="G367" s="9">
        <v>9</v>
      </c>
      <c r="H367" s="17" t="s">
        <v>400</v>
      </c>
      <c r="I367" s="13" t="s">
        <v>400</v>
      </c>
      <c r="J367" s="18"/>
      <c r="K367" s="37">
        <f>IF(Готово[[#This Row],[Дата]]=0,0,Готово[[#This Row],[Отгрузка "до"]]-Готово[[#This Row],[Дата]])</f>
        <v>0</v>
      </c>
      <c r="L367" s="25"/>
      <c r="M367" s="26"/>
      <c r="N367" s="25"/>
      <c r="O367" s="25"/>
    </row>
    <row r="368" spans="1:15" x14ac:dyDescent="0.2">
      <c r="A368" s="6">
        <v>366</v>
      </c>
      <c r="B368" s="7">
        <v>43483</v>
      </c>
      <c r="C368" s="8" t="s">
        <v>387</v>
      </c>
      <c r="D368" s="9" t="s">
        <v>386</v>
      </c>
      <c r="E368" s="10"/>
      <c r="F368" s="11">
        <v>2</v>
      </c>
      <c r="G368" s="9">
        <v>9</v>
      </c>
      <c r="H368" s="17" t="s">
        <v>400</v>
      </c>
      <c r="I368" s="13" t="s">
        <v>400</v>
      </c>
      <c r="J368" s="18"/>
      <c r="K368" s="37">
        <f>IF(Готово[[#This Row],[Дата]]=0,0,Готово[[#This Row],[Отгрузка "до"]]-Готово[[#This Row],[Дата]])</f>
        <v>0</v>
      </c>
      <c r="L368" s="24"/>
      <c r="M368" s="27"/>
      <c r="N368" s="27"/>
      <c r="O368" s="27"/>
    </row>
    <row r="369" spans="1:15" x14ac:dyDescent="0.2">
      <c r="A369" s="6">
        <v>367</v>
      </c>
      <c r="B369" s="7"/>
      <c r="C369" s="8" t="s">
        <v>388</v>
      </c>
      <c r="D369" s="9" t="s">
        <v>389</v>
      </c>
      <c r="E369" s="10">
        <v>2311651</v>
      </c>
      <c r="F369" s="11">
        <v>1</v>
      </c>
      <c r="G369" s="9">
        <v>8</v>
      </c>
      <c r="H369" s="17" t="s">
        <v>1153</v>
      </c>
      <c r="I369" s="13"/>
      <c r="J369" s="18"/>
      <c r="K369" s="37">
        <f>IF(Готово[[#This Row],[Дата]]=0,0,Готово[[#This Row],[Отгрузка "до"]]-Готово[[#This Row],[Дата]])</f>
        <v>0</v>
      </c>
      <c r="L369" s="25"/>
      <c r="M369" s="26"/>
      <c r="N369" s="25"/>
      <c r="O369" s="25"/>
    </row>
    <row r="370" spans="1:15" x14ac:dyDescent="0.2">
      <c r="A370" s="6">
        <v>368</v>
      </c>
      <c r="B370" s="7"/>
      <c r="C370" s="8" t="s">
        <v>390</v>
      </c>
      <c r="D370" s="9" t="s">
        <v>389</v>
      </c>
      <c r="E370" s="10">
        <v>2311652</v>
      </c>
      <c r="F370" s="11">
        <v>1</v>
      </c>
      <c r="G370" s="9">
        <v>8</v>
      </c>
      <c r="H370" s="17" t="s">
        <v>1153</v>
      </c>
      <c r="I370" s="13"/>
      <c r="J370" s="18"/>
      <c r="K370" s="37">
        <f>IF(Готово[[#This Row],[Дата]]=0,0,Готово[[#This Row],[Отгрузка "до"]]-Готово[[#This Row],[Дата]])</f>
        <v>0</v>
      </c>
      <c r="L370" s="24"/>
      <c r="M370" s="27"/>
      <c r="N370" s="27"/>
      <c r="O370" s="27"/>
    </row>
    <row r="371" spans="1:15" x14ac:dyDescent="0.2">
      <c r="A371" s="6">
        <v>369</v>
      </c>
      <c r="B371" s="7"/>
      <c r="C371" s="8" t="s">
        <v>391</v>
      </c>
      <c r="D371" s="9" t="s">
        <v>389</v>
      </c>
      <c r="E371" s="10">
        <v>2311653</v>
      </c>
      <c r="F371" s="11">
        <v>1</v>
      </c>
      <c r="G371" s="9">
        <v>8</v>
      </c>
      <c r="H371" s="17" t="s">
        <v>1153</v>
      </c>
      <c r="I371" s="13"/>
      <c r="J371" s="18"/>
      <c r="K371" s="37">
        <f>IF(Готово[[#This Row],[Дата]]=0,0,Готово[[#This Row],[Отгрузка "до"]]-Готово[[#This Row],[Дата]])</f>
        <v>0</v>
      </c>
      <c r="L371" s="25"/>
      <c r="M371" s="26"/>
      <c r="N371" s="25"/>
      <c r="O371" s="25"/>
    </row>
    <row r="372" spans="1:15" x14ac:dyDescent="0.2">
      <c r="A372" s="6">
        <v>370</v>
      </c>
      <c r="B372" s="7">
        <v>43496</v>
      </c>
      <c r="C372" s="8" t="s">
        <v>392</v>
      </c>
      <c r="D372" s="9" t="s">
        <v>393</v>
      </c>
      <c r="E372" s="10">
        <v>2317109</v>
      </c>
      <c r="F372" s="11">
        <v>60</v>
      </c>
      <c r="G372" s="9">
        <v>18</v>
      </c>
      <c r="H372" s="17" t="s">
        <v>400</v>
      </c>
      <c r="I372" s="13" t="s">
        <v>400</v>
      </c>
      <c r="J372" s="18"/>
      <c r="K372" s="37">
        <f>IF(Готово[[#This Row],[Дата]]=0,0,Готово[[#This Row],[Отгрузка "до"]]-Готово[[#This Row],[Дата]])</f>
        <v>0</v>
      </c>
      <c r="L372" s="24"/>
      <c r="M372" s="27"/>
      <c r="N372" s="27"/>
      <c r="O372" s="27"/>
    </row>
    <row r="373" spans="1:15" x14ac:dyDescent="0.2">
      <c r="A373" s="6">
        <v>371</v>
      </c>
      <c r="B373" s="7">
        <v>43528</v>
      </c>
      <c r="C373" s="8" t="s">
        <v>394</v>
      </c>
      <c r="D373" s="9" t="s">
        <v>155</v>
      </c>
      <c r="E373" s="10">
        <v>2317110</v>
      </c>
      <c r="F373" s="11">
        <v>1</v>
      </c>
      <c r="G373" s="9">
        <v>19</v>
      </c>
      <c r="H373" s="17" t="s">
        <v>400</v>
      </c>
      <c r="I373" s="14" t="s">
        <v>400</v>
      </c>
      <c r="J373" s="18"/>
      <c r="K373" s="37">
        <f>IF(Готово[[#This Row],[Дата]]=0,0,Готово[[#This Row],[Отгрузка "до"]]-Готово[[#This Row],[Дата]])</f>
        <v>0</v>
      </c>
      <c r="L373" s="25"/>
      <c r="M373" s="26"/>
      <c r="N373" s="25"/>
      <c r="O373" s="25"/>
    </row>
    <row r="374" spans="1:15" x14ac:dyDescent="0.2">
      <c r="A374" s="6">
        <v>372</v>
      </c>
      <c r="B374" s="7">
        <v>43486</v>
      </c>
      <c r="C374" s="8" t="s">
        <v>395</v>
      </c>
      <c r="D374" s="9" t="s">
        <v>396</v>
      </c>
      <c r="E374" s="10">
        <v>2319291</v>
      </c>
      <c r="F374" s="11">
        <v>8</v>
      </c>
      <c r="G374" s="9">
        <v>21</v>
      </c>
      <c r="H374" s="17" t="s">
        <v>400</v>
      </c>
      <c r="I374" s="13" t="s">
        <v>400</v>
      </c>
      <c r="J374" s="18"/>
      <c r="K374" s="37">
        <f>IF(Готово[[#This Row],[Дата]]=0,0,Готово[[#This Row],[Отгрузка "до"]]-Готово[[#This Row],[Дата]])</f>
        <v>0</v>
      </c>
      <c r="L374" s="24"/>
      <c r="M374" s="27"/>
      <c r="N374" s="27"/>
      <c r="O374" s="27"/>
    </row>
    <row r="375" spans="1:15" x14ac:dyDescent="0.2">
      <c r="A375" s="6">
        <v>373</v>
      </c>
      <c r="B375" s="7">
        <v>43528</v>
      </c>
      <c r="C375" s="8" t="s">
        <v>397</v>
      </c>
      <c r="D375" s="9" t="s">
        <v>398</v>
      </c>
      <c r="E375" s="10">
        <v>2317111</v>
      </c>
      <c r="F375" s="11">
        <v>12</v>
      </c>
      <c r="G375" s="9">
        <v>22</v>
      </c>
      <c r="H375" s="17" t="s">
        <v>400</v>
      </c>
      <c r="I375" s="14" t="s">
        <v>400</v>
      </c>
      <c r="J375" s="18"/>
      <c r="K375" s="37">
        <f>IF(Готово[[#This Row],[Дата]]=0,0,Готово[[#This Row],[Отгрузка "до"]]-Готово[[#This Row],[Дата]])</f>
        <v>0</v>
      </c>
      <c r="L375" s="25"/>
      <c r="M375" s="26"/>
      <c r="N375" s="25"/>
      <c r="O375" s="25"/>
    </row>
    <row r="376" spans="1:15" x14ac:dyDescent="0.2">
      <c r="A376" s="6">
        <v>374</v>
      </c>
      <c r="B376" s="7">
        <v>43509</v>
      </c>
      <c r="C376" s="8" t="s">
        <v>404</v>
      </c>
      <c r="D376" s="9" t="s">
        <v>405</v>
      </c>
      <c r="E376" s="10">
        <v>2317112</v>
      </c>
      <c r="F376" s="11">
        <v>1</v>
      </c>
      <c r="G376" s="9">
        <v>23</v>
      </c>
      <c r="H376" s="17" t="s">
        <v>400</v>
      </c>
      <c r="I376" s="13" t="s">
        <v>400</v>
      </c>
      <c r="J376" s="18"/>
      <c r="K376" s="37">
        <f>IF(Готово[[#This Row],[Дата]]=0,0,Готово[[#This Row],[Отгрузка "до"]]-Готово[[#This Row],[Дата]])</f>
        <v>0</v>
      </c>
      <c r="L376" s="24"/>
      <c r="M376" s="27"/>
      <c r="N376" s="27"/>
      <c r="O376" s="27"/>
    </row>
    <row r="377" spans="1:15" x14ac:dyDescent="0.2">
      <c r="A377" s="6">
        <v>375</v>
      </c>
      <c r="B377" s="7">
        <v>43509</v>
      </c>
      <c r="C377" s="8" t="s">
        <v>406</v>
      </c>
      <c r="D377" s="9" t="s">
        <v>405</v>
      </c>
      <c r="E377" s="10">
        <v>2317113</v>
      </c>
      <c r="F377" s="11">
        <v>4</v>
      </c>
      <c r="G377" s="9">
        <v>23</v>
      </c>
      <c r="H377" s="17" t="s">
        <v>400</v>
      </c>
      <c r="I377" s="13" t="s">
        <v>400</v>
      </c>
      <c r="J377" s="18"/>
      <c r="K377" s="37">
        <f>IF(Готово[[#This Row],[Дата]]=0,0,Готово[[#This Row],[Отгрузка "до"]]-Готово[[#This Row],[Дата]])</f>
        <v>0</v>
      </c>
      <c r="L377" s="25"/>
      <c r="M377" s="26"/>
      <c r="N377" s="25"/>
      <c r="O377" s="25"/>
    </row>
    <row r="378" spans="1:15" x14ac:dyDescent="0.2">
      <c r="A378" s="6">
        <v>376</v>
      </c>
      <c r="B378" s="7">
        <v>43509</v>
      </c>
      <c r="C378" s="8" t="s">
        <v>407</v>
      </c>
      <c r="D378" s="9" t="s">
        <v>405</v>
      </c>
      <c r="E378" s="10">
        <v>2317114</v>
      </c>
      <c r="F378" s="11">
        <v>2</v>
      </c>
      <c r="G378" s="9">
        <v>23</v>
      </c>
      <c r="H378" s="17" t="s">
        <v>400</v>
      </c>
      <c r="I378" s="13" t="s">
        <v>400</v>
      </c>
      <c r="J378" s="18"/>
      <c r="K378" s="37">
        <f>IF(Готово[[#This Row],[Дата]]=0,0,Готово[[#This Row],[Отгрузка "до"]]-Готово[[#This Row],[Дата]])</f>
        <v>0</v>
      </c>
      <c r="L378" s="24"/>
      <c r="M378" s="27"/>
      <c r="N378" s="27"/>
      <c r="O378" s="27"/>
    </row>
    <row r="379" spans="1:15" x14ac:dyDescent="0.2">
      <c r="A379" s="6">
        <v>377</v>
      </c>
      <c r="B379" s="7">
        <v>43509</v>
      </c>
      <c r="C379" s="8" t="s">
        <v>408</v>
      </c>
      <c r="D379" s="9" t="s">
        <v>405</v>
      </c>
      <c r="E379" s="10">
        <v>2317115</v>
      </c>
      <c r="F379" s="11">
        <v>18</v>
      </c>
      <c r="G379" s="9">
        <v>23</v>
      </c>
      <c r="H379" s="17" t="s">
        <v>400</v>
      </c>
      <c r="I379" s="13" t="s">
        <v>400</v>
      </c>
      <c r="J379" s="18"/>
      <c r="K379" s="37">
        <f>IF(Готово[[#This Row],[Дата]]=0,0,Готово[[#This Row],[Отгрузка "до"]]-Готово[[#This Row],[Дата]])</f>
        <v>0</v>
      </c>
      <c r="L379" s="25"/>
      <c r="M379" s="26"/>
      <c r="N379" s="25"/>
      <c r="O379" s="25"/>
    </row>
    <row r="380" spans="1:15" x14ac:dyDescent="0.2">
      <c r="A380" s="6">
        <v>378</v>
      </c>
      <c r="B380" s="7">
        <v>43509</v>
      </c>
      <c r="C380" s="8" t="s">
        <v>409</v>
      </c>
      <c r="D380" s="9" t="s">
        <v>405</v>
      </c>
      <c r="E380" s="10">
        <v>2317116</v>
      </c>
      <c r="F380" s="11">
        <v>5</v>
      </c>
      <c r="G380" s="9">
        <v>23</v>
      </c>
      <c r="H380" s="17" t="s">
        <v>400</v>
      </c>
      <c r="I380" s="13" t="s">
        <v>400</v>
      </c>
      <c r="J380" s="18"/>
      <c r="K380" s="37">
        <f>IF(Готово[[#This Row],[Дата]]=0,0,Готово[[#This Row],[Отгрузка "до"]]-Готово[[#This Row],[Дата]])</f>
        <v>0</v>
      </c>
      <c r="L380" s="24"/>
      <c r="M380" s="27"/>
      <c r="N380" s="27"/>
      <c r="O380" s="27"/>
    </row>
    <row r="381" spans="1:15" x14ac:dyDescent="0.2">
      <c r="A381" s="6">
        <v>379</v>
      </c>
      <c r="B381" s="7">
        <v>43509</v>
      </c>
      <c r="C381" s="8" t="s">
        <v>410</v>
      </c>
      <c r="D381" s="9" t="s">
        <v>405</v>
      </c>
      <c r="E381" s="10">
        <v>2317117</v>
      </c>
      <c r="F381" s="11">
        <v>2</v>
      </c>
      <c r="G381" s="9">
        <v>23</v>
      </c>
      <c r="H381" s="17" t="s">
        <v>400</v>
      </c>
      <c r="I381" s="13" t="s">
        <v>400</v>
      </c>
      <c r="J381" s="18"/>
      <c r="K381" s="37">
        <f>IF(Готово[[#This Row],[Дата]]=0,0,Готово[[#This Row],[Отгрузка "до"]]-Готово[[#This Row],[Дата]])</f>
        <v>0</v>
      </c>
      <c r="L381" s="25"/>
      <c r="M381" s="26"/>
      <c r="N381" s="25"/>
      <c r="O381" s="25"/>
    </row>
    <row r="382" spans="1:15" x14ac:dyDescent="0.2">
      <c r="A382" s="6">
        <v>380</v>
      </c>
      <c r="B382" s="7">
        <v>43516</v>
      </c>
      <c r="C382" s="8" t="s">
        <v>411</v>
      </c>
      <c r="D382" s="9" t="s">
        <v>412</v>
      </c>
      <c r="E382" s="10">
        <v>2317121</v>
      </c>
      <c r="F382" s="11">
        <v>200</v>
      </c>
      <c r="G382" s="9">
        <v>25</v>
      </c>
      <c r="H382" s="17" t="s">
        <v>400</v>
      </c>
      <c r="I382" s="13" t="s">
        <v>400</v>
      </c>
      <c r="J382" s="18"/>
      <c r="K382" s="37">
        <f>IF(Готово[[#This Row],[Дата]]=0,0,Готово[[#This Row],[Отгрузка "до"]]-Готово[[#This Row],[Дата]])</f>
        <v>0</v>
      </c>
      <c r="L382" s="24"/>
      <c r="M382" s="27"/>
      <c r="N382" s="27"/>
      <c r="O382" s="27"/>
    </row>
    <row r="383" spans="1:15" x14ac:dyDescent="0.2">
      <c r="A383" s="6">
        <v>381</v>
      </c>
      <c r="B383" s="7">
        <v>43516</v>
      </c>
      <c r="C383" s="8" t="s">
        <v>413</v>
      </c>
      <c r="D383" s="9" t="s">
        <v>412</v>
      </c>
      <c r="E383" s="10">
        <v>2317122</v>
      </c>
      <c r="F383" s="11">
        <v>200</v>
      </c>
      <c r="G383" s="9">
        <v>25</v>
      </c>
      <c r="H383" s="17" t="s">
        <v>400</v>
      </c>
      <c r="I383" s="13" t="s">
        <v>400</v>
      </c>
      <c r="J383" s="18"/>
      <c r="K383" s="37">
        <f>IF(Готово[[#This Row],[Дата]]=0,0,Готово[[#This Row],[Отгрузка "до"]]-Готово[[#This Row],[Дата]])</f>
        <v>0</v>
      </c>
      <c r="L383" s="25"/>
      <c r="M383" s="26"/>
      <c r="N383" s="25"/>
      <c r="O383" s="25"/>
    </row>
    <row r="384" spans="1:15" x14ac:dyDescent="0.2">
      <c r="A384" s="6">
        <v>382</v>
      </c>
      <c r="B384" s="7">
        <v>43542</v>
      </c>
      <c r="C384" s="8" t="s">
        <v>414</v>
      </c>
      <c r="D384" s="9" t="s">
        <v>415</v>
      </c>
      <c r="E384" s="10">
        <v>2317123</v>
      </c>
      <c r="F384" s="11">
        <v>1</v>
      </c>
      <c r="G384" s="9">
        <v>26</v>
      </c>
      <c r="H384" s="17" t="s">
        <v>400</v>
      </c>
      <c r="I384" s="13" t="s">
        <v>400</v>
      </c>
      <c r="J384" s="18"/>
      <c r="K384" s="37">
        <f>IF(Готово[[#This Row],[Дата]]=0,0,Готово[[#This Row],[Отгрузка "до"]]-Готово[[#This Row],[Дата]])</f>
        <v>0</v>
      </c>
      <c r="L384" s="24"/>
      <c r="M384" s="27"/>
      <c r="N384" s="27"/>
      <c r="O384" s="27"/>
    </row>
    <row r="385" spans="1:15" x14ac:dyDescent="0.2">
      <c r="A385" s="6">
        <v>383</v>
      </c>
      <c r="B385" s="7">
        <v>43542</v>
      </c>
      <c r="C385" s="8" t="s">
        <v>416</v>
      </c>
      <c r="D385" s="9" t="s">
        <v>415</v>
      </c>
      <c r="E385" s="10">
        <v>2317124</v>
      </c>
      <c r="F385" s="11">
        <v>8</v>
      </c>
      <c r="G385" s="9">
        <v>26</v>
      </c>
      <c r="H385" s="17" t="s">
        <v>400</v>
      </c>
      <c r="I385" s="13" t="s">
        <v>400</v>
      </c>
      <c r="J385" s="18"/>
      <c r="K385" s="37">
        <f>IF(Готово[[#This Row],[Дата]]=0,0,Готово[[#This Row],[Отгрузка "до"]]-Готово[[#This Row],[Дата]])</f>
        <v>0</v>
      </c>
      <c r="L385" s="25"/>
      <c r="M385" s="26"/>
      <c r="N385" s="25"/>
      <c r="O385" s="25"/>
    </row>
    <row r="386" spans="1:15" x14ac:dyDescent="0.2">
      <c r="A386" s="6">
        <v>384</v>
      </c>
      <c r="B386" s="7">
        <v>43542</v>
      </c>
      <c r="C386" s="8" t="s">
        <v>417</v>
      </c>
      <c r="D386" s="9" t="s">
        <v>415</v>
      </c>
      <c r="E386" s="10">
        <v>2317125</v>
      </c>
      <c r="F386" s="11">
        <v>8</v>
      </c>
      <c r="G386" s="9">
        <v>26</v>
      </c>
      <c r="H386" s="17" t="s">
        <v>400</v>
      </c>
      <c r="I386" s="13" t="s">
        <v>400</v>
      </c>
      <c r="J386" s="18"/>
      <c r="K386" s="37">
        <f>IF(Готово[[#This Row],[Дата]]=0,0,Готово[[#This Row],[Отгрузка "до"]]-Готово[[#This Row],[Дата]])</f>
        <v>0</v>
      </c>
      <c r="L386" s="24"/>
      <c r="M386" s="27"/>
      <c r="N386" s="27"/>
      <c r="O386" s="27"/>
    </row>
    <row r="387" spans="1:15" x14ac:dyDescent="0.2">
      <c r="A387" s="6">
        <v>385</v>
      </c>
      <c r="B387" s="7">
        <v>43542</v>
      </c>
      <c r="C387" s="8" t="s">
        <v>418</v>
      </c>
      <c r="D387" s="9" t="s">
        <v>415</v>
      </c>
      <c r="E387" s="10">
        <v>2317126</v>
      </c>
      <c r="F387" s="11">
        <v>8</v>
      </c>
      <c r="G387" s="9">
        <v>26</v>
      </c>
      <c r="H387" s="17" t="s">
        <v>400</v>
      </c>
      <c r="I387" s="13" t="s">
        <v>400</v>
      </c>
      <c r="J387" s="18"/>
      <c r="K387" s="37">
        <f>IF(Готово[[#This Row],[Дата]]=0,0,Готово[[#This Row],[Отгрузка "до"]]-Готово[[#This Row],[Дата]])</f>
        <v>0</v>
      </c>
      <c r="L387" s="25"/>
      <c r="M387" s="26"/>
      <c r="N387" s="25"/>
      <c r="O387" s="25"/>
    </row>
    <row r="388" spans="1:15" x14ac:dyDescent="0.2">
      <c r="A388" s="6">
        <v>386</v>
      </c>
      <c r="B388" s="7">
        <v>43542</v>
      </c>
      <c r="C388" s="8" t="s">
        <v>419</v>
      </c>
      <c r="D388" s="9" t="s">
        <v>415</v>
      </c>
      <c r="E388" s="10">
        <v>2317127</v>
      </c>
      <c r="F388" s="11">
        <v>8</v>
      </c>
      <c r="G388" s="9">
        <v>26</v>
      </c>
      <c r="H388" s="17" t="s">
        <v>400</v>
      </c>
      <c r="I388" s="13" t="s">
        <v>400</v>
      </c>
      <c r="J388" s="18"/>
      <c r="K388" s="37">
        <f>IF(Готово[[#This Row],[Дата]]=0,0,Готово[[#This Row],[Отгрузка "до"]]-Готово[[#This Row],[Дата]])</f>
        <v>0</v>
      </c>
      <c r="L388" s="24"/>
      <c r="M388" s="27"/>
      <c r="N388" s="27"/>
      <c r="O388" s="27"/>
    </row>
    <row r="389" spans="1:15" x14ac:dyDescent="0.2">
      <c r="A389" s="6">
        <v>387</v>
      </c>
      <c r="B389" s="7">
        <v>43542</v>
      </c>
      <c r="C389" s="8" t="s">
        <v>420</v>
      </c>
      <c r="D389" s="9" t="s">
        <v>415</v>
      </c>
      <c r="E389" s="10">
        <v>2317128</v>
      </c>
      <c r="F389" s="11">
        <v>4</v>
      </c>
      <c r="G389" s="9">
        <v>26</v>
      </c>
      <c r="H389" s="17" t="s">
        <v>400</v>
      </c>
      <c r="I389" s="13" t="s">
        <v>400</v>
      </c>
      <c r="J389" s="18"/>
      <c r="K389" s="37">
        <f>IF(Готово[[#This Row],[Дата]]=0,0,Готово[[#This Row],[Отгрузка "до"]]-Готово[[#This Row],[Дата]])</f>
        <v>0</v>
      </c>
      <c r="L389" s="25"/>
      <c r="M389" s="26"/>
      <c r="N389" s="25"/>
      <c r="O389" s="25"/>
    </row>
    <row r="390" spans="1:15" x14ac:dyDescent="0.2">
      <c r="A390" s="6">
        <v>388</v>
      </c>
      <c r="B390" s="7">
        <v>43557</v>
      </c>
      <c r="C390" s="8" t="s">
        <v>421</v>
      </c>
      <c r="D390" s="9" t="s">
        <v>422</v>
      </c>
      <c r="E390" s="10">
        <v>2311654</v>
      </c>
      <c r="F390" s="11">
        <v>1</v>
      </c>
      <c r="G390" s="9">
        <v>28</v>
      </c>
      <c r="H390" s="17" t="s">
        <v>400</v>
      </c>
      <c r="I390" s="13" t="s">
        <v>400</v>
      </c>
      <c r="J390" s="18"/>
      <c r="K390" s="37">
        <f>IF(Готово[[#This Row],[Дата]]=0,0,Готово[[#This Row],[Отгрузка "до"]]-Готово[[#This Row],[Дата]])</f>
        <v>0</v>
      </c>
      <c r="L390" s="24"/>
      <c r="M390" s="27"/>
      <c r="N390" s="27"/>
      <c r="O390" s="27"/>
    </row>
    <row r="391" spans="1:15" x14ac:dyDescent="0.2">
      <c r="A391" s="6">
        <v>389</v>
      </c>
      <c r="B391" s="7">
        <v>43515</v>
      </c>
      <c r="C391" s="8" t="s">
        <v>423</v>
      </c>
      <c r="D391" s="9" t="s">
        <v>204</v>
      </c>
      <c r="E391" s="10">
        <v>2317129</v>
      </c>
      <c r="F391" s="11">
        <v>1</v>
      </c>
      <c r="G391" s="9">
        <v>29</v>
      </c>
      <c r="H391" s="17" t="s">
        <v>400</v>
      </c>
      <c r="I391" s="13" t="s">
        <v>400</v>
      </c>
      <c r="J391" s="18"/>
      <c r="K391" s="37">
        <f>IF(Готово[[#This Row],[Дата]]=0,0,Готово[[#This Row],[Отгрузка "до"]]-Готово[[#This Row],[Дата]])</f>
        <v>0</v>
      </c>
      <c r="L391" s="25"/>
      <c r="M391" s="26"/>
      <c r="N391" s="25"/>
      <c r="O391" s="25"/>
    </row>
    <row r="392" spans="1:15" x14ac:dyDescent="0.2">
      <c r="A392" s="6">
        <v>390</v>
      </c>
      <c r="B392" s="7">
        <v>43515</v>
      </c>
      <c r="C392" s="8" t="s">
        <v>424</v>
      </c>
      <c r="D392" s="9" t="s">
        <v>204</v>
      </c>
      <c r="E392" s="10">
        <v>2317130</v>
      </c>
      <c r="F392" s="11">
        <v>1</v>
      </c>
      <c r="G392" s="9">
        <v>29</v>
      </c>
      <c r="H392" s="17" t="s">
        <v>400</v>
      </c>
      <c r="I392" s="13" t="s">
        <v>400</v>
      </c>
      <c r="J392" s="18"/>
      <c r="K392" s="37">
        <f>IF(Готово[[#This Row],[Дата]]=0,0,Готово[[#This Row],[Отгрузка "до"]]-Готово[[#This Row],[Дата]])</f>
        <v>0</v>
      </c>
      <c r="L392" s="24"/>
      <c r="M392" s="27"/>
      <c r="N392" s="27"/>
      <c r="O392" s="27"/>
    </row>
    <row r="393" spans="1:15" x14ac:dyDescent="0.2">
      <c r="A393" s="6">
        <v>391</v>
      </c>
      <c r="B393" s="7"/>
      <c r="C393" s="8" t="s">
        <v>425</v>
      </c>
      <c r="D393" s="9" t="s">
        <v>183</v>
      </c>
      <c r="E393" s="10">
        <v>2317137</v>
      </c>
      <c r="F393" s="11">
        <v>500000</v>
      </c>
      <c r="G393" s="9"/>
      <c r="H393" s="17" t="s">
        <v>400</v>
      </c>
      <c r="I393" s="13" t="s">
        <v>400</v>
      </c>
      <c r="J393" s="18"/>
      <c r="K393" s="37">
        <f>IF(Готово[[#This Row],[Дата]]=0,0,Готово[[#This Row],[Отгрузка "до"]]-Готово[[#This Row],[Дата]])</f>
        <v>0</v>
      </c>
      <c r="L393" s="25"/>
      <c r="M393" s="26"/>
      <c r="N393" s="25"/>
      <c r="O393" s="25"/>
    </row>
    <row r="394" spans="1:15" x14ac:dyDescent="0.2">
      <c r="A394" s="6">
        <v>392</v>
      </c>
      <c r="B394" s="7">
        <v>43543</v>
      </c>
      <c r="C394" s="8" t="s">
        <v>426</v>
      </c>
      <c r="D394" s="9" t="s">
        <v>249</v>
      </c>
      <c r="E394" s="10">
        <v>2317136</v>
      </c>
      <c r="F394" s="11">
        <v>1</v>
      </c>
      <c r="G394" s="9">
        <v>32</v>
      </c>
      <c r="H394" s="17" t="s">
        <v>400</v>
      </c>
      <c r="I394" s="13" t="s">
        <v>400</v>
      </c>
      <c r="J394" s="18"/>
      <c r="K394" s="37">
        <f>IF(Готово[[#This Row],[Дата]]=0,0,Готово[[#This Row],[Отгрузка "до"]]-Готово[[#This Row],[Дата]])</f>
        <v>0</v>
      </c>
      <c r="L394" s="24"/>
      <c r="M394" s="27"/>
      <c r="N394" s="27"/>
      <c r="O394" s="27"/>
    </row>
    <row r="395" spans="1:15" x14ac:dyDescent="0.2">
      <c r="A395" s="6">
        <v>393</v>
      </c>
      <c r="B395" s="7">
        <v>43524</v>
      </c>
      <c r="C395" s="8" t="s">
        <v>427</v>
      </c>
      <c r="D395" s="9" t="s">
        <v>398</v>
      </c>
      <c r="E395" s="10">
        <v>2317138</v>
      </c>
      <c r="F395" s="11">
        <v>1</v>
      </c>
      <c r="G395" s="9">
        <v>33</v>
      </c>
      <c r="H395" s="17" t="s">
        <v>400</v>
      </c>
      <c r="I395" s="14" t="s">
        <v>400</v>
      </c>
      <c r="J395" s="18"/>
      <c r="K395" s="37">
        <f>IF(Готово[[#This Row],[Дата]]=0,0,Готово[[#This Row],[Отгрузка "до"]]-Готово[[#This Row],[Дата]])</f>
        <v>0</v>
      </c>
      <c r="L395" s="25"/>
      <c r="M395" s="26"/>
      <c r="N395" s="25"/>
      <c r="O395" s="25"/>
    </row>
    <row r="396" spans="1:15" x14ac:dyDescent="0.2">
      <c r="A396" s="6">
        <v>394</v>
      </c>
      <c r="B396" s="7">
        <v>43524</v>
      </c>
      <c r="C396" s="8" t="s">
        <v>428</v>
      </c>
      <c r="D396" s="9" t="s">
        <v>398</v>
      </c>
      <c r="E396" s="10">
        <v>2317139</v>
      </c>
      <c r="F396" s="11">
        <v>1</v>
      </c>
      <c r="G396" s="9">
        <v>33</v>
      </c>
      <c r="H396" s="17" t="s">
        <v>400</v>
      </c>
      <c r="I396" s="14" t="s">
        <v>400</v>
      </c>
      <c r="J396" s="18"/>
      <c r="K396" s="37">
        <f>IF(Готово[[#This Row],[Дата]]=0,0,Готово[[#This Row],[Отгрузка "до"]]-Готово[[#This Row],[Дата]])</f>
        <v>0</v>
      </c>
      <c r="L396" s="24"/>
      <c r="M396" s="27"/>
      <c r="N396" s="27"/>
      <c r="O396" s="27"/>
    </row>
    <row r="397" spans="1:15" x14ac:dyDescent="0.2">
      <c r="A397" s="6">
        <v>395</v>
      </c>
      <c r="B397" s="7">
        <v>43524</v>
      </c>
      <c r="C397" s="8" t="s">
        <v>429</v>
      </c>
      <c r="D397" s="9" t="s">
        <v>398</v>
      </c>
      <c r="E397" s="10">
        <v>2317140</v>
      </c>
      <c r="F397" s="11">
        <v>3</v>
      </c>
      <c r="G397" s="9">
        <v>33</v>
      </c>
      <c r="H397" s="17" t="s">
        <v>400</v>
      </c>
      <c r="I397" s="14" t="s">
        <v>400</v>
      </c>
      <c r="J397" s="18"/>
      <c r="K397" s="37">
        <f>IF(Готово[[#This Row],[Дата]]=0,0,Готово[[#This Row],[Отгрузка "до"]]-Готово[[#This Row],[Дата]])</f>
        <v>0</v>
      </c>
      <c r="L397" s="25"/>
      <c r="M397" s="26"/>
      <c r="N397" s="25"/>
      <c r="O397" s="25"/>
    </row>
    <row r="398" spans="1:15" x14ac:dyDescent="0.2">
      <c r="A398" s="6">
        <v>396</v>
      </c>
      <c r="B398" s="7">
        <v>43524</v>
      </c>
      <c r="C398" s="8" t="s">
        <v>430</v>
      </c>
      <c r="D398" s="9" t="s">
        <v>398</v>
      </c>
      <c r="E398" s="10">
        <v>2317141</v>
      </c>
      <c r="F398" s="11">
        <v>3</v>
      </c>
      <c r="G398" s="9">
        <v>33</v>
      </c>
      <c r="H398" s="17" t="s">
        <v>400</v>
      </c>
      <c r="I398" s="14" t="s">
        <v>400</v>
      </c>
      <c r="J398" s="18"/>
      <c r="K398" s="37">
        <f>IF(Готово[[#This Row],[Дата]]=0,0,Готово[[#This Row],[Отгрузка "до"]]-Готово[[#This Row],[Дата]])</f>
        <v>0</v>
      </c>
      <c r="L398" s="24"/>
      <c r="M398" s="27"/>
      <c r="N398" s="27"/>
      <c r="O398" s="27"/>
    </row>
    <row r="399" spans="1:15" x14ac:dyDescent="0.2">
      <c r="A399" s="6">
        <v>397</v>
      </c>
      <c r="B399" s="7">
        <v>43524</v>
      </c>
      <c r="C399" s="8" t="s">
        <v>431</v>
      </c>
      <c r="D399" s="9" t="s">
        <v>398</v>
      </c>
      <c r="E399" s="10">
        <v>2317142</v>
      </c>
      <c r="F399" s="11">
        <v>6</v>
      </c>
      <c r="G399" s="9">
        <v>33</v>
      </c>
      <c r="H399" s="17" t="s">
        <v>400</v>
      </c>
      <c r="I399" s="14" t="s">
        <v>400</v>
      </c>
      <c r="J399" s="18"/>
      <c r="K399" s="37">
        <f>IF(Готово[[#This Row],[Дата]]=0,0,Готово[[#This Row],[Отгрузка "до"]]-Готово[[#This Row],[Дата]])</f>
        <v>0</v>
      </c>
      <c r="L399" s="25"/>
      <c r="M399" s="26"/>
      <c r="N399" s="25"/>
      <c r="O399" s="25"/>
    </row>
    <row r="400" spans="1:15" x14ac:dyDescent="0.2">
      <c r="A400" s="6">
        <v>398</v>
      </c>
      <c r="B400" s="7">
        <v>43524</v>
      </c>
      <c r="C400" s="8" t="s">
        <v>432</v>
      </c>
      <c r="D400" s="9" t="s">
        <v>398</v>
      </c>
      <c r="E400" s="10">
        <v>2317143</v>
      </c>
      <c r="F400" s="11">
        <v>3</v>
      </c>
      <c r="G400" s="9">
        <v>33</v>
      </c>
      <c r="H400" s="17" t="s">
        <v>400</v>
      </c>
      <c r="I400" s="14" t="s">
        <v>400</v>
      </c>
      <c r="J400" s="18"/>
      <c r="K400" s="37">
        <f>IF(Готово[[#This Row],[Дата]]=0,0,Готово[[#This Row],[Отгрузка "до"]]-Готово[[#This Row],[Дата]])</f>
        <v>0</v>
      </c>
      <c r="L400" s="24"/>
      <c r="M400" s="27"/>
      <c r="N400" s="27"/>
      <c r="O400" s="27"/>
    </row>
    <row r="401" spans="1:15" x14ac:dyDescent="0.2">
      <c r="A401" s="6">
        <v>399</v>
      </c>
      <c r="B401" s="7">
        <v>43524</v>
      </c>
      <c r="C401" s="8" t="s">
        <v>433</v>
      </c>
      <c r="D401" s="9" t="s">
        <v>398</v>
      </c>
      <c r="E401" s="10">
        <v>2317144</v>
      </c>
      <c r="F401" s="11">
        <v>1</v>
      </c>
      <c r="G401" s="9">
        <v>33</v>
      </c>
      <c r="H401" s="17" t="s">
        <v>400</v>
      </c>
      <c r="I401" s="14" t="s">
        <v>400</v>
      </c>
      <c r="J401" s="18"/>
      <c r="K401" s="37">
        <f>IF(Готово[[#This Row],[Дата]]=0,0,Готово[[#This Row],[Отгрузка "до"]]-Готово[[#This Row],[Дата]])</f>
        <v>0</v>
      </c>
      <c r="L401" s="25"/>
      <c r="M401" s="26"/>
      <c r="N401" s="25"/>
      <c r="O401" s="25"/>
    </row>
    <row r="402" spans="1:15" x14ac:dyDescent="0.2">
      <c r="A402" s="6">
        <v>400</v>
      </c>
      <c r="B402" s="7">
        <v>43544</v>
      </c>
      <c r="C402" s="8" t="s">
        <v>434</v>
      </c>
      <c r="D402" s="9" t="s">
        <v>435</v>
      </c>
      <c r="E402" s="10">
        <v>2317145</v>
      </c>
      <c r="F402" s="11">
        <v>50</v>
      </c>
      <c r="G402" s="9">
        <v>34</v>
      </c>
      <c r="H402" s="17" t="s">
        <v>400</v>
      </c>
      <c r="I402" s="14" t="s">
        <v>400</v>
      </c>
      <c r="J402" s="18"/>
      <c r="K402" s="37">
        <f>IF(Готово[[#This Row],[Дата]]=0,0,Готово[[#This Row],[Отгрузка "до"]]-Готово[[#This Row],[Дата]])</f>
        <v>0</v>
      </c>
      <c r="L402" s="24"/>
      <c r="M402" s="27"/>
      <c r="N402" s="27"/>
      <c r="O402" s="27"/>
    </row>
    <row r="403" spans="1:15" x14ac:dyDescent="0.2">
      <c r="A403" s="6">
        <v>401</v>
      </c>
      <c r="B403" s="7"/>
      <c r="C403" s="8" t="s">
        <v>436</v>
      </c>
      <c r="D403" s="9" t="s">
        <v>183</v>
      </c>
      <c r="E403" s="10">
        <v>2317133</v>
      </c>
      <c r="F403" s="11">
        <v>200</v>
      </c>
      <c r="G403" s="9"/>
      <c r="H403" s="17" t="s">
        <v>400</v>
      </c>
      <c r="I403" s="14" t="s">
        <v>400</v>
      </c>
      <c r="J403" s="18"/>
      <c r="K403" s="37">
        <f>IF(Готово[[#This Row],[Дата]]=0,0,Готово[[#This Row],[Отгрузка "до"]]-Готово[[#This Row],[Дата]])</f>
        <v>0</v>
      </c>
      <c r="L403" s="25"/>
      <c r="M403" s="26"/>
      <c r="N403" s="25"/>
      <c r="O403" s="25"/>
    </row>
    <row r="404" spans="1:15" x14ac:dyDescent="0.2">
      <c r="A404" s="6">
        <v>402</v>
      </c>
      <c r="B404" s="7"/>
      <c r="C404" s="8" t="s">
        <v>437</v>
      </c>
      <c r="D404" s="9" t="s">
        <v>183</v>
      </c>
      <c r="E404" s="10">
        <v>2317134</v>
      </c>
      <c r="F404" s="11">
        <v>500</v>
      </c>
      <c r="G404" s="9"/>
      <c r="H404" s="17" t="s">
        <v>400</v>
      </c>
      <c r="I404" s="14" t="s">
        <v>400</v>
      </c>
      <c r="J404" s="18"/>
      <c r="K404" s="37">
        <f>IF(Готово[[#This Row],[Дата]]=0,0,Готово[[#This Row],[Отгрузка "до"]]-Готово[[#This Row],[Дата]])</f>
        <v>0</v>
      </c>
      <c r="L404" s="24"/>
      <c r="M404" s="27"/>
      <c r="N404" s="27"/>
      <c r="O404" s="27"/>
    </row>
    <row r="405" spans="1:15" x14ac:dyDescent="0.2">
      <c r="A405" s="6">
        <v>403</v>
      </c>
      <c r="B405" s="7"/>
      <c r="C405" s="8" t="s">
        <v>438</v>
      </c>
      <c r="D405" s="9" t="s">
        <v>183</v>
      </c>
      <c r="E405" s="10">
        <v>2317135</v>
      </c>
      <c r="F405" s="11">
        <v>3</v>
      </c>
      <c r="G405" s="9"/>
      <c r="H405" s="17" t="s">
        <v>400</v>
      </c>
      <c r="I405" s="14" t="s">
        <v>400</v>
      </c>
      <c r="J405" s="18"/>
      <c r="K405" s="37">
        <f>IF(Готово[[#This Row],[Дата]]=0,0,Готово[[#This Row],[Отгрузка "до"]]-Готово[[#This Row],[Дата]])</f>
        <v>0</v>
      </c>
      <c r="L405" s="25"/>
      <c r="M405" s="26"/>
      <c r="N405" s="25"/>
      <c r="O405" s="25"/>
    </row>
    <row r="406" spans="1:15" x14ac:dyDescent="0.2">
      <c r="A406" s="6">
        <v>404</v>
      </c>
      <c r="B406" s="7"/>
      <c r="C406" s="8" t="s">
        <v>439</v>
      </c>
      <c r="D406" s="9" t="s">
        <v>183</v>
      </c>
      <c r="E406" s="10">
        <v>2317131</v>
      </c>
      <c r="F406" s="11">
        <v>1</v>
      </c>
      <c r="G406" s="9"/>
      <c r="H406" s="17" t="s">
        <v>400</v>
      </c>
      <c r="I406" s="14" t="s">
        <v>400</v>
      </c>
      <c r="J406" s="18"/>
      <c r="K406" s="37">
        <f>IF(Готово[[#This Row],[Дата]]=0,0,Готово[[#This Row],[Отгрузка "до"]]-Готово[[#This Row],[Дата]])</f>
        <v>0</v>
      </c>
      <c r="L406" s="24"/>
      <c r="M406" s="27"/>
      <c r="N406" s="27"/>
      <c r="O406" s="27"/>
    </row>
    <row r="407" spans="1:15" x14ac:dyDescent="0.2">
      <c r="A407" s="6">
        <v>405</v>
      </c>
      <c r="B407" s="7"/>
      <c r="C407" s="8" t="s">
        <v>440</v>
      </c>
      <c r="D407" s="9" t="s">
        <v>183</v>
      </c>
      <c r="E407" s="10">
        <v>2317132</v>
      </c>
      <c r="F407" s="11">
        <v>48</v>
      </c>
      <c r="G407" s="9"/>
      <c r="H407" s="17" t="s">
        <v>400</v>
      </c>
      <c r="I407" s="14" t="s">
        <v>400</v>
      </c>
      <c r="J407" s="18"/>
      <c r="K407" s="37">
        <f>IF(Готово[[#This Row],[Дата]]=0,0,Готово[[#This Row],[Отгрузка "до"]]-Готово[[#This Row],[Дата]])</f>
        <v>0</v>
      </c>
      <c r="L407" s="25"/>
      <c r="M407" s="26"/>
      <c r="N407" s="25"/>
      <c r="O407" s="25"/>
    </row>
    <row r="408" spans="1:15" x14ac:dyDescent="0.2">
      <c r="A408" s="6">
        <v>406</v>
      </c>
      <c r="B408" s="7"/>
      <c r="C408" s="8" t="s">
        <v>441</v>
      </c>
      <c r="D408" s="9" t="s">
        <v>183</v>
      </c>
      <c r="E408" s="10">
        <v>2317146</v>
      </c>
      <c r="F408" s="11">
        <v>32</v>
      </c>
      <c r="G408" s="9"/>
      <c r="H408" s="17" t="s">
        <v>1154</v>
      </c>
      <c r="I408" s="13"/>
      <c r="J408" s="18"/>
      <c r="K408" s="37">
        <f>IF(Готово[[#This Row],[Дата]]=0,0,Готово[[#This Row],[Отгрузка "до"]]-Готово[[#This Row],[Дата]])</f>
        <v>0</v>
      </c>
      <c r="L408" s="24"/>
      <c r="M408" s="27"/>
      <c r="N408" s="27"/>
      <c r="O408" s="27"/>
    </row>
    <row r="409" spans="1:15" x14ac:dyDescent="0.2">
      <c r="A409" s="6">
        <v>407</v>
      </c>
      <c r="B409" s="7"/>
      <c r="C409" s="8" t="s">
        <v>442</v>
      </c>
      <c r="D409" s="9" t="s">
        <v>183</v>
      </c>
      <c r="E409" s="10">
        <v>2317147</v>
      </c>
      <c r="F409" s="11">
        <v>2</v>
      </c>
      <c r="G409" s="9"/>
      <c r="H409" s="17" t="s">
        <v>400</v>
      </c>
      <c r="I409" s="13" t="s">
        <v>400</v>
      </c>
      <c r="J409" s="18"/>
      <c r="K409" s="37">
        <f>IF(Готово[[#This Row],[Дата]]=0,0,Готово[[#This Row],[Отгрузка "до"]]-Готово[[#This Row],[Дата]])</f>
        <v>0</v>
      </c>
      <c r="L409" s="25"/>
      <c r="M409" s="26"/>
      <c r="N409" s="25"/>
      <c r="O409" s="25"/>
    </row>
    <row r="410" spans="1:15" x14ac:dyDescent="0.2">
      <c r="A410" s="6">
        <v>408</v>
      </c>
      <c r="B410" s="7">
        <v>43605</v>
      </c>
      <c r="C410" s="8" t="s">
        <v>443</v>
      </c>
      <c r="D410" s="9" t="s">
        <v>444</v>
      </c>
      <c r="E410" s="10">
        <v>2311655</v>
      </c>
      <c r="F410" s="11">
        <v>1</v>
      </c>
      <c r="G410" s="9">
        <v>35</v>
      </c>
      <c r="H410" s="17" t="s">
        <v>400</v>
      </c>
      <c r="I410" s="13" t="s">
        <v>400</v>
      </c>
      <c r="J410" s="18"/>
      <c r="K410" s="37">
        <f>IF(Готово[[#This Row],[Дата]]=0,0,Готово[[#This Row],[Отгрузка "до"]]-Готово[[#This Row],[Дата]])</f>
        <v>0</v>
      </c>
      <c r="L410" s="24"/>
      <c r="M410" s="27"/>
      <c r="N410" s="27"/>
      <c r="O410" s="27"/>
    </row>
    <row r="411" spans="1:15" x14ac:dyDescent="0.2">
      <c r="A411" s="6">
        <v>409</v>
      </c>
      <c r="B411" s="7">
        <v>43605</v>
      </c>
      <c r="C411" s="8" t="s">
        <v>501</v>
      </c>
      <c r="D411" s="9" t="s">
        <v>444</v>
      </c>
      <c r="E411" s="10">
        <v>2311656</v>
      </c>
      <c r="F411" s="11">
        <v>1</v>
      </c>
      <c r="G411" s="9">
        <v>35</v>
      </c>
      <c r="H411" s="17" t="s">
        <v>400</v>
      </c>
      <c r="I411" s="13" t="s">
        <v>400</v>
      </c>
      <c r="J411" s="18"/>
      <c r="K411" s="37">
        <f>IF(Готово[[#This Row],[Дата]]=0,0,Готово[[#This Row],[Отгрузка "до"]]-Готово[[#This Row],[Дата]])</f>
        <v>0</v>
      </c>
      <c r="L411" s="25"/>
      <c r="M411" s="26"/>
      <c r="N411" s="25"/>
      <c r="O411" s="25"/>
    </row>
    <row r="412" spans="1:15" x14ac:dyDescent="0.2">
      <c r="A412" s="6">
        <v>410</v>
      </c>
      <c r="B412" s="7">
        <v>43605</v>
      </c>
      <c r="C412" s="8" t="s">
        <v>445</v>
      </c>
      <c r="D412" s="9" t="s">
        <v>444</v>
      </c>
      <c r="E412" s="10">
        <v>2317148</v>
      </c>
      <c r="F412" s="11">
        <v>1</v>
      </c>
      <c r="G412" s="9">
        <v>35</v>
      </c>
      <c r="H412" s="17" t="s">
        <v>1153</v>
      </c>
      <c r="I412" s="13" t="s">
        <v>400</v>
      </c>
      <c r="J412" s="18"/>
      <c r="K412" s="37">
        <f>IF(Готово[[#This Row],[Дата]]=0,0,Готово[[#This Row],[Отгрузка "до"]]-Готово[[#This Row],[Дата]])</f>
        <v>0</v>
      </c>
      <c r="L412" s="24"/>
      <c r="M412" s="27"/>
      <c r="N412" s="27"/>
      <c r="O412" s="27"/>
    </row>
    <row r="413" spans="1:15" x14ac:dyDescent="0.2">
      <c r="A413" s="6">
        <v>411</v>
      </c>
      <c r="B413" s="7">
        <v>43605</v>
      </c>
      <c r="C413" s="8" t="s">
        <v>446</v>
      </c>
      <c r="D413" s="9" t="s">
        <v>444</v>
      </c>
      <c r="E413" s="10">
        <v>2311657</v>
      </c>
      <c r="F413" s="11">
        <v>1</v>
      </c>
      <c r="G413" s="9">
        <v>35</v>
      </c>
      <c r="H413" s="17" t="s">
        <v>400</v>
      </c>
      <c r="I413" s="13" t="s">
        <v>400</v>
      </c>
      <c r="J413" s="18"/>
      <c r="K413" s="37">
        <f>IF(Готово[[#This Row],[Дата]]=0,0,Готово[[#This Row],[Отгрузка "до"]]-Готово[[#This Row],[Дата]])</f>
        <v>0</v>
      </c>
      <c r="L413" s="25"/>
      <c r="M413" s="26"/>
      <c r="N413" s="25"/>
      <c r="O413" s="25"/>
    </row>
    <row r="414" spans="1:15" x14ac:dyDescent="0.2">
      <c r="A414" s="6">
        <v>412</v>
      </c>
      <c r="B414" s="7">
        <v>43605</v>
      </c>
      <c r="C414" s="8" t="s">
        <v>447</v>
      </c>
      <c r="D414" s="9" t="s">
        <v>444</v>
      </c>
      <c r="E414" s="10">
        <v>2317149</v>
      </c>
      <c r="F414" s="11">
        <v>1</v>
      </c>
      <c r="G414" s="9">
        <v>35</v>
      </c>
      <c r="H414" s="17" t="s">
        <v>1153</v>
      </c>
      <c r="I414" s="13" t="s">
        <v>400</v>
      </c>
      <c r="J414" s="18"/>
      <c r="K414" s="37">
        <f>IF(Готово[[#This Row],[Дата]]=0,0,Готово[[#This Row],[Отгрузка "до"]]-Готово[[#This Row],[Дата]])</f>
        <v>0</v>
      </c>
      <c r="L414" s="24"/>
      <c r="M414" s="27"/>
      <c r="N414" s="27"/>
      <c r="O414" s="27"/>
    </row>
    <row r="415" spans="1:15" x14ac:dyDescent="0.2">
      <c r="A415" s="6">
        <v>413</v>
      </c>
      <c r="B415" s="7">
        <v>43605</v>
      </c>
      <c r="C415" s="8" t="s">
        <v>448</v>
      </c>
      <c r="D415" s="9" t="s">
        <v>444</v>
      </c>
      <c r="E415" s="10">
        <v>2317150</v>
      </c>
      <c r="F415" s="11">
        <v>5</v>
      </c>
      <c r="G415" s="9">
        <v>35</v>
      </c>
      <c r="H415" s="17" t="s">
        <v>400</v>
      </c>
      <c r="I415" s="13" t="s">
        <v>400</v>
      </c>
      <c r="J415" s="18"/>
      <c r="K415" s="37">
        <f>IF(Готово[[#This Row],[Дата]]=0,0,Готово[[#This Row],[Отгрузка "до"]]-Готово[[#This Row],[Дата]])</f>
        <v>0</v>
      </c>
      <c r="L415" s="25"/>
      <c r="M415" s="26"/>
      <c r="N415" s="25"/>
      <c r="O415" s="25"/>
    </row>
    <row r="416" spans="1:15" x14ac:dyDescent="0.2">
      <c r="A416" s="6">
        <v>414</v>
      </c>
      <c r="B416" s="7">
        <v>43605</v>
      </c>
      <c r="C416" s="8" t="s">
        <v>449</v>
      </c>
      <c r="D416" s="9" t="s">
        <v>444</v>
      </c>
      <c r="E416" s="10">
        <v>2317151</v>
      </c>
      <c r="F416" s="11">
        <v>5</v>
      </c>
      <c r="G416" s="9">
        <v>35</v>
      </c>
      <c r="H416" s="17" t="s">
        <v>400</v>
      </c>
      <c r="I416" s="13" t="s">
        <v>400</v>
      </c>
      <c r="J416" s="18"/>
      <c r="K416" s="37">
        <f>IF(Готово[[#This Row],[Дата]]=0,0,Готово[[#This Row],[Отгрузка "до"]]-Готово[[#This Row],[Дата]])</f>
        <v>0</v>
      </c>
      <c r="L416" s="24"/>
      <c r="M416" s="27"/>
      <c r="N416" s="27"/>
      <c r="O416" s="27"/>
    </row>
    <row r="417" spans="1:15" x14ac:dyDescent="0.2">
      <c r="A417" s="6">
        <v>415</v>
      </c>
      <c r="B417" s="7">
        <v>43517</v>
      </c>
      <c r="C417" s="8" t="s">
        <v>450</v>
      </c>
      <c r="D417" s="9" t="s">
        <v>451</v>
      </c>
      <c r="E417" s="10">
        <v>2317152</v>
      </c>
      <c r="F417" s="11">
        <v>2</v>
      </c>
      <c r="G417" s="9">
        <v>36</v>
      </c>
      <c r="H417" s="17" t="s">
        <v>400</v>
      </c>
      <c r="I417" s="13" t="s">
        <v>400</v>
      </c>
      <c r="J417" s="18"/>
      <c r="K417" s="37">
        <f>IF(Готово[[#This Row],[Дата]]=0,0,Готово[[#This Row],[Отгрузка "до"]]-Готово[[#This Row],[Дата]])</f>
        <v>0</v>
      </c>
      <c r="L417" s="25"/>
      <c r="M417" s="26"/>
      <c r="N417" s="25"/>
      <c r="O417" s="25"/>
    </row>
    <row r="418" spans="1:15" x14ac:dyDescent="0.2">
      <c r="A418" s="6">
        <v>416</v>
      </c>
      <c r="B418" s="7">
        <v>43517</v>
      </c>
      <c r="C418" s="8" t="s">
        <v>452</v>
      </c>
      <c r="D418" s="9" t="s">
        <v>451</v>
      </c>
      <c r="E418" s="10">
        <v>2317153</v>
      </c>
      <c r="F418" s="11">
        <v>1</v>
      </c>
      <c r="G418" s="9">
        <v>36</v>
      </c>
      <c r="H418" s="17" t="s">
        <v>400</v>
      </c>
      <c r="I418" s="13" t="s">
        <v>400</v>
      </c>
      <c r="J418" s="18"/>
      <c r="K418" s="37">
        <f>IF(Готово[[#This Row],[Дата]]=0,0,Готово[[#This Row],[Отгрузка "до"]]-Готово[[#This Row],[Дата]])</f>
        <v>0</v>
      </c>
      <c r="L418" s="24"/>
      <c r="M418" s="27"/>
      <c r="N418" s="27"/>
      <c r="O418" s="27"/>
    </row>
    <row r="419" spans="1:15" x14ac:dyDescent="0.2">
      <c r="A419" s="6">
        <v>417</v>
      </c>
      <c r="B419" s="7">
        <v>43538</v>
      </c>
      <c r="C419" s="8" t="s">
        <v>453</v>
      </c>
      <c r="D419" s="9" t="s">
        <v>454</v>
      </c>
      <c r="E419" s="10">
        <v>2317159</v>
      </c>
      <c r="F419" s="11">
        <v>20</v>
      </c>
      <c r="G419" s="9">
        <v>37</v>
      </c>
      <c r="H419" s="17" t="s">
        <v>400</v>
      </c>
      <c r="I419" s="13" t="s">
        <v>400</v>
      </c>
      <c r="J419" s="18"/>
      <c r="K419" s="37">
        <f>IF(Готово[[#This Row],[Дата]]=0,0,Готово[[#This Row],[Отгрузка "до"]]-Готово[[#This Row],[Дата]])</f>
        <v>0</v>
      </c>
      <c r="L419" s="25"/>
      <c r="M419" s="26"/>
      <c r="N419" s="25"/>
      <c r="O419" s="25"/>
    </row>
    <row r="420" spans="1:15" x14ac:dyDescent="0.2">
      <c r="A420" s="6">
        <v>418</v>
      </c>
      <c r="B420" s="7">
        <v>43538</v>
      </c>
      <c r="C420" s="8" t="s">
        <v>455</v>
      </c>
      <c r="D420" s="9" t="s">
        <v>494</v>
      </c>
      <c r="E420" s="10">
        <v>2317160</v>
      </c>
      <c r="F420" s="11">
        <v>18</v>
      </c>
      <c r="G420" s="9">
        <v>38</v>
      </c>
      <c r="H420" s="17" t="s">
        <v>400</v>
      </c>
      <c r="I420" s="13" t="s">
        <v>400</v>
      </c>
      <c r="J420" s="18"/>
      <c r="K420" s="37">
        <f>IF(Готово[[#This Row],[Дата]]=0,0,Готово[[#This Row],[Отгрузка "до"]]-Готово[[#This Row],[Дата]])</f>
        <v>0</v>
      </c>
      <c r="L420" s="24"/>
      <c r="M420" s="27"/>
      <c r="N420" s="27"/>
      <c r="O420" s="27"/>
    </row>
    <row r="421" spans="1:15" x14ac:dyDescent="0.2">
      <c r="A421" s="6">
        <v>419</v>
      </c>
      <c r="B421" s="7">
        <v>43538</v>
      </c>
      <c r="C421" s="8" t="s">
        <v>456</v>
      </c>
      <c r="D421" s="9" t="s">
        <v>494</v>
      </c>
      <c r="E421" s="10">
        <v>2317161</v>
      </c>
      <c r="F421" s="11">
        <v>100</v>
      </c>
      <c r="G421" s="9">
        <v>38</v>
      </c>
      <c r="H421" s="17" t="s">
        <v>400</v>
      </c>
      <c r="I421" s="13" t="s">
        <v>400</v>
      </c>
      <c r="J421" s="18"/>
      <c r="K421" s="37">
        <f>IF(Готово[[#This Row],[Дата]]=0,0,Готово[[#This Row],[Отгрузка "до"]]-Готово[[#This Row],[Дата]])</f>
        <v>0</v>
      </c>
      <c r="L421" s="25"/>
      <c r="M421" s="26"/>
      <c r="N421" s="25"/>
      <c r="O421" s="25"/>
    </row>
    <row r="422" spans="1:15" x14ac:dyDescent="0.2">
      <c r="A422" s="6">
        <v>420</v>
      </c>
      <c r="B422" s="7">
        <v>43538</v>
      </c>
      <c r="C422" s="8" t="s">
        <v>457</v>
      </c>
      <c r="D422" s="9" t="s">
        <v>494</v>
      </c>
      <c r="E422" s="10">
        <v>2317162</v>
      </c>
      <c r="F422" s="11">
        <v>3</v>
      </c>
      <c r="G422" s="9">
        <v>38</v>
      </c>
      <c r="H422" s="17" t="s">
        <v>400</v>
      </c>
      <c r="I422" s="13" t="s">
        <v>400</v>
      </c>
      <c r="J422" s="18"/>
      <c r="K422" s="37">
        <f>IF(Готово[[#This Row],[Дата]]=0,0,Готово[[#This Row],[Отгрузка "до"]]-Готово[[#This Row],[Дата]])</f>
        <v>0</v>
      </c>
      <c r="L422" s="24"/>
      <c r="M422" s="27"/>
      <c r="N422" s="27"/>
      <c r="O422" s="27"/>
    </row>
    <row r="423" spans="1:15" x14ac:dyDescent="0.2">
      <c r="A423" s="6">
        <v>421</v>
      </c>
      <c r="B423" s="7">
        <v>43538</v>
      </c>
      <c r="C423" s="8" t="s">
        <v>458</v>
      </c>
      <c r="D423" s="9" t="s">
        <v>494</v>
      </c>
      <c r="E423" s="10">
        <v>2317163</v>
      </c>
      <c r="F423" s="11">
        <v>3</v>
      </c>
      <c r="G423" s="9">
        <v>38</v>
      </c>
      <c r="H423" s="17" t="s">
        <v>400</v>
      </c>
      <c r="I423" s="13" t="s">
        <v>400</v>
      </c>
      <c r="J423" s="18"/>
      <c r="K423" s="37">
        <f>IF(Готово[[#This Row],[Дата]]=0,0,Готово[[#This Row],[Отгрузка "до"]]-Готово[[#This Row],[Дата]])</f>
        <v>0</v>
      </c>
      <c r="L423" s="25"/>
      <c r="M423" s="26"/>
      <c r="N423" s="25"/>
      <c r="O423" s="25"/>
    </row>
    <row r="424" spans="1:15" x14ac:dyDescent="0.2">
      <c r="A424" s="6">
        <v>422</v>
      </c>
      <c r="B424" s="7">
        <v>43538</v>
      </c>
      <c r="C424" s="8" t="s">
        <v>459</v>
      </c>
      <c r="D424" s="9" t="s">
        <v>494</v>
      </c>
      <c r="E424" s="10">
        <v>2317164</v>
      </c>
      <c r="F424" s="11">
        <v>5</v>
      </c>
      <c r="G424" s="9">
        <v>38</v>
      </c>
      <c r="H424" s="17" t="s">
        <v>400</v>
      </c>
      <c r="I424" s="13" t="s">
        <v>400</v>
      </c>
      <c r="J424" s="18"/>
      <c r="K424" s="37">
        <f>IF(Готово[[#This Row],[Дата]]=0,0,Готово[[#This Row],[Отгрузка "до"]]-Готово[[#This Row],[Дата]])</f>
        <v>0</v>
      </c>
      <c r="L424" s="24"/>
      <c r="M424" s="27"/>
      <c r="N424" s="27"/>
      <c r="O424" s="27"/>
    </row>
    <row r="425" spans="1:15" x14ac:dyDescent="0.2">
      <c r="A425" s="6">
        <v>423</v>
      </c>
      <c r="B425" s="7">
        <v>43538</v>
      </c>
      <c r="C425" s="8" t="s">
        <v>460</v>
      </c>
      <c r="D425" s="9" t="s">
        <v>494</v>
      </c>
      <c r="E425" s="10">
        <v>2317165</v>
      </c>
      <c r="F425" s="11">
        <v>5</v>
      </c>
      <c r="G425" s="9">
        <v>38</v>
      </c>
      <c r="H425" s="17" t="s">
        <v>400</v>
      </c>
      <c r="I425" s="13" t="s">
        <v>400</v>
      </c>
      <c r="J425" s="18"/>
      <c r="K425" s="37">
        <f>IF(Готово[[#This Row],[Дата]]=0,0,Готово[[#This Row],[Отгрузка "до"]]-Готово[[#This Row],[Дата]])</f>
        <v>0</v>
      </c>
      <c r="L425" s="25"/>
      <c r="M425" s="26"/>
      <c r="N425" s="25"/>
      <c r="O425" s="25"/>
    </row>
    <row r="426" spans="1:15" x14ac:dyDescent="0.2">
      <c r="A426" s="6">
        <v>424</v>
      </c>
      <c r="B426" s="7">
        <v>43538</v>
      </c>
      <c r="C426" s="8" t="s">
        <v>461</v>
      </c>
      <c r="D426" s="9" t="s">
        <v>494</v>
      </c>
      <c r="E426" s="10">
        <v>2317166</v>
      </c>
      <c r="F426" s="11">
        <v>20</v>
      </c>
      <c r="G426" s="9">
        <v>38</v>
      </c>
      <c r="H426" s="17" t="s">
        <v>400</v>
      </c>
      <c r="I426" s="13" t="s">
        <v>400</v>
      </c>
      <c r="J426" s="18"/>
      <c r="K426" s="37">
        <f>IF(Готово[[#This Row],[Дата]]=0,0,Готово[[#This Row],[Отгрузка "до"]]-Готово[[#This Row],[Дата]])</f>
        <v>0</v>
      </c>
      <c r="L426" s="24"/>
      <c r="M426" s="27"/>
      <c r="N426" s="27"/>
      <c r="O426" s="27"/>
    </row>
    <row r="427" spans="1:15" x14ac:dyDescent="0.2">
      <c r="A427" s="6">
        <v>425</v>
      </c>
      <c r="B427" s="7">
        <v>43538</v>
      </c>
      <c r="C427" s="8" t="s">
        <v>462</v>
      </c>
      <c r="D427" s="9" t="s">
        <v>494</v>
      </c>
      <c r="E427" s="10">
        <v>2317167</v>
      </c>
      <c r="F427" s="11">
        <v>4</v>
      </c>
      <c r="G427" s="9">
        <v>38</v>
      </c>
      <c r="H427" s="17" t="s">
        <v>400</v>
      </c>
      <c r="I427" s="13" t="s">
        <v>400</v>
      </c>
      <c r="J427" s="18"/>
      <c r="K427" s="37">
        <f>IF(Готово[[#This Row],[Дата]]=0,0,Готово[[#This Row],[Отгрузка "до"]]-Готово[[#This Row],[Дата]])</f>
        <v>0</v>
      </c>
      <c r="L427" s="25"/>
      <c r="M427" s="26"/>
      <c r="N427" s="25"/>
      <c r="O427" s="25"/>
    </row>
    <row r="428" spans="1:15" x14ac:dyDescent="0.2">
      <c r="A428" s="6">
        <v>426</v>
      </c>
      <c r="B428" s="7">
        <v>43538</v>
      </c>
      <c r="C428" s="8" t="s">
        <v>463</v>
      </c>
      <c r="D428" s="9" t="s">
        <v>494</v>
      </c>
      <c r="E428" s="10">
        <v>2317168</v>
      </c>
      <c r="F428" s="11">
        <v>30</v>
      </c>
      <c r="G428" s="9">
        <v>38</v>
      </c>
      <c r="H428" s="17" t="s">
        <v>400</v>
      </c>
      <c r="I428" s="13" t="s">
        <v>400</v>
      </c>
      <c r="J428" s="18"/>
      <c r="K428" s="37">
        <f>IF(Готово[[#This Row],[Дата]]=0,0,Готово[[#This Row],[Отгрузка "до"]]-Готово[[#This Row],[Дата]])</f>
        <v>0</v>
      </c>
      <c r="L428" s="24"/>
      <c r="M428" s="27"/>
      <c r="N428" s="27"/>
      <c r="O428" s="27"/>
    </row>
    <row r="429" spans="1:15" x14ac:dyDescent="0.2">
      <c r="A429" s="6">
        <v>427</v>
      </c>
      <c r="B429" s="7">
        <v>43521</v>
      </c>
      <c r="C429" s="8" t="s">
        <v>464</v>
      </c>
      <c r="D429" s="9" t="s">
        <v>363</v>
      </c>
      <c r="E429" s="10">
        <v>2317154</v>
      </c>
      <c r="F429" s="11">
        <v>1</v>
      </c>
      <c r="G429" s="9">
        <v>39</v>
      </c>
      <c r="H429" s="17" t="s">
        <v>400</v>
      </c>
      <c r="I429" s="13" t="s">
        <v>400</v>
      </c>
      <c r="J429" s="18"/>
      <c r="K429" s="37">
        <f>IF(Готово[[#This Row],[Дата]]=0,0,Готово[[#This Row],[Отгрузка "до"]]-Готово[[#This Row],[Дата]])</f>
        <v>0</v>
      </c>
      <c r="L429" s="25"/>
      <c r="M429" s="26"/>
      <c r="N429" s="25"/>
      <c r="O429" s="25"/>
    </row>
    <row r="430" spans="1:15" x14ac:dyDescent="0.2">
      <c r="A430" s="6">
        <v>428</v>
      </c>
      <c r="B430" s="7">
        <v>43521</v>
      </c>
      <c r="C430" s="8" t="s">
        <v>465</v>
      </c>
      <c r="D430" s="9" t="s">
        <v>363</v>
      </c>
      <c r="E430" s="10">
        <v>2317155</v>
      </c>
      <c r="F430" s="11">
        <v>2</v>
      </c>
      <c r="G430" s="9">
        <v>39</v>
      </c>
      <c r="H430" s="17" t="s">
        <v>400</v>
      </c>
      <c r="I430" s="13" t="s">
        <v>400</v>
      </c>
      <c r="J430" s="18"/>
      <c r="K430" s="37">
        <f>IF(Готово[[#This Row],[Дата]]=0,0,Готово[[#This Row],[Отгрузка "до"]]-Готово[[#This Row],[Дата]])</f>
        <v>0</v>
      </c>
      <c r="L430" s="24"/>
      <c r="M430" s="27"/>
      <c r="N430" s="27"/>
      <c r="O430" s="27"/>
    </row>
    <row r="431" spans="1:15" x14ac:dyDescent="0.2">
      <c r="A431" s="6">
        <v>429</v>
      </c>
      <c r="B431" s="7">
        <v>43521</v>
      </c>
      <c r="C431" s="8" t="s">
        <v>466</v>
      </c>
      <c r="D431" s="9" t="s">
        <v>363</v>
      </c>
      <c r="E431" s="10">
        <v>2317156</v>
      </c>
      <c r="F431" s="11">
        <v>4</v>
      </c>
      <c r="G431" s="9">
        <v>39</v>
      </c>
      <c r="H431" s="17" t="s">
        <v>400</v>
      </c>
      <c r="I431" s="13" t="s">
        <v>400</v>
      </c>
      <c r="J431" s="18"/>
      <c r="K431" s="37">
        <f>IF(Готово[[#This Row],[Дата]]=0,0,Готово[[#This Row],[Отгрузка "до"]]-Готово[[#This Row],[Дата]])</f>
        <v>0</v>
      </c>
      <c r="L431" s="25"/>
      <c r="M431" s="26"/>
      <c r="N431" s="25"/>
      <c r="O431" s="25"/>
    </row>
    <row r="432" spans="1:15" x14ac:dyDescent="0.2">
      <c r="A432" s="6">
        <v>430</v>
      </c>
      <c r="B432" s="7">
        <v>43521</v>
      </c>
      <c r="C432" s="8" t="s">
        <v>467</v>
      </c>
      <c r="D432" s="9" t="s">
        <v>363</v>
      </c>
      <c r="E432" s="10">
        <v>2317157</v>
      </c>
      <c r="F432" s="11">
        <v>4</v>
      </c>
      <c r="G432" s="9">
        <v>39</v>
      </c>
      <c r="H432" s="17" t="s">
        <v>400</v>
      </c>
      <c r="I432" s="13" t="s">
        <v>400</v>
      </c>
      <c r="J432" s="18"/>
      <c r="K432" s="37">
        <f>IF(Готово[[#This Row],[Дата]]=0,0,Готово[[#This Row],[Отгрузка "до"]]-Готово[[#This Row],[Дата]])</f>
        <v>0</v>
      </c>
      <c r="L432" s="24"/>
      <c r="M432" s="27"/>
      <c r="N432" s="27"/>
      <c r="O432" s="27"/>
    </row>
    <row r="433" spans="1:15" x14ac:dyDescent="0.2">
      <c r="A433" s="6">
        <v>431</v>
      </c>
      <c r="B433" s="7">
        <v>43521</v>
      </c>
      <c r="C433" s="8" t="s">
        <v>468</v>
      </c>
      <c r="D433" s="9" t="s">
        <v>363</v>
      </c>
      <c r="E433" s="10">
        <v>2317158</v>
      </c>
      <c r="F433" s="11">
        <v>4</v>
      </c>
      <c r="G433" s="9">
        <v>39</v>
      </c>
      <c r="H433" s="17" t="s">
        <v>400</v>
      </c>
      <c r="I433" s="13" t="s">
        <v>400</v>
      </c>
      <c r="J433" s="18"/>
      <c r="K433" s="37">
        <f>IF(Готово[[#This Row],[Дата]]=0,0,Готово[[#This Row],[Отгрузка "до"]]-Готово[[#This Row],[Дата]])</f>
        <v>0</v>
      </c>
      <c r="L433" s="25"/>
      <c r="M433" s="26"/>
      <c r="N433" s="25"/>
      <c r="O433" s="25"/>
    </row>
    <row r="434" spans="1:15" x14ac:dyDescent="0.2">
      <c r="A434" s="6">
        <v>432</v>
      </c>
      <c r="B434" s="7">
        <v>43532</v>
      </c>
      <c r="C434" s="8" t="s">
        <v>469</v>
      </c>
      <c r="D434" s="9" t="s">
        <v>495</v>
      </c>
      <c r="E434" s="10">
        <v>2317169</v>
      </c>
      <c r="F434" s="11">
        <v>6</v>
      </c>
      <c r="G434" s="9">
        <v>41</v>
      </c>
      <c r="H434" s="17" t="s">
        <v>400</v>
      </c>
      <c r="I434" s="13" t="s">
        <v>400</v>
      </c>
      <c r="J434" s="18"/>
      <c r="K434" s="37">
        <f>IF(Готово[[#This Row],[Дата]]=0,0,Готово[[#This Row],[Отгрузка "до"]]-Готово[[#This Row],[Дата]])</f>
        <v>0</v>
      </c>
      <c r="L434" s="24"/>
      <c r="M434" s="27"/>
      <c r="N434" s="27"/>
      <c r="O434" s="27"/>
    </row>
    <row r="435" spans="1:15" x14ac:dyDescent="0.2">
      <c r="A435" s="6">
        <v>433</v>
      </c>
      <c r="B435" s="7">
        <v>43532</v>
      </c>
      <c r="C435" s="8" t="s">
        <v>470</v>
      </c>
      <c r="D435" s="9" t="s">
        <v>495</v>
      </c>
      <c r="E435" s="10">
        <v>2317170</v>
      </c>
      <c r="F435" s="11">
        <v>4</v>
      </c>
      <c r="G435" s="9">
        <v>41</v>
      </c>
      <c r="H435" s="17" t="s">
        <v>400</v>
      </c>
      <c r="I435" s="13" t="s">
        <v>400</v>
      </c>
      <c r="J435" s="18"/>
      <c r="K435" s="37">
        <f>IF(Готово[[#This Row],[Дата]]=0,0,Готово[[#This Row],[Отгрузка "до"]]-Готово[[#This Row],[Дата]])</f>
        <v>0</v>
      </c>
      <c r="L435" s="25"/>
      <c r="M435" s="26"/>
      <c r="N435" s="25"/>
      <c r="O435" s="25"/>
    </row>
    <row r="436" spans="1:15" x14ac:dyDescent="0.2">
      <c r="A436" s="6">
        <v>434</v>
      </c>
      <c r="B436" s="7">
        <v>43532</v>
      </c>
      <c r="C436" s="8" t="s">
        <v>471</v>
      </c>
      <c r="D436" s="9" t="s">
        <v>495</v>
      </c>
      <c r="E436" s="10">
        <v>2317171</v>
      </c>
      <c r="F436" s="11">
        <v>2</v>
      </c>
      <c r="G436" s="9">
        <v>41</v>
      </c>
      <c r="H436" s="17" t="s">
        <v>400</v>
      </c>
      <c r="I436" s="13" t="s">
        <v>400</v>
      </c>
      <c r="J436" s="18"/>
      <c r="K436" s="37">
        <f>IF(Готово[[#This Row],[Дата]]=0,0,Готово[[#This Row],[Отгрузка "до"]]-Готово[[#This Row],[Дата]])</f>
        <v>0</v>
      </c>
      <c r="L436" s="24"/>
      <c r="M436" s="27"/>
      <c r="N436" s="27"/>
      <c r="O436" s="27"/>
    </row>
    <row r="437" spans="1:15" x14ac:dyDescent="0.2">
      <c r="A437" s="6">
        <v>435</v>
      </c>
      <c r="B437" s="7">
        <v>43529</v>
      </c>
      <c r="C437" s="8" t="s">
        <v>472</v>
      </c>
      <c r="D437" s="9" t="s">
        <v>473</v>
      </c>
      <c r="E437" s="10">
        <v>2319293</v>
      </c>
      <c r="F437" s="11">
        <v>500</v>
      </c>
      <c r="G437" s="9">
        <v>43</v>
      </c>
      <c r="H437" s="17" t="s">
        <v>400</v>
      </c>
      <c r="I437" s="14" t="s">
        <v>400</v>
      </c>
      <c r="J437" s="18"/>
      <c r="K437" s="37">
        <f>IF(Готово[[#This Row],[Дата]]=0,0,Готово[[#This Row],[Отгрузка "до"]]-Готово[[#This Row],[Дата]])</f>
        <v>0</v>
      </c>
      <c r="L437" s="25"/>
      <c r="M437" s="26"/>
      <c r="N437" s="25"/>
      <c r="O437" s="25"/>
    </row>
    <row r="438" spans="1:15" x14ac:dyDescent="0.2">
      <c r="A438" s="6">
        <v>436</v>
      </c>
      <c r="B438" s="7">
        <v>43525</v>
      </c>
      <c r="C438" s="8" t="s">
        <v>474</v>
      </c>
      <c r="D438" s="9" t="s">
        <v>475</v>
      </c>
      <c r="E438" s="10"/>
      <c r="F438" s="11">
        <v>4</v>
      </c>
      <c r="G438" s="9">
        <v>40</v>
      </c>
      <c r="H438" s="17" t="s">
        <v>400</v>
      </c>
      <c r="I438" s="14" t="s">
        <v>400</v>
      </c>
      <c r="J438" s="18"/>
      <c r="K438" s="37">
        <f>IF(Готово[[#This Row],[Дата]]=0,0,Готово[[#This Row],[Отгрузка "до"]]-Готово[[#This Row],[Дата]])</f>
        <v>0</v>
      </c>
      <c r="L438" s="24"/>
      <c r="M438" s="27"/>
      <c r="N438" s="27"/>
      <c r="O438" s="27"/>
    </row>
    <row r="439" spans="1:15" x14ac:dyDescent="0.2">
      <c r="A439" s="6">
        <v>437</v>
      </c>
      <c r="B439" s="7">
        <v>43550</v>
      </c>
      <c r="C439" s="8" t="s">
        <v>476</v>
      </c>
      <c r="D439" s="9" t="s">
        <v>477</v>
      </c>
      <c r="E439" s="10">
        <v>2319294</v>
      </c>
      <c r="F439" s="11">
        <v>1</v>
      </c>
      <c r="G439" s="9">
        <v>44</v>
      </c>
      <c r="H439" s="17" t="s">
        <v>400</v>
      </c>
      <c r="I439" s="13" t="s">
        <v>400</v>
      </c>
      <c r="J439" s="18"/>
      <c r="K439" s="37">
        <f>IF(Готово[[#This Row],[Дата]]=0,0,Готово[[#This Row],[Отгрузка "до"]]-Готово[[#This Row],[Дата]])</f>
        <v>0</v>
      </c>
      <c r="L439" s="25"/>
      <c r="M439" s="26"/>
      <c r="N439" s="25"/>
      <c r="O439" s="25"/>
    </row>
    <row r="440" spans="1:15" x14ac:dyDescent="0.2">
      <c r="A440" s="6">
        <v>438</v>
      </c>
      <c r="B440" s="7">
        <v>43585</v>
      </c>
      <c r="C440" s="8" t="s">
        <v>614</v>
      </c>
      <c r="D440" s="9" t="s">
        <v>478</v>
      </c>
      <c r="E440" s="10">
        <v>2311658</v>
      </c>
      <c r="F440" s="11">
        <v>2</v>
      </c>
      <c r="G440" s="9">
        <v>45</v>
      </c>
      <c r="H440" s="17" t="s">
        <v>400</v>
      </c>
      <c r="I440" s="13" t="s">
        <v>400</v>
      </c>
      <c r="J440" s="18"/>
      <c r="K440" s="37">
        <f>IF(Готово[[#This Row],[Дата]]=0,0,Готово[[#This Row],[Отгрузка "до"]]-Готово[[#This Row],[Дата]])</f>
        <v>0</v>
      </c>
      <c r="L440" s="24"/>
      <c r="M440" s="27"/>
      <c r="N440" s="27"/>
      <c r="O440" s="27"/>
    </row>
    <row r="441" spans="1:15" x14ac:dyDescent="0.2">
      <c r="A441" s="6">
        <v>439</v>
      </c>
      <c r="B441" s="7">
        <v>43585</v>
      </c>
      <c r="C441" s="8" t="s">
        <v>479</v>
      </c>
      <c r="D441" s="9" t="s">
        <v>478</v>
      </c>
      <c r="E441" s="10">
        <v>2311659</v>
      </c>
      <c r="F441" s="11">
        <v>2</v>
      </c>
      <c r="G441" s="9">
        <v>45</v>
      </c>
      <c r="H441" s="17" t="s">
        <v>400</v>
      </c>
      <c r="I441" s="13" t="s">
        <v>400</v>
      </c>
      <c r="J441" s="18"/>
      <c r="K441" s="37">
        <f>IF(Готово[[#This Row],[Дата]]=0,0,Готово[[#This Row],[Отгрузка "до"]]-Готово[[#This Row],[Дата]])</f>
        <v>0</v>
      </c>
      <c r="L441" s="25"/>
      <c r="M441" s="26"/>
      <c r="N441" s="25"/>
      <c r="O441" s="25"/>
    </row>
    <row r="442" spans="1:15" x14ac:dyDescent="0.2">
      <c r="A442" s="6">
        <v>440</v>
      </c>
      <c r="B442" s="7">
        <v>43585</v>
      </c>
      <c r="C442" s="8" t="s">
        <v>480</v>
      </c>
      <c r="D442" s="9" t="s">
        <v>478</v>
      </c>
      <c r="E442" s="10">
        <v>2319295</v>
      </c>
      <c r="F442" s="11">
        <v>1</v>
      </c>
      <c r="G442" s="9">
        <v>45</v>
      </c>
      <c r="H442" s="17" t="s">
        <v>400</v>
      </c>
      <c r="I442" s="13" t="s">
        <v>400</v>
      </c>
      <c r="J442" s="18"/>
      <c r="K442" s="37">
        <f>IF(Готово[[#This Row],[Дата]]=0,0,Готово[[#This Row],[Отгрузка "до"]]-Готово[[#This Row],[Дата]])</f>
        <v>0</v>
      </c>
      <c r="L442" s="24"/>
      <c r="M442" s="27"/>
      <c r="N442" s="27"/>
      <c r="O442" s="27"/>
    </row>
    <row r="443" spans="1:15" x14ac:dyDescent="0.2">
      <c r="A443" s="6">
        <v>441</v>
      </c>
      <c r="B443" s="7">
        <v>43585</v>
      </c>
      <c r="C443" s="8" t="s">
        <v>481</v>
      </c>
      <c r="D443" s="9" t="s">
        <v>478</v>
      </c>
      <c r="E443" s="10">
        <v>2319296</v>
      </c>
      <c r="F443" s="11">
        <v>1</v>
      </c>
      <c r="G443" s="9">
        <v>45</v>
      </c>
      <c r="H443" s="17" t="s">
        <v>400</v>
      </c>
      <c r="I443" s="13" t="s">
        <v>400</v>
      </c>
      <c r="J443" s="18"/>
      <c r="K443" s="37">
        <f>IF(Готово[[#This Row],[Дата]]=0,0,Готово[[#This Row],[Отгрузка "до"]]-Готово[[#This Row],[Дата]])</f>
        <v>0</v>
      </c>
      <c r="L443" s="25"/>
      <c r="M443" s="26"/>
      <c r="N443" s="25"/>
      <c r="O443" s="25"/>
    </row>
    <row r="444" spans="1:15" x14ac:dyDescent="0.2">
      <c r="A444" s="6">
        <v>442</v>
      </c>
      <c r="B444" s="7">
        <v>43585</v>
      </c>
      <c r="C444" s="8" t="s">
        <v>482</v>
      </c>
      <c r="D444" s="9" t="s">
        <v>478</v>
      </c>
      <c r="E444" s="10">
        <v>2317172</v>
      </c>
      <c r="F444" s="11">
        <v>2</v>
      </c>
      <c r="G444" s="9">
        <v>45</v>
      </c>
      <c r="H444" s="17" t="s">
        <v>400</v>
      </c>
      <c r="I444" s="13" t="s">
        <v>400</v>
      </c>
      <c r="J444" s="18"/>
      <c r="K444" s="37">
        <f>IF(Готово[[#This Row],[Дата]]=0,0,Готово[[#This Row],[Отгрузка "до"]]-Готово[[#This Row],[Дата]])</f>
        <v>0</v>
      </c>
      <c r="L444" s="24"/>
      <c r="M444" s="27"/>
      <c r="N444" s="27"/>
      <c r="O444" s="27"/>
    </row>
    <row r="445" spans="1:15" x14ac:dyDescent="0.2">
      <c r="A445" s="6">
        <v>443</v>
      </c>
      <c r="B445" s="7">
        <v>43585</v>
      </c>
      <c r="C445" s="8" t="s">
        <v>483</v>
      </c>
      <c r="D445" s="9" t="s">
        <v>478</v>
      </c>
      <c r="E445" s="10">
        <v>2317173</v>
      </c>
      <c r="F445" s="11">
        <v>18</v>
      </c>
      <c r="G445" s="9">
        <v>45</v>
      </c>
      <c r="H445" s="17" t="s">
        <v>400</v>
      </c>
      <c r="I445" s="13" t="s">
        <v>400</v>
      </c>
      <c r="J445" s="18"/>
      <c r="K445" s="37">
        <f>IF(Готово[[#This Row],[Дата]]=0,0,Готово[[#This Row],[Отгрузка "до"]]-Готово[[#This Row],[Дата]])</f>
        <v>0</v>
      </c>
      <c r="L445" s="25"/>
      <c r="M445" s="26"/>
      <c r="N445" s="25"/>
      <c r="O445" s="25"/>
    </row>
    <row r="446" spans="1:15" x14ac:dyDescent="0.2">
      <c r="A446" s="6">
        <v>444</v>
      </c>
      <c r="B446" s="7">
        <v>43585</v>
      </c>
      <c r="C446" s="8" t="s">
        <v>484</v>
      </c>
      <c r="D446" s="9" t="s">
        <v>478</v>
      </c>
      <c r="E446" s="10">
        <v>2311660</v>
      </c>
      <c r="F446" s="11">
        <v>1</v>
      </c>
      <c r="G446" s="9">
        <v>45</v>
      </c>
      <c r="H446" s="17" t="s">
        <v>400</v>
      </c>
      <c r="I446" s="13" t="s">
        <v>400</v>
      </c>
      <c r="J446" s="18"/>
      <c r="K446" s="37">
        <f>IF(Готово[[#This Row],[Дата]]=0,0,Готово[[#This Row],[Отгрузка "до"]]-Готово[[#This Row],[Дата]])</f>
        <v>0</v>
      </c>
      <c r="L446" s="24"/>
      <c r="M446" s="27"/>
      <c r="N446" s="27"/>
      <c r="O446" s="27"/>
    </row>
    <row r="447" spans="1:15" x14ac:dyDescent="0.2">
      <c r="A447" s="6">
        <v>445</v>
      </c>
      <c r="B447" s="7">
        <v>43585</v>
      </c>
      <c r="C447" s="8" t="s">
        <v>485</v>
      </c>
      <c r="D447" s="9" t="s">
        <v>478</v>
      </c>
      <c r="E447" s="10">
        <v>2317174</v>
      </c>
      <c r="F447" s="11">
        <v>1</v>
      </c>
      <c r="G447" s="9">
        <v>45</v>
      </c>
      <c r="H447" s="17" t="s">
        <v>1153</v>
      </c>
      <c r="I447" s="13" t="s">
        <v>400</v>
      </c>
      <c r="J447" s="18"/>
      <c r="K447" s="37">
        <f>IF(Готово[[#This Row],[Дата]]=0,0,Готово[[#This Row],[Отгрузка "до"]]-Готово[[#This Row],[Дата]])</f>
        <v>0</v>
      </c>
      <c r="L447" s="25"/>
      <c r="M447" s="26"/>
      <c r="N447" s="25"/>
      <c r="O447" s="25"/>
    </row>
    <row r="448" spans="1:15" x14ac:dyDescent="0.2">
      <c r="A448" s="6">
        <v>446</v>
      </c>
      <c r="B448" s="7">
        <v>43585</v>
      </c>
      <c r="C448" s="8" t="s">
        <v>486</v>
      </c>
      <c r="D448" s="9" t="s">
        <v>478</v>
      </c>
      <c r="E448" s="10">
        <v>2311661</v>
      </c>
      <c r="F448" s="11">
        <v>1</v>
      </c>
      <c r="G448" s="9">
        <v>45</v>
      </c>
      <c r="H448" s="17" t="s">
        <v>400</v>
      </c>
      <c r="I448" s="13" t="s">
        <v>400</v>
      </c>
      <c r="J448" s="18"/>
      <c r="K448" s="37">
        <f>IF(Готово[[#This Row],[Дата]]=0,0,Готово[[#This Row],[Отгрузка "до"]]-Готово[[#This Row],[Дата]])</f>
        <v>0</v>
      </c>
      <c r="L448" s="24"/>
      <c r="M448" s="27"/>
      <c r="N448" s="27"/>
      <c r="O448" s="27"/>
    </row>
    <row r="449" spans="1:15" x14ac:dyDescent="0.2">
      <c r="A449" s="6">
        <v>447</v>
      </c>
      <c r="B449" s="7">
        <v>43585</v>
      </c>
      <c r="C449" s="8" t="s">
        <v>485</v>
      </c>
      <c r="D449" s="9" t="s">
        <v>478</v>
      </c>
      <c r="E449" s="10">
        <v>2317175</v>
      </c>
      <c r="F449" s="11">
        <v>1</v>
      </c>
      <c r="G449" s="9">
        <v>45</v>
      </c>
      <c r="H449" s="17" t="s">
        <v>1153</v>
      </c>
      <c r="I449" s="13" t="s">
        <v>400</v>
      </c>
      <c r="J449" s="18"/>
      <c r="K449" s="37">
        <f>IF(Готово[[#This Row],[Дата]]=0,0,Готово[[#This Row],[Отгрузка "до"]]-Готово[[#This Row],[Дата]])</f>
        <v>0</v>
      </c>
      <c r="L449" s="25"/>
      <c r="M449" s="26"/>
      <c r="N449" s="25"/>
      <c r="O449" s="25"/>
    </row>
    <row r="450" spans="1:15" x14ac:dyDescent="0.2">
      <c r="A450" s="6">
        <v>448</v>
      </c>
      <c r="B450" s="7">
        <v>43585</v>
      </c>
      <c r="C450" s="8" t="s">
        <v>487</v>
      </c>
      <c r="D450" s="9" t="s">
        <v>478</v>
      </c>
      <c r="E450" s="10">
        <v>2311662</v>
      </c>
      <c r="F450" s="11">
        <v>1</v>
      </c>
      <c r="G450" s="9">
        <v>45</v>
      </c>
      <c r="H450" s="17" t="s">
        <v>400</v>
      </c>
      <c r="I450" s="13" t="s">
        <v>400</v>
      </c>
      <c r="J450" s="18"/>
      <c r="K450" s="37">
        <f>IF(Готово[[#This Row],[Дата]]=0,0,Готово[[#This Row],[Отгрузка "до"]]-Готово[[#This Row],[Дата]])</f>
        <v>0</v>
      </c>
      <c r="L450" s="24"/>
      <c r="M450" s="27"/>
      <c r="N450" s="27"/>
      <c r="O450" s="27"/>
    </row>
    <row r="451" spans="1:15" x14ac:dyDescent="0.2">
      <c r="A451" s="6">
        <v>449</v>
      </c>
      <c r="B451" s="7">
        <v>43585</v>
      </c>
      <c r="C451" s="8" t="s">
        <v>488</v>
      </c>
      <c r="D451" s="9" t="s">
        <v>478</v>
      </c>
      <c r="E451" s="10">
        <v>2317176</v>
      </c>
      <c r="F451" s="11">
        <v>1</v>
      </c>
      <c r="G451" s="9">
        <v>45</v>
      </c>
      <c r="H451" s="17" t="s">
        <v>1153</v>
      </c>
      <c r="I451" s="13" t="s">
        <v>400</v>
      </c>
      <c r="J451" s="18"/>
      <c r="K451" s="37">
        <f>IF(Готово[[#This Row],[Дата]]=0,0,Готово[[#This Row],[Отгрузка "до"]]-Готово[[#This Row],[Дата]])</f>
        <v>0</v>
      </c>
      <c r="L451" s="25"/>
      <c r="M451" s="26"/>
      <c r="N451" s="25"/>
      <c r="O451" s="25"/>
    </row>
    <row r="452" spans="1:15" x14ac:dyDescent="0.2">
      <c r="A452" s="6">
        <v>450</v>
      </c>
      <c r="B452" s="7">
        <v>43585</v>
      </c>
      <c r="C452" s="8" t="s">
        <v>489</v>
      </c>
      <c r="D452" s="9" t="s">
        <v>478</v>
      </c>
      <c r="E452" s="10">
        <v>2311663</v>
      </c>
      <c r="F452" s="11">
        <v>1</v>
      </c>
      <c r="G452" s="9">
        <v>45</v>
      </c>
      <c r="H452" s="17" t="s">
        <v>400</v>
      </c>
      <c r="I452" s="13" t="s">
        <v>400</v>
      </c>
      <c r="J452" s="18"/>
      <c r="K452" s="37">
        <f>IF(Готово[[#This Row],[Дата]]=0,0,Готово[[#This Row],[Отгрузка "до"]]-Готово[[#This Row],[Дата]])</f>
        <v>0</v>
      </c>
      <c r="L452" s="24"/>
      <c r="M452" s="27"/>
      <c r="N452" s="27"/>
      <c r="O452" s="27"/>
    </row>
    <row r="453" spans="1:15" x14ac:dyDescent="0.2">
      <c r="A453" s="6">
        <v>451</v>
      </c>
      <c r="B453" s="7">
        <v>43585</v>
      </c>
      <c r="C453" s="8" t="s">
        <v>490</v>
      </c>
      <c r="D453" s="9" t="s">
        <v>478</v>
      </c>
      <c r="E453" s="10">
        <v>2317177</v>
      </c>
      <c r="F453" s="11">
        <v>1</v>
      </c>
      <c r="G453" s="9">
        <v>45</v>
      </c>
      <c r="H453" s="17" t="s">
        <v>1153</v>
      </c>
      <c r="I453" s="13" t="s">
        <v>400</v>
      </c>
      <c r="J453" s="18"/>
      <c r="K453" s="37">
        <f>IF(Готово[[#This Row],[Дата]]=0,0,Готово[[#This Row],[Отгрузка "до"]]-Готово[[#This Row],[Дата]])</f>
        <v>0</v>
      </c>
      <c r="L453" s="25"/>
      <c r="M453" s="26"/>
      <c r="N453" s="25"/>
      <c r="O453" s="25"/>
    </row>
    <row r="454" spans="1:15" x14ac:dyDescent="0.2">
      <c r="A454" s="6">
        <v>452</v>
      </c>
      <c r="B454" s="7">
        <v>43585</v>
      </c>
      <c r="C454" s="8" t="s">
        <v>491</v>
      </c>
      <c r="D454" s="9" t="s">
        <v>478</v>
      </c>
      <c r="E454" s="10">
        <v>2317178</v>
      </c>
      <c r="F454" s="11">
        <v>4</v>
      </c>
      <c r="G454" s="9">
        <v>45</v>
      </c>
      <c r="H454" s="17" t="s">
        <v>400</v>
      </c>
      <c r="I454" s="13" t="s">
        <v>400</v>
      </c>
      <c r="J454" s="18"/>
      <c r="K454" s="37">
        <f>IF(Готово[[#This Row],[Дата]]=0,0,Готово[[#This Row],[Отгрузка "до"]]-Готово[[#This Row],[Дата]])</f>
        <v>0</v>
      </c>
      <c r="L454" s="24"/>
      <c r="M454" s="27"/>
      <c r="N454" s="27"/>
      <c r="O454" s="27"/>
    </row>
    <row r="455" spans="1:15" x14ac:dyDescent="0.2">
      <c r="A455" s="6">
        <v>453</v>
      </c>
      <c r="B455" s="7">
        <v>43585</v>
      </c>
      <c r="C455" s="8" t="s">
        <v>492</v>
      </c>
      <c r="D455" s="9" t="s">
        <v>478</v>
      </c>
      <c r="E455" s="10">
        <v>2317179</v>
      </c>
      <c r="F455" s="11">
        <v>4</v>
      </c>
      <c r="G455" s="9">
        <v>45</v>
      </c>
      <c r="H455" s="17" t="s">
        <v>400</v>
      </c>
      <c r="I455" s="13" t="s">
        <v>400</v>
      </c>
      <c r="J455" s="18"/>
      <c r="K455" s="37">
        <f>IF(Готово[[#This Row],[Дата]]=0,0,Готово[[#This Row],[Отгрузка "до"]]-Готово[[#This Row],[Дата]])</f>
        <v>0</v>
      </c>
      <c r="L455" s="25"/>
      <c r="M455" s="26"/>
      <c r="N455" s="25"/>
      <c r="O455" s="25"/>
    </row>
    <row r="456" spans="1:15" x14ac:dyDescent="0.2">
      <c r="A456" s="6">
        <v>454</v>
      </c>
      <c r="B456" s="7">
        <v>43585</v>
      </c>
      <c r="C456" s="8" t="s">
        <v>493</v>
      </c>
      <c r="D456" s="9" t="s">
        <v>478</v>
      </c>
      <c r="E456" s="10">
        <v>2317180</v>
      </c>
      <c r="F456" s="11">
        <v>16</v>
      </c>
      <c r="G456" s="9">
        <v>45</v>
      </c>
      <c r="H456" s="17" t="s">
        <v>400</v>
      </c>
      <c r="I456" s="13" t="s">
        <v>400</v>
      </c>
      <c r="J456" s="18"/>
      <c r="K456" s="37">
        <f>IF(Готово[[#This Row],[Дата]]=0,0,Готово[[#This Row],[Отгрузка "до"]]-Готово[[#This Row],[Дата]])</f>
        <v>0</v>
      </c>
      <c r="L456" s="24"/>
      <c r="M456" s="27"/>
      <c r="N456" s="27"/>
      <c r="O456" s="27"/>
    </row>
    <row r="457" spans="1:15" x14ac:dyDescent="0.2">
      <c r="A457" s="6">
        <v>455</v>
      </c>
      <c r="B457" s="7">
        <v>43550</v>
      </c>
      <c r="C457" s="8" t="s">
        <v>496</v>
      </c>
      <c r="D457" s="9" t="s">
        <v>497</v>
      </c>
      <c r="E457" s="10">
        <v>2317181</v>
      </c>
      <c r="F457" s="11">
        <v>1</v>
      </c>
      <c r="G457" s="9">
        <v>46</v>
      </c>
      <c r="H457" s="17" t="s">
        <v>1153</v>
      </c>
      <c r="I457" s="13" t="s">
        <v>400</v>
      </c>
      <c r="J457" s="18"/>
      <c r="K457" s="37">
        <f>IF(Готово[[#This Row],[Дата]]=0,0,Готово[[#This Row],[Отгрузка "до"]]-Готово[[#This Row],[Дата]])</f>
        <v>0</v>
      </c>
      <c r="L457" s="25"/>
      <c r="M457" s="26"/>
      <c r="N457" s="25"/>
      <c r="O457" s="25"/>
    </row>
    <row r="458" spans="1:15" x14ac:dyDescent="0.2">
      <c r="A458" s="6">
        <v>456</v>
      </c>
      <c r="B458" s="7">
        <v>43525</v>
      </c>
      <c r="C458" s="8" t="s">
        <v>498</v>
      </c>
      <c r="D458" s="9" t="s">
        <v>499</v>
      </c>
      <c r="E458" s="10">
        <v>2319297</v>
      </c>
      <c r="F458" s="11">
        <v>2</v>
      </c>
      <c r="G458" s="9">
        <v>47</v>
      </c>
      <c r="H458" s="17" t="s">
        <v>1153</v>
      </c>
      <c r="I458" s="13" t="s">
        <v>400</v>
      </c>
      <c r="J458" s="18"/>
      <c r="K458" s="37">
        <f>IF(Готово[[#This Row],[Дата]]=0,0,Готово[[#This Row],[Отгрузка "до"]]-Готово[[#This Row],[Дата]])</f>
        <v>0</v>
      </c>
      <c r="L458" s="24"/>
      <c r="M458" s="27"/>
      <c r="N458" s="27"/>
      <c r="O458" s="27"/>
    </row>
    <row r="459" spans="1:15" x14ac:dyDescent="0.2">
      <c r="A459" s="6">
        <v>457</v>
      </c>
      <c r="B459" s="7">
        <v>43595</v>
      </c>
      <c r="C459" s="8" t="s">
        <v>554</v>
      </c>
      <c r="D459" s="9" t="s">
        <v>500</v>
      </c>
      <c r="E459" s="10">
        <v>2311664</v>
      </c>
      <c r="F459" s="11">
        <v>1</v>
      </c>
      <c r="G459" s="9">
        <v>48</v>
      </c>
      <c r="H459" s="17" t="s">
        <v>400</v>
      </c>
      <c r="I459" s="13" t="s">
        <v>400</v>
      </c>
      <c r="J459" s="18"/>
      <c r="K459" s="37">
        <f>IF(Готово[[#This Row],[Дата]]=0,0,Готово[[#This Row],[Отгрузка "до"]]-Готово[[#This Row],[Дата]])</f>
        <v>0</v>
      </c>
      <c r="L459" s="25"/>
      <c r="M459" s="26"/>
      <c r="N459" s="25"/>
      <c r="O459" s="25"/>
    </row>
    <row r="460" spans="1:15" x14ac:dyDescent="0.2">
      <c r="A460" s="6">
        <v>458</v>
      </c>
      <c r="B460" s="7">
        <v>43542</v>
      </c>
      <c r="C460" s="8" t="s">
        <v>502</v>
      </c>
      <c r="D460" s="9" t="s">
        <v>155</v>
      </c>
      <c r="E460" s="10">
        <v>2317182</v>
      </c>
      <c r="F460" s="11">
        <v>1</v>
      </c>
      <c r="G460" s="9">
        <v>49</v>
      </c>
      <c r="H460" s="17" t="s">
        <v>400</v>
      </c>
      <c r="I460" s="13" t="s">
        <v>400</v>
      </c>
      <c r="J460" s="18"/>
      <c r="K460" s="37">
        <f>IF(Готово[[#This Row],[Дата]]=0,0,Готово[[#This Row],[Отгрузка "до"]]-Готово[[#This Row],[Дата]])</f>
        <v>0</v>
      </c>
      <c r="L460" s="24"/>
      <c r="M460" s="27"/>
      <c r="N460" s="27"/>
      <c r="O460" s="27"/>
    </row>
    <row r="461" spans="1:15" x14ac:dyDescent="0.2">
      <c r="A461" s="6">
        <v>486</v>
      </c>
      <c r="B461" s="7">
        <v>43631</v>
      </c>
      <c r="C461" s="8" t="s">
        <v>504</v>
      </c>
      <c r="D461" s="9" t="s">
        <v>376</v>
      </c>
      <c r="E461" s="10">
        <v>2311678</v>
      </c>
      <c r="F461" s="11">
        <v>1</v>
      </c>
      <c r="G461" s="9">
        <v>53</v>
      </c>
      <c r="H461" s="17" t="s">
        <v>400</v>
      </c>
      <c r="I461" s="13" t="s">
        <v>400</v>
      </c>
      <c r="J461" s="18"/>
      <c r="K461" s="37">
        <f>IF(Готово[[#This Row],[Дата]]=0,0,Готово[[#This Row],[Отгрузка "до"]]-Готово[[#This Row],[Дата]])</f>
        <v>0</v>
      </c>
      <c r="L461" s="25"/>
      <c r="M461" s="26"/>
      <c r="N461" s="25"/>
      <c r="O461" s="25"/>
    </row>
    <row r="462" spans="1:15" x14ac:dyDescent="0.2">
      <c r="A462" s="6">
        <v>487</v>
      </c>
      <c r="B462" s="7">
        <v>43631</v>
      </c>
      <c r="C462" s="8" t="s">
        <v>505</v>
      </c>
      <c r="D462" s="9" t="s">
        <v>376</v>
      </c>
      <c r="E462" s="10">
        <v>2311679</v>
      </c>
      <c r="F462" s="11">
        <v>1</v>
      </c>
      <c r="G462" s="9">
        <v>53</v>
      </c>
      <c r="H462" s="17" t="s">
        <v>400</v>
      </c>
      <c r="I462" s="13" t="s">
        <v>400</v>
      </c>
      <c r="J462" s="18"/>
      <c r="K462" s="37">
        <f>IF(Готово[[#This Row],[Дата]]=0,0,Готово[[#This Row],[Отгрузка "до"]]-Готово[[#This Row],[Дата]])</f>
        <v>0</v>
      </c>
      <c r="L462" s="24"/>
      <c r="M462" s="27"/>
      <c r="N462" s="27"/>
      <c r="O462" s="27"/>
    </row>
    <row r="463" spans="1:15" x14ac:dyDescent="0.2">
      <c r="A463" s="6">
        <v>488</v>
      </c>
      <c r="B463" s="7">
        <v>43631</v>
      </c>
      <c r="C463" s="8" t="s">
        <v>506</v>
      </c>
      <c r="D463" s="9" t="s">
        <v>376</v>
      </c>
      <c r="E463" s="10">
        <v>2311680</v>
      </c>
      <c r="F463" s="11">
        <v>1</v>
      </c>
      <c r="G463" s="9">
        <v>53</v>
      </c>
      <c r="H463" s="17" t="s">
        <v>400</v>
      </c>
      <c r="I463" s="13" t="s">
        <v>400</v>
      </c>
      <c r="J463" s="18"/>
      <c r="K463" s="37">
        <f>IF(Готово[[#This Row],[Дата]]=0,0,Готово[[#This Row],[Отгрузка "до"]]-Готово[[#This Row],[Дата]])</f>
        <v>0</v>
      </c>
      <c r="L463" s="25"/>
      <c r="M463" s="26"/>
      <c r="N463" s="25"/>
      <c r="O463" s="25"/>
    </row>
    <row r="464" spans="1:15" x14ac:dyDescent="0.2">
      <c r="A464" s="6">
        <v>489</v>
      </c>
      <c r="B464" s="7">
        <v>43631</v>
      </c>
      <c r="C464" s="8" t="s">
        <v>507</v>
      </c>
      <c r="D464" s="9" t="s">
        <v>376</v>
      </c>
      <c r="E464" s="10">
        <v>2311681</v>
      </c>
      <c r="F464" s="11">
        <v>1</v>
      </c>
      <c r="G464" s="9">
        <v>53</v>
      </c>
      <c r="H464" s="17" t="s">
        <v>400</v>
      </c>
      <c r="I464" s="13" t="s">
        <v>400</v>
      </c>
      <c r="J464" s="18"/>
      <c r="K464" s="37">
        <f>IF(Готово[[#This Row],[Дата]]=0,0,Готово[[#This Row],[Отгрузка "до"]]-Готово[[#This Row],[Дата]])</f>
        <v>0</v>
      </c>
      <c r="L464" s="24"/>
      <c r="M464" s="27"/>
      <c r="N464" s="27"/>
      <c r="O464" s="27"/>
    </row>
    <row r="465" spans="1:15" x14ac:dyDescent="0.2">
      <c r="A465" s="6">
        <v>490</v>
      </c>
      <c r="B465" s="7">
        <v>43631</v>
      </c>
      <c r="C465" s="8" t="s">
        <v>508</v>
      </c>
      <c r="D465" s="9" t="s">
        <v>376</v>
      </c>
      <c r="E465" s="10">
        <v>2311682</v>
      </c>
      <c r="F465" s="11">
        <v>1</v>
      </c>
      <c r="G465" s="9">
        <v>53</v>
      </c>
      <c r="H465" s="17" t="s">
        <v>400</v>
      </c>
      <c r="I465" s="13" t="s">
        <v>400</v>
      </c>
      <c r="J465" s="18"/>
      <c r="K465" s="37">
        <f>IF(Готово[[#This Row],[Дата]]=0,0,Готово[[#This Row],[Отгрузка "до"]]-Готово[[#This Row],[Дата]])</f>
        <v>0</v>
      </c>
      <c r="L465" s="25"/>
      <c r="M465" s="26"/>
      <c r="N465" s="25"/>
      <c r="O465" s="25"/>
    </row>
    <row r="466" spans="1:15" x14ac:dyDescent="0.2">
      <c r="A466" s="6">
        <v>491</v>
      </c>
      <c r="B466" s="7">
        <v>43631</v>
      </c>
      <c r="C466" s="8" t="s">
        <v>509</v>
      </c>
      <c r="D466" s="9" t="s">
        <v>376</v>
      </c>
      <c r="E466" s="10">
        <v>2317195</v>
      </c>
      <c r="F466" s="11">
        <v>18</v>
      </c>
      <c r="G466" s="9">
        <v>53</v>
      </c>
      <c r="H466" s="17" t="s">
        <v>400</v>
      </c>
      <c r="I466" s="13" t="s">
        <v>400</v>
      </c>
      <c r="J466" s="18"/>
      <c r="K466" s="37">
        <f>IF(Готово[[#This Row],[Дата]]=0,0,Готово[[#This Row],[Отгрузка "до"]]-Готово[[#This Row],[Дата]])</f>
        <v>0</v>
      </c>
      <c r="L466" s="24"/>
      <c r="M466" s="27"/>
      <c r="N466" s="27"/>
      <c r="O466" s="27"/>
    </row>
    <row r="467" spans="1:15" x14ac:dyDescent="0.2">
      <c r="A467" s="6">
        <v>492</v>
      </c>
      <c r="B467" s="7">
        <v>43631</v>
      </c>
      <c r="C467" s="8" t="s">
        <v>510</v>
      </c>
      <c r="D467" s="9" t="s">
        <v>376</v>
      </c>
      <c r="E467" s="10">
        <v>2317196</v>
      </c>
      <c r="F467" s="11">
        <v>2</v>
      </c>
      <c r="G467" s="9">
        <v>53</v>
      </c>
      <c r="H467" s="17" t="s">
        <v>400</v>
      </c>
      <c r="I467" s="13" t="s">
        <v>400</v>
      </c>
      <c r="J467" s="18"/>
      <c r="K467" s="37">
        <f>IF(Готово[[#This Row],[Дата]]=0,0,Готово[[#This Row],[Отгрузка "до"]]-Готово[[#This Row],[Дата]])</f>
        <v>0</v>
      </c>
      <c r="L467" s="25"/>
      <c r="M467" s="26"/>
      <c r="N467" s="25"/>
      <c r="O467" s="25"/>
    </row>
    <row r="468" spans="1:15" x14ac:dyDescent="0.2">
      <c r="A468" s="6">
        <v>493</v>
      </c>
      <c r="B468" s="7">
        <v>43631</v>
      </c>
      <c r="C468" s="8" t="s">
        <v>511</v>
      </c>
      <c r="D468" s="9" t="s">
        <v>376</v>
      </c>
      <c r="E468" s="10">
        <v>2317197</v>
      </c>
      <c r="F468" s="11">
        <v>1</v>
      </c>
      <c r="G468" s="9">
        <v>53</v>
      </c>
      <c r="H468" s="17" t="s">
        <v>400</v>
      </c>
      <c r="I468" s="13" t="s">
        <v>400</v>
      </c>
      <c r="J468" s="18"/>
      <c r="K468" s="37">
        <f>IF(Готово[[#This Row],[Дата]]=0,0,Готово[[#This Row],[Отгрузка "до"]]-Готово[[#This Row],[Дата]])</f>
        <v>0</v>
      </c>
      <c r="L468" s="24"/>
      <c r="M468" s="27"/>
      <c r="N468" s="27"/>
      <c r="O468" s="27"/>
    </row>
    <row r="469" spans="1:15" x14ac:dyDescent="0.2">
      <c r="A469" s="6">
        <v>494</v>
      </c>
      <c r="B469" s="7">
        <v>43631</v>
      </c>
      <c r="C469" s="8" t="s">
        <v>512</v>
      </c>
      <c r="D469" s="9" t="s">
        <v>376</v>
      </c>
      <c r="E469" s="10">
        <v>2317198</v>
      </c>
      <c r="F469" s="11">
        <v>35</v>
      </c>
      <c r="G469" s="9">
        <v>53</v>
      </c>
      <c r="H469" s="17" t="s">
        <v>400</v>
      </c>
      <c r="I469" s="13" t="s">
        <v>400</v>
      </c>
      <c r="J469" s="18"/>
      <c r="K469" s="37">
        <f>IF(Готово[[#This Row],[Дата]]=0,0,Готово[[#This Row],[Отгрузка "до"]]-Готово[[#This Row],[Дата]])</f>
        <v>0</v>
      </c>
      <c r="L469" s="25"/>
      <c r="M469" s="26"/>
      <c r="N469" s="25"/>
      <c r="O469" s="25"/>
    </row>
    <row r="470" spans="1:15" x14ac:dyDescent="0.2">
      <c r="A470" s="6">
        <v>495</v>
      </c>
      <c r="B470" s="7">
        <v>43631</v>
      </c>
      <c r="C470" s="8" t="s">
        <v>513</v>
      </c>
      <c r="D470" s="9" t="s">
        <v>376</v>
      </c>
      <c r="E470" s="10">
        <v>2317199</v>
      </c>
      <c r="F470" s="11">
        <v>2</v>
      </c>
      <c r="G470" s="9">
        <v>53</v>
      </c>
      <c r="H470" s="17" t="s">
        <v>400</v>
      </c>
      <c r="I470" s="13" t="s">
        <v>400</v>
      </c>
      <c r="J470" s="18"/>
      <c r="K470" s="37">
        <f>IF(Готово[[#This Row],[Дата]]=0,0,Готово[[#This Row],[Отгрузка "до"]]-Готово[[#This Row],[Дата]])</f>
        <v>0</v>
      </c>
      <c r="L470" s="24"/>
      <c r="M470" s="27"/>
      <c r="N470" s="27"/>
      <c r="O470" s="27"/>
    </row>
    <row r="471" spans="1:15" x14ac:dyDescent="0.2">
      <c r="A471" s="6">
        <v>496</v>
      </c>
      <c r="B471" s="7">
        <v>43631</v>
      </c>
      <c r="C471" s="8" t="s">
        <v>514</v>
      </c>
      <c r="D471" s="9" t="s">
        <v>376</v>
      </c>
      <c r="E471" s="10">
        <v>2317200</v>
      </c>
      <c r="F471" s="11">
        <v>4</v>
      </c>
      <c r="G471" s="9">
        <v>53</v>
      </c>
      <c r="H471" s="17" t="s">
        <v>400</v>
      </c>
      <c r="I471" s="13" t="s">
        <v>400</v>
      </c>
      <c r="J471" s="18"/>
      <c r="K471" s="37">
        <f>IF(Готово[[#This Row],[Дата]]=0,0,Готово[[#This Row],[Отгрузка "до"]]-Готово[[#This Row],[Дата]])</f>
        <v>0</v>
      </c>
      <c r="L471" s="25"/>
      <c r="M471" s="26"/>
      <c r="N471" s="25"/>
      <c r="O471" s="25"/>
    </row>
    <row r="472" spans="1:15" x14ac:dyDescent="0.2">
      <c r="A472" s="6">
        <v>497</v>
      </c>
      <c r="B472" s="7">
        <v>43631</v>
      </c>
      <c r="C472" s="8" t="s">
        <v>515</v>
      </c>
      <c r="D472" s="9" t="s">
        <v>376</v>
      </c>
      <c r="E472" s="10">
        <v>2317201</v>
      </c>
      <c r="F472" s="11">
        <v>5</v>
      </c>
      <c r="G472" s="9">
        <v>53</v>
      </c>
      <c r="H472" s="17" t="s">
        <v>400</v>
      </c>
      <c r="I472" s="13" t="s">
        <v>400</v>
      </c>
      <c r="J472" s="18"/>
      <c r="K472" s="37">
        <f>IF(Готово[[#This Row],[Дата]]=0,0,Готово[[#This Row],[Отгрузка "до"]]-Готово[[#This Row],[Дата]])</f>
        <v>0</v>
      </c>
      <c r="L472" s="24"/>
      <c r="M472" s="27"/>
      <c r="N472" s="27"/>
      <c r="O472" s="27"/>
    </row>
    <row r="473" spans="1:15" x14ac:dyDescent="0.2">
      <c r="A473" s="6">
        <v>498</v>
      </c>
      <c r="B473" s="7">
        <v>43565</v>
      </c>
      <c r="C473" s="8" t="s">
        <v>516</v>
      </c>
      <c r="D473" s="9" t="s">
        <v>517</v>
      </c>
      <c r="E473" s="10">
        <v>2317202</v>
      </c>
      <c r="F473" s="11">
        <v>1291</v>
      </c>
      <c r="G473" s="9">
        <v>56</v>
      </c>
      <c r="H473" s="17" t="s">
        <v>400</v>
      </c>
      <c r="I473" s="13" t="s">
        <v>400</v>
      </c>
      <c r="J473" s="18"/>
      <c r="K473" s="37">
        <f>IF(Готово[[#This Row],[Дата]]=0,0,Готово[[#This Row],[Отгрузка "до"]]-Готово[[#This Row],[Дата]])</f>
        <v>0</v>
      </c>
      <c r="L473" s="25"/>
      <c r="M473" s="26"/>
      <c r="N473" s="25"/>
      <c r="O473" s="25"/>
    </row>
    <row r="474" spans="1:15" x14ac:dyDescent="0.2">
      <c r="A474" s="6">
        <v>499</v>
      </c>
      <c r="B474" s="7">
        <v>43565</v>
      </c>
      <c r="C474" s="8" t="s">
        <v>518</v>
      </c>
      <c r="D474" s="9" t="s">
        <v>517</v>
      </c>
      <c r="E474" s="10">
        <v>2317203</v>
      </c>
      <c r="F474" s="11">
        <v>5</v>
      </c>
      <c r="G474" s="9">
        <v>56</v>
      </c>
      <c r="H474" s="17" t="s">
        <v>1153</v>
      </c>
      <c r="I474" s="13" t="s">
        <v>400</v>
      </c>
      <c r="J474" s="18"/>
      <c r="K474" s="37">
        <f>IF(Готово[[#This Row],[Дата]]=0,0,Готово[[#This Row],[Отгрузка "до"]]-Готово[[#This Row],[Дата]])</f>
        <v>0</v>
      </c>
      <c r="L474" s="24"/>
      <c r="M474" s="27"/>
      <c r="N474" s="27"/>
      <c r="O474" s="27"/>
    </row>
    <row r="475" spans="1:15" x14ac:dyDescent="0.2">
      <c r="A475" s="6">
        <v>500</v>
      </c>
      <c r="B475" s="7">
        <v>43565</v>
      </c>
      <c r="C475" s="8" t="s">
        <v>519</v>
      </c>
      <c r="D475" s="9" t="s">
        <v>517</v>
      </c>
      <c r="E475" s="10">
        <v>2317204</v>
      </c>
      <c r="F475" s="11">
        <v>3160</v>
      </c>
      <c r="G475" s="9">
        <v>56</v>
      </c>
      <c r="H475" s="17" t="s">
        <v>400</v>
      </c>
      <c r="I475" s="13" t="s">
        <v>400</v>
      </c>
      <c r="J475" s="18"/>
      <c r="K475" s="37">
        <f>IF(Готово[[#This Row],[Дата]]=0,0,Готово[[#This Row],[Отгрузка "до"]]-Готово[[#This Row],[Дата]])</f>
        <v>0</v>
      </c>
      <c r="L475" s="25"/>
      <c r="M475" s="26"/>
      <c r="N475" s="25"/>
      <c r="O475" s="25"/>
    </row>
    <row r="476" spans="1:15" x14ac:dyDescent="0.2">
      <c r="A476" s="6">
        <v>501</v>
      </c>
      <c r="B476" s="7">
        <v>43565</v>
      </c>
      <c r="C476" s="8" t="s">
        <v>518</v>
      </c>
      <c r="D476" s="9" t="s">
        <v>517</v>
      </c>
      <c r="E476" s="10">
        <v>2317205</v>
      </c>
      <c r="F476" s="11">
        <v>13</v>
      </c>
      <c r="G476" s="9">
        <v>56</v>
      </c>
      <c r="H476" s="17" t="s">
        <v>1153</v>
      </c>
      <c r="I476" s="13" t="s">
        <v>400</v>
      </c>
      <c r="J476" s="18"/>
      <c r="K476" s="37">
        <f>IF(Готово[[#This Row],[Дата]]=0,0,Готово[[#This Row],[Отгрузка "до"]]-Готово[[#This Row],[Дата]])</f>
        <v>0</v>
      </c>
      <c r="L476" s="24"/>
      <c r="M476" s="27"/>
      <c r="N476" s="27"/>
      <c r="O476" s="27"/>
    </row>
    <row r="477" spans="1:15" x14ac:dyDescent="0.2">
      <c r="A477" s="6">
        <v>502</v>
      </c>
      <c r="B477" s="7">
        <v>43575</v>
      </c>
      <c r="C477" s="8" t="s">
        <v>520</v>
      </c>
      <c r="D477" s="9" t="s">
        <v>521</v>
      </c>
      <c r="E477" s="10">
        <v>2317206</v>
      </c>
      <c r="F477" s="11">
        <v>1</v>
      </c>
      <c r="G477" s="9">
        <v>58</v>
      </c>
      <c r="H477" s="17" t="s">
        <v>1153</v>
      </c>
      <c r="I477" s="13" t="s">
        <v>400</v>
      </c>
      <c r="J477" s="18"/>
      <c r="K477" s="37">
        <f>IF(Готово[[#This Row],[Дата]]=0,0,Готово[[#This Row],[Отгрузка "до"]]-Готово[[#This Row],[Дата]])</f>
        <v>0</v>
      </c>
      <c r="L477" s="25"/>
      <c r="M477" s="26"/>
      <c r="N477" s="25"/>
      <c r="O477" s="25"/>
    </row>
    <row r="478" spans="1:15" x14ac:dyDescent="0.2">
      <c r="A478" s="6">
        <v>503</v>
      </c>
      <c r="B478" s="7">
        <v>43553</v>
      </c>
      <c r="C478" s="8" t="s">
        <v>522</v>
      </c>
      <c r="D478" s="9" t="s">
        <v>374</v>
      </c>
      <c r="E478" s="10">
        <v>2317208</v>
      </c>
      <c r="F478" s="11">
        <v>50</v>
      </c>
      <c r="G478" s="9">
        <v>60</v>
      </c>
      <c r="H478" s="17" t="s">
        <v>400</v>
      </c>
      <c r="I478" s="13" t="s">
        <v>400</v>
      </c>
      <c r="J478" s="18"/>
      <c r="K478" s="37">
        <f>IF(Готово[[#This Row],[Дата]]=0,0,Готово[[#This Row],[Отгрузка "до"]]-Готово[[#This Row],[Дата]])</f>
        <v>0</v>
      </c>
      <c r="L478" s="24"/>
      <c r="M478" s="27"/>
      <c r="N478" s="27"/>
      <c r="O478" s="27"/>
    </row>
    <row r="479" spans="1:15" x14ac:dyDescent="0.2">
      <c r="A479" s="6">
        <v>504</v>
      </c>
      <c r="B479" s="7">
        <v>43601</v>
      </c>
      <c r="C479" s="8" t="s">
        <v>523</v>
      </c>
      <c r="D479" s="9" t="s">
        <v>524</v>
      </c>
      <c r="E479" s="10">
        <v>2317207</v>
      </c>
      <c r="F479" s="11">
        <v>25</v>
      </c>
      <c r="G479" s="9">
        <v>61</v>
      </c>
      <c r="H479" s="17" t="s">
        <v>1153</v>
      </c>
      <c r="I479" s="13" t="s">
        <v>400</v>
      </c>
      <c r="J479" s="18"/>
      <c r="K479" s="37">
        <f>IF(Готово[[#This Row],[Дата]]=0,0,Готово[[#This Row],[Отгрузка "до"]]-Готово[[#This Row],[Дата]])</f>
        <v>0</v>
      </c>
      <c r="L479" s="25"/>
      <c r="M479" s="26"/>
      <c r="N479" s="25"/>
      <c r="O479" s="25"/>
    </row>
    <row r="480" spans="1:15" x14ac:dyDescent="0.2">
      <c r="A480" s="6">
        <v>505</v>
      </c>
      <c r="B480" s="7">
        <v>43549</v>
      </c>
      <c r="C480" s="8" t="s">
        <v>526</v>
      </c>
      <c r="D480" s="9" t="s">
        <v>367</v>
      </c>
      <c r="E480" s="10"/>
      <c r="F480" s="11">
        <v>2</v>
      </c>
      <c r="G480" s="9">
        <v>63</v>
      </c>
      <c r="H480" s="17" t="s">
        <v>1153</v>
      </c>
      <c r="I480" s="13" t="s">
        <v>400</v>
      </c>
      <c r="J480" s="18"/>
      <c r="K480" s="37">
        <f>IF(Готово[[#This Row],[Дата]]=0,0,Готово[[#This Row],[Отгрузка "до"]]-Готово[[#This Row],[Дата]])</f>
        <v>0</v>
      </c>
      <c r="L480" s="24"/>
      <c r="M480" s="27"/>
      <c r="N480" s="27"/>
      <c r="O480" s="27"/>
    </row>
    <row r="481" spans="1:15" x14ac:dyDescent="0.2">
      <c r="A481" s="6">
        <v>506</v>
      </c>
      <c r="B481" s="7">
        <v>43549</v>
      </c>
      <c r="C481" s="8" t="s">
        <v>527</v>
      </c>
      <c r="D481" s="9" t="s">
        <v>367</v>
      </c>
      <c r="E481" s="10"/>
      <c r="F481" s="11">
        <v>1</v>
      </c>
      <c r="G481" s="9">
        <v>63</v>
      </c>
      <c r="H481" s="17" t="s">
        <v>1153</v>
      </c>
      <c r="I481" s="13" t="s">
        <v>400</v>
      </c>
      <c r="J481" s="18"/>
      <c r="K481" s="37">
        <f>IF(Готово[[#This Row],[Дата]]=0,0,Готово[[#This Row],[Отгрузка "до"]]-Готово[[#This Row],[Дата]])</f>
        <v>0</v>
      </c>
      <c r="L481" s="25"/>
      <c r="M481" s="26"/>
      <c r="N481" s="25"/>
      <c r="O481" s="25"/>
    </row>
    <row r="482" spans="1:15" x14ac:dyDescent="0.2">
      <c r="A482" s="6">
        <v>507</v>
      </c>
      <c r="B482" s="7">
        <v>43636</v>
      </c>
      <c r="C482" s="8" t="s">
        <v>803</v>
      </c>
      <c r="D482" s="9" t="s">
        <v>528</v>
      </c>
      <c r="E482" s="10">
        <v>2311689</v>
      </c>
      <c r="F482" s="11">
        <v>1</v>
      </c>
      <c r="G482" s="9">
        <v>66</v>
      </c>
      <c r="H482" s="17" t="s">
        <v>400</v>
      </c>
      <c r="I482" s="13" t="s">
        <v>400</v>
      </c>
      <c r="J482" s="18"/>
      <c r="K482" s="37">
        <f>IF(Готово[[#This Row],[Дата]]=0,0,Готово[[#This Row],[Отгрузка "до"]]-Готово[[#This Row],[Дата]])</f>
        <v>0</v>
      </c>
      <c r="L482" s="24"/>
      <c r="M482" s="27"/>
      <c r="N482" s="27"/>
      <c r="O482" s="27"/>
    </row>
    <row r="483" spans="1:15" x14ac:dyDescent="0.2">
      <c r="A483" s="6">
        <v>508</v>
      </c>
      <c r="B483" s="7">
        <v>43605</v>
      </c>
      <c r="C483" s="8" t="s">
        <v>615</v>
      </c>
      <c r="D483" s="9" t="s">
        <v>528</v>
      </c>
      <c r="E483" s="10">
        <v>2311683</v>
      </c>
      <c r="F483" s="11">
        <v>2</v>
      </c>
      <c r="G483" s="9">
        <v>66</v>
      </c>
      <c r="H483" s="17" t="s">
        <v>400</v>
      </c>
      <c r="I483" s="13" t="s">
        <v>400</v>
      </c>
      <c r="J483" s="18"/>
      <c r="K483" s="37">
        <f>IF(Готово[[#This Row],[Дата]]=0,0,Готово[[#This Row],[Отгрузка "до"]]-Готово[[#This Row],[Дата]])</f>
        <v>0</v>
      </c>
      <c r="L483" s="25"/>
      <c r="M483" s="26"/>
      <c r="N483" s="25"/>
      <c r="O483" s="25"/>
    </row>
    <row r="484" spans="1:15" x14ac:dyDescent="0.2">
      <c r="A484" s="6">
        <v>509</v>
      </c>
      <c r="B484" s="7">
        <v>43636</v>
      </c>
      <c r="C484" s="8" t="s">
        <v>529</v>
      </c>
      <c r="D484" s="9" t="s">
        <v>528</v>
      </c>
      <c r="E484" s="10">
        <v>2317210</v>
      </c>
      <c r="F484" s="11">
        <v>2</v>
      </c>
      <c r="G484" s="9">
        <v>66</v>
      </c>
      <c r="H484" s="17" t="s">
        <v>400</v>
      </c>
      <c r="I484" s="13" t="s">
        <v>400</v>
      </c>
      <c r="J484" s="18"/>
      <c r="K484" s="37">
        <f>IF(Готово[[#This Row],[Дата]]=0,0,Готово[[#This Row],[Отгрузка "до"]]-Готово[[#This Row],[Дата]])</f>
        <v>0</v>
      </c>
      <c r="L484" s="24"/>
      <c r="M484" s="27"/>
      <c r="N484" s="27"/>
      <c r="O484" s="27"/>
    </row>
    <row r="485" spans="1:15" x14ac:dyDescent="0.2">
      <c r="A485" s="6">
        <v>510</v>
      </c>
      <c r="B485" s="7">
        <v>43636</v>
      </c>
      <c r="C485" s="8" t="s">
        <v>567</v>
      </c>
      <c r="D485" s="9" t="s">
        <v>528</v>
      </c>
      <c r="E485" s="10">
        <v>2311684</v>
      </c>
      <c r="F485" s="11">
        <v>1</v>
      </c>
      <c r="G485" s="9">
        <v>66</v>
      </c>
      <c r="H485" s="17" t="s">
        <v>400</v>
      </c>
      <c r="I485" s="13" t="s">
        <v>400</v>
      </c>
      <c r="J485" s="18"/>
      <c r="K485" s="37">
        <f>IF(Готово[[#This Row],[Дата]]=0,0,Готово[[#This Row],[Отгрузка "до"]]-Готово[[#This Row],[Дата]])</f>
        <v>0</v>
      </c>
      <c r="L485" s="25"/>
      <c r="M485" s="26"/>
      <c r="N485" s="25"/>
      <c r="O485" s="25"/>
    </row>
    <row r="486" spans="1:15" x14ac:dyDescent="0.2">
      <c r="A486" s="6">
        <v>511</v>
      </c>
      <c r="B486" s="7">
        <v>43636</v>
      </c>
      <c r="C486" s="8" t="s">
        <v>568</v>
      </c>
      <c r="D486" s="9" t="s">
        <v>528</v>
      </c>
      <c r="E486" s="10">
        <v>2311685</v>
      </c>
      <c r="F486" s="11">
        <v>2</v>
      </c>
      <c r="G486" s="9">
        <v>66</v>
      </c>
      <c r="H486" s="17" t="s">
        <v>400</v>
      </c>
      <c r="I486" s="13" t="s">
        <v>400</v>
      </c>
      <c r="J486" s="18"/>
      <c r="K486" s="37">
        <f>IF(Готово[[#This Row],[Дата]]=0,0,Готово[[#This Row],[Отгрузка "до"]]-Готово[[#This Row],[Дата]])</f>
        <v>0</v>
      </c>
      <c r="L486" s="24"/>
      <c r="M486" s="27"/>
      <c r="N486" s="27"/>
      <c r="O486" s="27"/>
    </row>
    <row r="487" spans="1:15" x14ac:dyDescent="0.2">
      <c r="A487" s="6">
        <v>512</v>
      </c>
      <c r="B487" s="7">
        <v>43605</v>
      </c>
      <c r="C487" s="8" t="s">
        <v>569</v>
      </c>
      <c r="D487" s="9" t="s">
        <v>528</v>
      </c>
      <c r="E487" s="10">
        <v>2311686</v>
      </c>
      <c r="F487" s="11">
        <v>1</v>
      </c>
      <c r="G487" s="9">
        <v>66</v>
      </c>
      <c r="H487" s="17" t="s">
        <v>400</v>
      </c>
      <c r="I487" s="13" t="s">
        <v>400</v>
      </c>
      <c r="J487" s="18"/>
      <c r="K487" s="37">
        <f>IF(Готово[[#This Row],[Дата]]=0,0,Готово[[#This Row],[Отгрузка "до"]]-Готово[[#This Row],[Дата]])</f>
        <v>0</v>
      </c>
      <c r="L487" s="25"/>
      <c r="M487" s="26"/>
      <c r="N487" s="25"/>
      <c r="O487" s="25"/>
    </row>
    <row r="488" spans="1:15" x14ac:dyDescent="0.2">
      <c r="A488" s="6">
        <v>513</v>
      </c>
      <c r="B488" s="7">
        <v>43636</v>
      </c>
      <c r="C488" s="8" t="s">
        <v>616</v>
      </c>
      <c r="D488" s="9" t="s">
        <v>528</v>
      </c>
      <c r="E488" s="10">
        <v>2311687</v>
      </c>
      <c r="F488" s="11">
        <v>2</v>
      </c>
      <c r="G488" s="9">
        <v>66</v>
      </c>
      <c r="H488" s="17"/>
      <c r="I488" s="13" t="s">
        <v>400</v>
      </c>
      <c r="J488" s="18"/>
      <c r="K488" s="37">
        <f>IF(Готово[[#This Row],[Дата]]=0,0,Готово[[#This Row],[Отгрузка "до"]]-Готово[[#This Row],[Дата]])</f>
        <v>0</v>
      </c>
      <c r="L488" s="24"/>
      <c r="M488" s="27"/>
      <c r="N488" s="27"/>
      <c r="O488" s="27"/>
    </row>
    <row r="489" spans="1:15" x14ac:dyDescent="0.2">
      <c r="A489" s="6">
        <v>514</v>
      </c>
      <c r="B489" s="7">
        <v>43636</v>
      </c>
      <c r="C489" s="8" t="s">
        <v>617</v>
      </c>
      <c r="D489" s="9" t="s">
        <v>528</v>
      </c>
      <c r="E489" s="10">
        <v>2311688</v>
      </c>
      <c r="F489" s="11">
        <v>1</v>
      </c>
      <c r="G489" s="9">
        <v>66</v>
      </c>
      <c r="H489" s="17"/>
      <c r="I489" s="13" t="s">
        <v>400</v>
      </c>
      <c r="J489" s="18"/>
      <c r="K489" s="37">
        <f>IF(Готово[[#This Row],[Дата]]=0,0,Готово[[#This Row],[Отгрузка "до"]]-Готово[[#This Row],[Дата]])</f>
        <v>0</v>
      </c>
      <c r="L489" s="25"/>
      <c r="M489" s="26"/>
      <c r="N489" s="25"/>
      <c r="O489" s="25"/>
    </row>
    <row r="490" spans="1:15" x14ac:dyDescent="0.2">
      <c r="A490" s="6">
        <v>515</v>
      </c>
      <c r="B490" s="7">
        <v>43557</v>
      </c>
      <c r="C490" s="8" t="s">
        <v>530</v>
      </c>
      <c r="D490" s="9" t="s">
        <v>531</v>
      </c>
      <c r="E490" s="10">
        <v>2317209</v>
      </c>
      <c r="F490" s="11">
        <v>10</v>
      </c>
      <c r="G490" s="9">
        <v>64</v>
      </c>
      <c r="H490" s="17" t="s">
        <v>400</v>
      </c>
      <c r="I490" s="13" t="s">
        <v>400</v>
      </c>
      <c r="J490" s="18"/>
      <c r="K490" s="37">
        <f>IF(Готово[[#This Row],[Дата]]=0,0,Готово[[#This Row],[Отгрузка "до"]]-Готово[[#This Row],[Дата]])</f>
        <v>0</v>
      </c>
      <c r="L490" s="24"/>
      <c r="M490" s="27"/>
      <c r="N490" s="27"/>
      <c r="O490" s="27"/>
    </row>
    <row r="491" spans="1:15" x14ac:dyDescent="0.2">
      <c r="A491" s="6">
        <v>516</v>
      </c>
      <c r="B491" s="7">
        <v>43577</v>
      </c>
      <c r="C491" s="8" t="s">
        <v>532</v>
      </c>
      <c r="D491" s="9" t="s">
        <v>533</v>
      </c>
      <c r="E491" s="10"/>
      <c r="F491" s="11">
        <v>1</v>
      </c>
      <c r="G491" s="9">
        <v>65</v>
      </c>
      <c r="H491" s="17" t="s">
        <v>1153</v>
      </c>
      <c r="I491" s="13" t="s">
        <v>400</v>
      </c>
      <c r="J491" s="18"/>
      <c r="K491" s="37">
        <f>IF(Готово[[#This Row],[Дата]]=0,0,Готово[[#This Row],[Отгрузка "до"]]-Готово[[#This Row],[Дата]])</f>
        <v>0</v>
      </c>
      <c r="L491" s="25"/>
      <c r="M491" s="26"/>
      <c r="N491" s="25"/>
      <c r="O491" s="25"/>
    </row>
    <row r="492" spans="1:15" x14ac:dyDescent="0.2">
      <c r="A492" s="6">
        <v>517</v>
      </c>
      <c r="B492" s="7">
        <v>43580</v>
      </c>
      <c r="C492" s="8" t="s">
        <v>534</v>
      </c>
      <c r="D492" s="9" t="s">
        <v>535</v>
      </c>
      <c r="E492" s="10">
        <v>2317211</v>
      </c>
      <c r="F492" s="11">
        <v>16</v>
      </c>
      <c r="G492" s="9">
        <v>67</v>
      </c>
      <c r="H492" s="17" t="s">
        <v>400</v>
      </c>
      <c r="I492" s="13" t="s">
        <v>400</v>
      </c>
      <c r="J492" s="18"/>
      <c r="K492" s="37">
        <f>IF(Готово[[#This Row],[Дата]]=0,0,Готово[[#This Row],[Отгрузка "до"]]-Готово[[#This Row],[Дата]])</f>
        <v>0</v>
      </c>
      <c r="L492" s="24"/>
      <c r="M492" s="27"/>
      <c r="N492" s="27"/>
      <c r="O492" s="27"/>
    </row>
    <row r="493" spans="1:15" x14ac:dyDescent="0.2">
      <c r="A493" s="6">
        <v>518</v>
      </c>
      <c r="B493" s="7">
        <v>43580</v>
      </c>
      <c r="C493" s="8" t="s">
        <v>536</v>
      </c>
      <c r="D493" s="9" t="s">
        <v>535</v>
      </c>
      <c r="E493" s="10">
        <v>2317212</v>
      </c>
      <c r="F493" s="11">
        <v>20</v>
      </c>
      <c r="G493" s="9">
        <v>67</v>
      </c>
      <c r="H493" s="17" t="s">
        <v>400</v>
      </c>
      <c r="I493" s="13" t="s">
        <v>400</v>
      </c>
      <c r="J493" s="18"/>
      <c r="K493" s="37">
        <f>IF(Готово[[#This Row],[Дата]]=0,0,Готово[[#This Row],[Отгрузка "до"]]-Готово[[#This Row],[Дата]])</f>
        <v>0</v>
      </c>
      <c r="L493" s="25"/>
      <c r="M493" s="26"/>
      <c r="N493" s="25"/>
      <c r="O493" s="25"/>
    </row>
    <row r="494" spans="1:15" x14ac:dyDescent="0.2">
      <c r="A494" s="6">
        <v>519</v>
      </c>
      <c r="B494" s="7">
        <v>43580</v>
      </c>
      <c r="C494" s="8" t="s">
        <v>537</v>
      </c>
      <c r="D494" s="9" t="s">
        <v>535</v>
      </c>
      <c r="E494" s="10">
        <v>2317213</v>
      </c>
      <c r="F494" s="11">
        <v>8</v>
      </c>
      <c r="G494" s="9">
        <v>67</v>
      </c>
      <c r="H494" s="17" t="s">
        <v>400</v>
      </c>
      <c r="I494" s="13" t="s">
        <v>400</v>
      </c>
      <c r="J494" s="18"/>
      <c r="K494" s="37">
        <f>IF(Готово[[#This Row],[Дата]]=0,0,Готово[[#This Row],[Отгрузка "до"]]-Готово[[#This Row],[Дата]])</f>
        <v>0</v>
      </c>
      <c r="L494" s="24"/>
      <c r="M494" s="27"/>
      <c r="N494" s="27"/>
      <c r="O494" s="27"/>
    </row>
    <row r="495" spans="1:15" x14ac:dyDescent="0.2">
      <c r="A495" s="6">
        <v>520</v>
      </c>
      <c r="B495" s="7">
        <v>43570</v>
      </c>
      <c r="C495" s="8" t="s">
        <v>618</v>
      </c>
      <c r="D495" s="9" t="s">
        <v>6</v>
      </c>
      <c r="E495" s="10">
        <v>2317214</v>
      </c>
      <c r="F495" s="11">
        <v>25000</v>
      </c>
      <c r="G495" s="9">
        <v>68</v>
      </c>
      <c r="H495" s="17" t="s">
        <v>1153</v>
      </c>
      <c r="I495" s="13" t="s">
        <v>400</v>
      </c>
      <c r="J495" s="18"/>
      <c r="K495" s="37">
        <f>IF(Готово[[#This Row],[Дата]]=0,0,Готово[[#This Row],[Отгрузка "до"]]-Готово[[#This Row],[Дата]])</f>
        <v>0</v>
      </c>
      <c r="L495" s="25"/>
      <c r="M495" s="26"/>
      <c r="N495" s="25"/>
      <c r="O495" s="25"/>
    </row>
    <row r="496" spans="1:15" x14ac:dyDescent="0.2">
      <c r="A496" s="6">
        <v>521</v>
      </c>
      <c r="B496" s="7">
        <v>43570</v>
      </c>
      <c r="C496" s="8" t="s">
        <v>619</v>
      </c>
      <c r="D496" s="9" t="s">
        <v>6</v>
      </c>
      <c r="E496" s="10">
        <v>2317215</v>
      </c>
      <c r="F496" s="11">
        <v>6000</v>
      </c>
      <c r="G496" s="9">
        <v>68</v>
      </c>
      <c r="H496" s="17" t="s">
        <v>1153</v>
      </c>
      <c r="I496" s="13" t="s">
        <v>400</v>
      </c>
      <c r="J496" s="18"/>
      <c r="K496" s="37">
        <f>IF(Готово[[#This Row],[Дата]]=0,0,Готово[[#This Row],[Отгрузка "до"]]-Готово[[#This Row],[Дата]])</f>
        <v>0</v>
      </c>
      <c r="L496" s="24"/>
      <c r="M496" s="27"/>
      <c r="N496" s="27"/>
      <c r="O496" s="27"/>
    </row>
    <row r="497" spans="1:15" x14ac:dyDescent="0.2">
      <c r="A497" s="6">
        <v>522</v>
      </c>
      <c r="B497" s="7">
        <v>43570</v>
      </c>
      <c r="C497" s="8" t="s">
        <v>620</v>
      </c>
      <c r="D497" s="9" t="s">
        <v>6</v>
      </c>
      <c r="E497" s="10">
        <v>2317216</v>
      </c>
      <c r="F497" s="11">
        <v>31000</v>
      </c>
      <c r="G497" s="9">
        <v>68</v>
      </c>
      <c r="H497" s="17" t="s">
        <v>1153</v>
      </c>
      <c r="I497" s="13" t="s">
        <v>400</v>
      </c>
      <c r="J497" s="18"/>
      <c r="K497" s="37">
        <f>IF(Готово[[#This Row],[Дата]]=0,0,Готово[[#This Row],[Отгрузка "до"]]-Готово[[#This Row],[Дата]])</f>
        <v>0</v>
      </c>
      <c r="L497" s="25"/>
      <c r="M497" s="26"/>
      <c r="N497" s="25"/>
      <c r="O497" s="25"/>
    </row>
    <row r="498" spans="1:15" x14ac:dyDescent="0.2">
      <c r="A498" s="6">
        <v>523</v>
      </c>
      <c r="B498" s="7">
        <v>43570</v>
      </c>
      <c r="C498" s="8" t="s">
        <v>621</v>
      </c>
      <c r="D498" s="9" t="s">
        <v>6</v>
      </c>
      <c r="E498" s="10">
        <v>2317217</v>
      </c>
      <c r="F498" s="11">
        <v>9000</v>
      </c>
      <c r="G498" s="9">
        <v>68</v>
      </c>
      <c r="H498" s="17" t="s">
        <v>1153</v>
      </c>
      <c r="I498" s="13" t="s">
        <v>400</v>
      </c>
      <c r="J498" s="18"/>
      <c r="K498" s="37">
        <f>IF(Готово[[#This Row],[Дата]]=0,0,Готово[[#This Row],[Отгрузка "до"]]-Готово[[#This Row],[Дата]])</f>
        <v>0</v>
      </c>
      <c r="L498" s="24"/>
      <c r="M498" s="27"/>
      <c r="N498" s="27"/>
      <c r="O498" s="27"/>
    </row>
    <row r="499" spans="1:15" x14ac:dyDescent="0.2">
      <c r="A499" s="6">
        <v>524</v>
      </c>
      <c r="B499" s="7">
        <v>43570</v>
      </c>
      <c r="C499" s="8" t="s">
        <v>622</v>
      </c>
      <c r="D499" s="9" t="s">
        <v>6</v>
      </c>
      <c r="E499" s="10">
        <v>2317218</v>
      </c>
      <c r="F499" s="11">
        <v>31000</v>
      </c>
      <c r="G499" s="9">
        <v>68</v>
      </c>
      <c r="H499" s="17" t="s">
        <v>400</v>
      </c>
      <c r="I499" s="13" t="s">
        <v>400</v>
      </c>
      <c r="J499" s="18"/>
      <c r="K499" s="37">
        <f>IF(Готово[[#This Row],[Дата]]=0,0,Готово[[#This Row],[Отгрузка "до"]]-Готово[[#This Row],[Дата]])</f>
        <v>0</v>
      </c>
      <c r="L499" s="25"/>
      <c r="M499" s="26"/>
      <c r="N499" s="25"/>
      <c r="O499" s="25"/>
    </row>
    <row r="500" spans="1:15" x14ac:dyDescent="0.2">
      <c r="A500" s="6">
        <v>525</v>
      </c>
      <c r="B500" s="7">
        <v>43570</v>
      </c>
      <c r="C500" s="8" t="s">
        <v>623</v>
      </c>
      <c r="D500" s="9" t="s">
        <v>6</v>
      </c>
      <c r="E500" s="10">
        <v>2317219</v>
      </c>
      <c r="F500" s="11">
        <v>31000</v>
      </c>
      <c r="G500" s="9">
        <v>68</v>
      </c>
      <c r="H500" s="17" t="s">
        <v>400</v>
      </c>
      <c r="I500" s="13" t="s">
        <v>400</v>
      </c>
      <c r="J500" s="18"/>
      <c r="K500" s="37">
        <f>IF(Готово[[#This Row],[Дата]]=0,0,Готово[[#This Row],[Отгрузка "до"]]-Готово[[#This Row],[Дата]])</f>
        <v>0</v>
      </c>
      <c r="L500" s="24"/>
      <c r="M500" s="27"/>
      <c r="N500" s="27"/>
      <c r="O500" s="27"/>
    </row>
    <row r="501" spans="1:15" x14ac:dyDescent="0.2">
      <c r="A501" s="6">
        <v>526</v>
      </c>
      <c r="B501" s="7">
        <v>43563</v>
      </c>
      <c r="C501" s="8" t="s">
        <v>538</v>
      </c>
      <c r="D501" s="9" t="s">
        <v>155</v>
      </c>
      <c r="E501" s="10"/>
      <c r="F501" s="11">
        <v>1</v>
      </c>
      <c r="G501" s="9">
        <v>69</v>
      </c>
      <c r="H501" s="17" t="s">
        <v>400</v>
      </c>
      <c r="I501" s="13" t="s">
        <v>400</v>
      </c>
      <c r="J501" s="18"/>
      <c r="K501" s="37">
        <f>IF(Готово[[#This Row],[Дата]]=0,0,Готово[[#This Row],[Отгрузка "до"]]-Готово[[#This Row],[Дата]])</f>
        <v>0</v>
      </c>
      <c r="L501" s="25"/>
      <c r="M501" s="26"/>
      <c r="N501" s="25"/>
      <c r="O501" s="25"/>
    </row>
    <row r="502" spans="1:15" x14ac:dyDescent="0.2">
      <c r="A502" s="6">
        <v>527</v>
      </c>
      <c r="B502" s="7">
        <v>43563</v>
      </c>
      <c r="C502" s="8" t="s">
        <v>539</v>
      </c>
      <c r="D502" s="9" t="s">
        <v>155</v>
      </c>
      <c r="E502" s="10"/>
      <c r="F502" s="11">
        <v>16</v>
      </c>
      <c r="G502" s="9">
        <v>69</v>
      </c>
      <c r="H502" s="17" t="s">
        <v>400</v>
      </c>
      <c r="I502" s="13" t="s">
        <v>400</v>
      </c>
      <c r="J502" s="18"/>
      <c r="K502" s="37">
        <f>IF(Готово[[#This Row],[Дата]]=0,0,Готово[[#This Row],[Отгрузка "до"]]-Готово[[#This Row],[Дата]])</f>
        <v>0</v>
      </c>
      <c r="L502" s="24"/>
      <c r="M502" s="27"/>
      <c r="N502" s="27"/>
      <c r="O502" s="27"/>
    </row>
    <row r="503" spans="1:15" x14ac:dyDescent="0.2">
      <c r="A503" s="6">
        <v>528</v>
      </c>
      <c r="B503" s="7">
        <v>43626</v>
      </c>
      <c r="C503" s="8" t="s">
        <v>570</v>
      </c>
      <c r="D503" s="9" t="s">
        <v>540</v>
      </c>
      <c r="E503" s="10">
        <v>2311690</v>
      </c>
      <c r="F503" s="11">
        <v>5</v>
      </c>
      <c r="G503" s="9">
        <v>70</v>
      </c>
      <c r="H503" s="17" t="s">
        <v>400</v>
      </c>
      <c r="I503" s="13" t="s">
        <v>400</v>
      </c>
      <c r="J503" s="18"/>
      <c r="K503" s="37">
        <f>IF(Готово[[#This Row],[Дата]]=0,0,Готово[[#This Row],[Отгрузка "до"]]-Готово[[#This Row],[Дата]])</f>
        <v>0</v>
      </c>
      <c r="L503" s="25"/>
      <c r="M503" s="26"/>
      <c r="N503" s="25"/>
      <c r="O503" s="25"/>
    </row>
    <row r="504" spans="1:15" x14ac:dyDescent="0.2">
      <c r="A504" s="6">
        <v>529</v>
      </c>
      <c r="B504" s="7">
        <v>43626</v>
      </c>
      <c r="C504" s="8" t="s">
        <v>541</v>
      </c>
      <c r="D504" s="9" t="s">
        <v>540</v>
      </c>
      <c r="E504" s="10">
        <v>2317222</v>
      </c>
      <c r="F504" s="11">
        <v>5</v>
      </c>
      <c r="G504" s="9">
        <v>70</v>
      </c>
      <c r="H504" s="17" t="s">
        <v>400</v>
      </c>
      <c r="I504" s="13" t="s">
        <v>400</v>
      </c>
      <c r="J504" s="18"/>
      <c r="K504" s="37">
        <f>IF(Готово[[#This Row],[Дата]]=0,0,Готово[[#This Row],[Отгрузка "до"]]-Готово[[#This Row],[Дата]])</f>
        <v>0</v>
      </c>
      <c r="L504" s="24"/>
      <c r="M504" s="27"/>
      <c r="N504" s="27"/>
      <c r="O504" s="27"/>
    </row>
    <row r="505" spans="1:15" x14ac:dyDescent="0.2">
      <c r="A505" s="6">
        <v>530</v>
      </c>
      <c r="B505" s="7">
        <v>43626</v>
      </c>
      <c r="C505" s="8" t="s">
        <v>542</v>
      </c>
      <c r="D505" s="9" t="s">
        <v>540</v>
      </c>
      <c r="E505" s="10">
        <v>2319302</v>
      </c>
      <c r="F505" s="11">
        <v>3</v>
      </c>
      <c r="G505" s="9">
        <v>70</v>
      </c>
      <c r="H505" s="17" t="s">
        <v>400</v>
      </c>
      <c r="I505" s="13" t="s">
        <v>400</v>
      </c>
      <c r="J505" s="18"/>
      <c r="K505" s="37">
        <f>IF(Готово[[#This Row],[Дата]]=0,0,Готово[[#This Row],[Отгрузка "до"]]-Готово[[#This Row],[Дата]])</f>
        <v>0</v>
      </c>
      <c r="L505" s="25"/>
      <c r="M505" s="26"/>
      <c r="N505" s="25"/>
      <c r="O505" s="25"/>
    </row>
    <row r="506" spans="1:15" x14ac:dyDescent="0.2">
      <c r="A506" s="6">
        <v>531</v>
      </c>
      <c r="B506" s="7">
        <v>43626</v>
      </c>
      <c r="C506" s="8" t="s">
        <v>543</v>
      </c>
      <c r="D506" s="9" t="s">
        <v>540</v>
      </c>
      <c r="E506" s="10">
        <v>2319303</v>
      </c>
      <c r="F506" s="11">
        <v>1</v>
      </c>
      <c r="G506" s="9">
        <v>70</v>
      </c>
      <c r="H506" s="17" t="s">
        <v>400</v>
      </c>
      <c r="I506" s="13" t="s">
        <v>400</v>
      </c>
      <c r="J506" s="18"/>
      <c r="K506" s="37">
        <f>IF(Готово[[#This Row],[Дата]]=0,0,Готово[[#This Row],[Отгрузка "до"]]-Готово[[#This Row],[Дата]])</f>
        <v>0</v>
      </c>
      <c r="L506" s="24"/>
      <c r="M506" s="27"/>
      <c r="N506" s="27"/>
      <c r="O506" s="27"/>
    </row>
    <row r="507" spans="1:15" x14ac:dyDescent="0.2">
      <c r="A507" s="6">
        <v>532</v>
      </c>
      <c r="B507" s="7">
        <v>43626</v>
      </c>
      <c r="C507" s="8" t="s">
        <v>544</v>
      </c>
      <c r="D507" s="9" t="s">
        <v>540</v>
      </c>
      <c r="E507" s="10">
        <v>2319304</v>
      </c>
      <c r="F507" s="11">
        <v>1</v>
      </c>
      <c r="G507" s="9">
        <v>70</v>
      </c>
      <c r="H507" s="17" t="s">
        <v>400</v>
      </c>
      <c r="I507" s="13" t="s">
        <v>400</v>
      </c>
      <c r="J507" s="18"/>
      <c r="K507" s="37">
        <f>IF(Готово[[#This Row],[Дата]]=0,0,Готово[[#This Row],[Отгрузка "до"]]-Готово[[#This Row],[Дата]])</f>
        <v>0</v>
      </c>
      <c r="L507" s="25"/>
      <c r="M507" s="26"/>
      <c r="N507" s="25"/>
      <c r="O507" s="25"/>
    </row>
    <row r="508" spans="1:15" x14ac:dyDescent="0.2">
      <c r="A508" s="6">
        <v>533</v>
      </c>
      <c r="B508" s="7">
        <v>43581</v>
      </c>
      <c r="C508" s="8" t="s">
        <v>571</v>
      </c>
      <c r="D508" s="9" t="s">
        <v>545</v>
      </c>
      <c r="E508" s="10">
        <v>2317224</v>
      </c>
      <c r="F508" s="11">
        <v>1</v>
      </c>
      <c r="G508" s="9">
        <v>71</v>
      </c>
      <c r="H508" s="17" t="s">
        <v>400</v>
      </c>
      <c r="I508" s="13" t="s">
        <v>400</v>
      </c>
      <c r="J508" s="18"/>
      <c r="K508" s="37">
        <f>IF(Готово[[#This Row],[Дата]]=0,0,Готово[[#This Row],[Отгрузка "до"]]-Готово[[#This Row],[Дата]])</f>
        <v>0</v>
      </c>
      <c r="L508" s="24"/>
      <c r="M508" s="27"/>
      <c r="N508" s="27"/>
      <c r="O508" s="27"/>
    </row>
    <row r="509" spans="1:15" x14ac:dyDescent="0.2">
      <c r="A509" s="6">
        <v>534</v>
      </c>
      <c r="B509" s="7">
        <v>43556</v>
      </c>
      <c r="C509" s="8" t="s">
        <v>546</v>
      </c>
      <c r="D509" s="9" t="s">
        <v>6</v>
      </c>
      <c r="E509" s="10">
        <v>2317223</v>
      </c>
      <c r="F509" s="11">
        <v>2</v>
      </c>
      <c r="G509" s="9">
        <v>72</v>
      </c>
      <c r="H509" s="17" t="s">
        <v>400</v>
      </c>
      <c r="I509" s="13" t="s">
        <v>400</v>
      </c>
      <c r="J509" s="18"/>
      <c r="K509" s="37">
        <f>IF(Готово[[#This Row],[Дата]]=0,0,Готово[[#This Row],[Отгрузка "до"]]-Готово[[#This Row],[Дата]])</f>
        <v>0</v>
      </c>
      <c r="L509" s="25"/>
      <c r="M509" s="26"/>
      <c r="N509" s="25"/>
      <c r="O509" s="25"/>
    </row>
    <row r="510" spans="1:15" x14ac:dyDescent="0.2">
      <c r="A510" s="6">
        <v>535</v>
      </c>
      <c r="B510" s="7">
        <v>43549</v>
      </c>
      <c r="C510" s="8" t="s">
        <v>547</v>
      </c>
      <c r="D510" s="9" t="s">
        <v>363</v>
      </c>
      <c r="E510" s="10">
        <v>2317229</v>
      </c>
      <c r="F510" s="11">
        <v>1</v>
      </c>
      <c r="G510" s="9">
        <v>73</v>
      </c>
      <c r="H510" s="17" t="s">
        <v>400</v>
      </c>
      <c r="I510" s="13" t="s">
        <v>400</v>
      </c>
      <c r="J510" s="18"/>
      <c r="K510" s="37">
        <f>IF(Готово[[#This Row],[Дата]]=0,0,Готово[[#This Row],[Отгрузка "до"]]-Готово[[#This Row],[Дата]])</f>
        <v>0</v>
      </c>
      <c r="L510" s="24"/>
      <c r="M510" s="27"/>
      <c r="N510" s="27"/>
      <c r="O510" s="27"/>
    </row>
    <row r="511" spans="1:15" x14ac:dyDescent="0.2">
      <c r="A511" s="6">
        <v>536</v>
      </c>
      <c r="B511" s="7">
        <v>43549</v>
      </c>
      <c r="C511" s="8" t="s">
        <v>548</v>
      </c>
      <c r="D511" s="9" t="s">
        <v>363</v>
      </c>
      <c r="E511" s="10">
        <v>2317230</v>
      </c>
      <c r="F511" s="11">
        <v>1</v>
      </c>
      <c r="G511" s="9">
        <v>73</v>
      </c>
      <c r="H511" s="17" t="s">
        <v>400</v>
      </c>
      <c r="I511" s="13" t="s">
        <v>400</v>
      </c>
      <c r="J511" s="18"/>
      <c r="K511" s="37">
        <f>IF(Готово[[#This Row],[Дата]]=0,0,Готово[[#This Row],[Отгрузка "до"]]-Готово[[#This Row],[Дата]])</f>
        <v>0</v>
      </c>
      <c r="L511" s="25"/>
      <c r="M511" s="26"/>
      <c r="N511" s="25"/>
      <c r="O511" s="25"/>
    </row>
    <row r="512" spans="1:15" x14ac:dyDescent="0.2">
      <c r="A512" s="6">
        <v>537</v>
      </c>
      <c r="B512" s="7">
        <v>43609</v>
      </c>
      <c r="C512" s="8" t="s">
        <v>624</v>
      </c>
      <c r="D512" s="9" t="s">
        <v>343</v>
      </c>
      <c r="E512" s="10">
        <v>2311691</v>
      </c>
      <c r="F512" s="11">
        <v>1</v>
      </c>
      <c r="G512" s="9">
        <v>75</v>
      </c>
      <c r="H512" s="17" t="s">
        <v>400</v>
      </c>
      <c r="I512" s="13" t="s">
        <v>400</v>
      </c>
      <c r="J512" s="18"/>
      <c r="K512" s="37">
        <f>IF(Готово[[#This Row],[Дата]]=0,0,Готово[[#This Row],[Отгрузка "до"]]-Готово[[#This Row],[Дата]])</f>
        <v>0</v>
      </c>
      <c r="L512" s="24"/>
      <c r="M512" s="27"/>
      <c r="N512" s="27"/>
      <c r="O512" s="27"/>
    </row>
    <row r="513" spans="1:15" x14ac:dyDescent="0.2">
      <c r="A513" s="6">
        <v>538</v>
      </c>
      <c r="B513" s="7">
        <v>43609</v>
      </c>
      <c r="C513" s="8" t="s">
        <v>549</v>
      </c>
      <c r="D513" s="9" t="s">
        <v>343</v>
      </c>
      <c r="E513" s="10">
        <v>2317225</v>
      </c>
      <c r="F513" s="11">
        <v>1</v>
      </c>
      <c r="G513" s="9">
        <v>75</v>
      </c>
      <c r="H513" s="17" t="s">
        <v>1153</v>
      </c>
      <c r="I513" s="13" t="s">
        <v>400</v>
      </c>
      <c r="J513" s="18"/>
      <c r="K513" s="37">
        <f>IF(Готово[[#This Row],[Дата]]=0,0,Готово[[#This Row],[Отгрузка "до"]]-Готово[[#This Row],[Дата]])</f>
        <v>0</v>
      </c>
      <c r="L513" s="25"/>
      <c r="M513" s="26"/>
      <c r="N513" s="25"/>
      <c r="O513" s="25"/>
    </row>
    <row r="514" spans="1:15" x14ac:dyDescent="0.2">
      <c r="A514" s="6">
        <v>539</v>
      </c>
      <c r="B514" s="7">
        <v>43609</v>
      </c>
      <c r="C514" s="8" t="s">
        <v>625</v>
      </c>
      <c r="D514" s="9" t="s">
        <v>343</v>
      </c>
      <c r="E514" s="10">
        <v>2311692</v>
      </c>
      <c r="F514" s="11">
        <v>1</v>
      </c>
      <c r="G514" s="9">
        <v>75</v>
      </c>
      <c r="H514" s="17" t="s">
        <v>400</v>
      </c>
      <c r="I514" s="13" t="s">
        <v>400</v>
      </c>
      <c r="J514" s="18"/>
      <c r="K514" s="37">
        <f>IF(Готово[[#This Row],[Дата]]=0,0,Готово[[#This Row],[Отгрузка "до"]]-Готово[[#This Row],[Дата]])</f>
        <v>0</v>
      </c>
      <c r="L514" s="24"/>
      <c r="M514" s="27"/>
      <c r="N514" s="27"/>
      <c r="O514" s="27"/>
    </row>
    <row r="515" spans="1:15" x14ac:dyDescent="0.2">
      <c r="A515" s="6">
        <v>540</v>
      </c>
      <c r="B515" s="7">
        <v>43609</v>
      </c>
      <c r="C515" s="8" t="s">
        <v>550</v>
      </c>
      <c r="D515" s="9" t="s">
        <v>343</v>
      </c>
      <c r="E515" s="10">
        <v>2318226</v>
      </c>
      <c r="F515" s="11">
        <v>1</v>
      </c>
      <c r="G515" s="9">
        <v>75</v>
      </c>
      <c r="H515" s="17" t="s">
        <v>1153</v>
      </c>
      <c r="I515" s="13" t="s">
        <v>400</v>
      </c>
      <c r="J515" s="18"/>
      <c r="K515" s="37">
        <f>IF(Готово[[#This Row],[Дата]]=0,0,Готово[[#This Row],[Отгрузка "до"]]-Готово[[#This Row],[Дата]])</f>
        <v>0</v>
      </c>
      <c r="L515" s="25"/>
      <c r="M515" s="26"/>
      <c r="N515" s="25"/>
      <c r="O515" s="25"/>
    </row>
    <row r="516" spans="1:15" x14ac:dyDescent="0.2">
      <c r="A516" s="6">
        <v>541</v>
      </c>
      <c r="B516" s="7">
        <v>43609</v>
      </c>
      <c r="C516" s="8" t="s">
        <v>626</v>
      </c>
      <c r="D516" s="9" t="s">
        <v>343</v>
      </c>
      <c r="E516" s="10">
        <v>2311693</v>
      </c>
      <c r="F516" s="11">
        <v>1</v>
      </c>
      <c r="G516" s="9">
        <v>75</v>
      </c>
      <c r="H516" s="17" t="s">
        <v>400</v>
      </c>
      <c r="I516" s="13" t="s">
        <v>400</v>
      </c>
      <c r="J516" s="18"/>
      <c r="K516" s="37">
        <f>IF(Готово[[#This Row],[Дата]]=0,0,Готово[[#This Row],[Отгрузка "до"]]-Готово[[#This Row],[Дата]])</f>
        <v>0</v>
      </c>
      <c r="L516" s="24"/>
      <c r="M516" s="27"/>
      <c r="N516" s="27"/>
      <c r="O516" s="27"/>
    </row>
    <row r="517" spans="1:15" x14ac:dyDescent="0.2">
      <c r="A517" s="6">
        <v>542</v>
      </c>
      <c r="B517" s="7">
        <v>43609</v>
      </c>
      <c r="C517" s="8" t="s">
        <v>549</v>
      </c>
      <c r="D517" s="9" t="s">
        <v>343</v>
      </c>
      <c r="E517" s="10">
        <v>2317227</v>
      </c>
      <c r="F517" s="11">
        <v>1</v>
      </c>
      <c r="G517" s="9">
        <v>75</v>
      </c>
      <c r="H517" s="17" t="s">
        <v>1153</v>
      </c>
      <c r="I517" s="13" t="s">
        <v>400</v>
      </c>
      <c r="J517" s="18"/>
      <c r="K517" s="37">
        <f>IF(Готово[[#This Row],[Дата]]=0,0,Готово[[#This Row],[Отгрузка "до"]]-Готово[[#This Row],[Дата]])</f>
        <v>0</v>
      </c>
      <c r="L517" s="25"/>
      <c r="M517" s="26"/>
      <c r="N517" s="25"/>
      <c r="O517" s="25"/>
    </row>
    <row r="518" spans="1:15" x14ac:dyDescent="0.2">
      <c r="A518" s="6">
        <v>543</v>
      </c>
      <c r="B518" s="7">
        <v>43609</v>
      </c>
      <c r="C518" s="8" t="s">
        <v>624</v>
      </c>
      <c r="D518" s="9" t="s">
        <v>343</v>
      </c>
      <c r="E518" s="10">
        <v>2311694</v>
      </c>
      <c r="F518" s="11">
        <v>1</v>
      </c>
      <c r="G518" s="9">
        <v>75</v>
      </c>
      <c r="H518" s="17" t="s">
        <v>400</v>
      </c>
      <c r="I518" s="13" t="s">
        <v>400</v>
      </c>
      <c r="J518" s="18"/>
      <c r="K518" s="37">
        <f>IF(Готово[[#This Row],[Дата]]=0,0,Готово[[#This Row],[Отгрузка "до"]]-Готово[[#This Row],[Дата]])</f>
        <v>0</v>
      </c>
      <c r="L518" s="24"/>
      <c r="M518" s="27"/>
      <c r="N518" s="27"/>
      <c r="O518" s="27"/>
    </row>
    <row r="519" spans="1:15" x14ac:dyDescent="0.2">
      <c r="A519" s="6">
        <v>544</v>
      </c>
      <c r="B519" s="7">
        <v>43609</v>
      </c>
      <c r="C519" s="8" t="s">
        <v>549</v>
      </c>
      <c r="D519" s="9" t="s">
        <v>343</v>
      </c>
      <c r="E519" s="10">
        <v>2317228</v>
      </c>
      <c r="F519" s="11">
        <v>1</v>
      </c>
      <c r="G519" s="9">
        <v>75</v>
      </c>
      <c r="H519" s="17" t="s">
        <v>1153</v>
      </c>
      <c r="I519" s="13" t="s">
        <v>400</v>
      </c>
      <c r="J519" s="18"/>
      <c r="K519" s="37">
        <f>IF(Готово[[#This Row],[Дата]]=0,0,Готово[[#This Row],[Отгрузка "до"]]-Готово[[#This Row],[Дата]])</f>
        <v>0</v>
      </c>
      <c r="L519" s="25"/>
      <c r="M519" s="26"/>
      <c r="N519" s="25"/>
      <c r="O519" s="25"/>
    </row>
    <row r="520" spans="1:15" x14ac:dyDescent="0.2">
      <c r="A520" s="6">
        <v>545</v>
      </c>
      <c r="B520" s="7">
        <v>43547</v>
      </c>
      <c r="C520" s="8" t="s">
        <v>551</v>
      </c>
      <c r="D520" s="9" t="s">
        <v>473</v>
      </c>
      <c r="E520" s="10">
        <v>2319308</v>
      </c>
      <c r="F520" s="11">
        <v>2</v>
      </c>
      <c r="G520" s="9">
        <v>76</v>
      </c>
      <c r="H520" s="17" t="s">
        <v>400</v>
      </c>
      <c r="I520" s="13" t="s">
        <v>400</v>
      </c>
      <c r="J520" s="18"/>
      <c r="K520" s="37">
        <f>IF(Готово[[#This Row],[Дата]]=0,0,Готово[[#This Row],[Отгрузка "до"]]-Готово[[#This Row],[Дата]])</f>
        <v>0</v>
      </c>
      <c r="L520" s="24"/>
      <c r="M520" s="27"/>
      <c r="N520" s="27"/>
      <c r="O520" s="27"/>
    </row>
    <row r="521" spans="1:15" x14ac:dyDescent="0.2">
      <c r="A521" s="6">
        <v>546</v>
      </c>
      <c r="B521" s="7">
        <v>43609</v>
      </c>
      <c r="C521" s="8" t="s">
        <v>627</v>
      </c>
      <c r="D521" s="9" t="s">
        <v>555</v>
      </c>
      <c r="E521" s="10">
        <v>2311695</v>
      </c>
      <c r="F521" s="11">
        <v>1</v>
      </c>
      <c r="G521" s="9">
        <v>77</v>
      </c>
      <c r="H521" s="17" t="s">
        <v>400</v>
      </c>
      <c r="I521" s="13" t="s">
        <v>400</v>
      </c>
      <c r="J521" s="18"/>
      <c r="K521" s="37">
        <f>IF(Готово[[#This Row],[Дата]]=0,0,Готово[[#This Row],[Отгрузка "до"]]-Готово[[#This Row],[Дата]])</f>
        <v>0</v>
      </c>
      <c r="L521" s="25"/>
      <c r="M521" s="26"/>
      <c r="N521" s="25"/>
      <c r="O521" s="25"/>
    </row>
    <row r="522" spans="1:15" x14ac:dyDescent="0.2">
      <c r="A522" s="6">
        <v>547</v>
      </c>
      <c r="B522" s="7">
        <v>43558</v>
      </c>
      <c r="C522" s="8" t="s">
        <v>556</v>
      </c>
      <c r="D522" s="9" t="s">
        <v>557</v>
      </c>
      <c r="E522" s="10">
        <v>2317233</v>
      </c>
      <c r="F522" s="11">
        <v>1</v>
      </c>
      <c r="G522" s="9">
        <v>81</v>
      </c>
      <c r="H522" s="17" t="s">
        <v>400</v>
      </c>
      <c r="I522" s="13" t="s">
        <v>400</v>
      </c>
      <c r="J522" s="18"/>
      <c r="K522" s="37">
        <f>IF(Готово[[#This Row],[Дата]]=0,0,Готово[[#This Row],[Отгрузка "до"]]-Готово[[#This Row],[Дата]])</f>
        <v>0</v>
      </c>
      <c r="L522" s="24"/>
      <c r="M522" s="27"/>
      <c r="N522" s="27"/>
      <c r="O522" s="27"/>
    </row>
    <row r="523" spans="1:15" x14ac:dyDescent="0.2">
      <c r="A523" s="6">
        <v>548</v>
      </c>
      <c r="B523" s="7">
        <v>43598</v>
      </c>
      <c r="C523" s="8" t="s">
        <v>628</v>
      </c>
      <c r="D523" s="9" t="s">
        <v>363</v>
      </c>
      <c r="E523" s="10">
        <v>2317231</v>
      </c>
      <c r="F523" s="11">
        <v>1</v>
      </c>
      <c r="G523" s="9">
        <v>80</v>
      </c>
      <c r="H523" s="17" t="s">
        <v>400</v>
      </c>
      <c r="I523" s="13" t="s">
        <v>400</v>
      </c>
      <c r="J523" s="18"/>
      <c r="K523" s="37">
        <f>IF(Готово[[#This Row],[Дата]]=0,0,Готово[[#This Row],[Отгрузка "до"]]-Готово[[#This Row],[Дата]])</f>
        <v>0</v>
      </c>
      <c r="L523" s="25"/>
      <c r="M523" s="26"/>
      <c r="N523" s="25"/>
      <c r="O523" s="25"/>
    </row>
    <row r="524" spans="1:15" x14ac:dyDescent="0.2">
      <c r="A524" s="6">
        <v>549</v>
      </c>
      <c r="B524" s="7">
        <v>43581</v>
      </c>
      <c r="C524" s="8" t="s">
        <v>572</v>
      </c>
      <c r="D524" s="9" t="s">
        <v>363</v>
      </c>
      <c r="E524" s="10">
        <v>2317232</v>
      </c>
      <c r="F524" s="11">
        <v>230</v>
      </c>
      <c r="G524" s="9">
        <v>80</v>
      </c>
      <c r="H524" s="17" t="s">
        <v>400</v>
      </c>
      <c r="I524" s="13" t="s">
        <v>400</v>
      </c>
      <c r="J524" s="18"/>
      <c r="K524" s="37">
        <f>IF(Готово[[#This Row],[Дата]]=0,0,Готово[[#This Row],[Отгрузка "до"]]-Готово[[#This Row],[Дата]])</f>
        <v>0</v>
      </c>
      <c r="L524" s="24"/>
      <c r="M524" s="27"/>
      <c r="N524" s="27"/>
      <c r="O524" s="27"/>
    </row>
    <row r="525" spans="1:15" x14ac:dyDescent="0.2">
      <c r="A525" s="6">
        <v>550</v>
      </c>
      <c r="B525" s="7">
        <v>43602</v>
      </c>
      <c r="C525" s="8" t="s">
        <v>558</v>
      </c>
      <c r="D525" s="9" t="s">
        <v>422</v>
      </c>
      <c r="E525" s="10">
        <v>2317234</v>
      </c>
      <c r="F525" s="11">
        <v>9</v>
      </c>
      <c r="G525" s="9">
        <v>82</v>
      </c>
      <c r="H525" s="17" t="s">
        <v>400</v>
      </c>
      <c r="I525" s="13" t="s">
        <v>400</v>
      </c>
      <c r="J525" s="18"/>
      <c r="K525" s="37">
        <f>IF(Готово[[#This Row],[Дата]]=0,0,Готово[[#This Row],[Отгрузка "до"]]-Готово[[#This Row],[Дата]])</f>
        <v>0</v>
      </c>
      <c r="L525" s="25"/>
      <c r="M525" s="26"/>
      <c r="N525" s="25"/>
      <c r="O525" s="25"/>
    </row>
    <row r="526" spans="1:15" x14ac:dyDescent="0.2">
      <c r="A526" s="6">
        <v>551</v>
      </c>
      <c r="B526" s="7">
        <v>43570</v>
      </c>
      <c r="C526" s="8" t="s">
        <v>559</v>
      </c>
      <c r="D526" s="9" t="s">
        <v>155</v>
      </c>
      <c r="E526" s="10">
        <v>2317235</v>
      </c>
      <c r="F526" s="11">
        <v>14</v>
      </c>
      <c r="G526" s="9">
        <v>83</v>
      </c>
      <c r="H526" s="17" t="s">
        <v>400</v>
      </c>
      <c r="I526" s="13" t="s">
        <v>400</v>
      </c>
      <c r="J526" s="18"/>
      <c r="K526" s="37">
        <f>IF(Готово[[#This Row],[Дата]]=0,0,Готово[[#This Row],[Отгрузка "до"]]-Готово[[#This Row],[Дата]])</f>
        <v>0</v>
      </c>
      <c r="L526" s="24"/>
      <c r="M526" s="27"/>
      <c r="N526" s="27"/>
      <c r="O526" s="27"/>
    </row>
    <row r="527" spans="1:15" x14ac:dyDescent="0.2">
      <c r="A527" s="6">
        <v>552</v>
      </c>
      <c r="B527" s="7">
        <v>43570</v>
      </c>
      <c r="C527" s="8" t="s">
        <v>560</v>
      </c>
      <c r="D527" s="9" t="s">
        <v>155</v>
      </c>
      <c r="E527" s="10">
        <v>2317236</v>
      </c>
      <c r="F527" s="11">
        <v>10</v>
      </c>
      <c r="G527" s="9">
        <v>83</v>
      </c>
      <c r="H527" s="17" t="s">
        <v>400</v>
      </c>
      <c r="I527" s="13" t="s">
        <v>400</v>
      </c>
      <c r="J527" s="18"/>
      <c r="K527" s="37">
        <f>IF(Готово[[#This Row],[Дата]]=0,0,Готово[[#This Row],[Отгрузка "до"]]-Готово[[#This Row],[Дата]])</f>
        <v>0</v>
      </c>
      <c r="L527" s="25"/>
      <c r="M527" s="26"/>
      <c r="N527" s="25"/>
      <c r="O527" s="25"/>
    </row>
    <row r="528" spans="1:15" x14ac:dyDescent="0.2">
      <c r="A528" s="6">
        <v>553</v>
      </c>
      <c r="B528" s="7">
        <v>43570</v>
      </c>
      <c r="C528" s="8" t="s">
        <v>561</v>
      </c>
      <c r="D528" s="9" t="s">
        <v>155</v>
      </c>
      <c r="E528" s="10">
        <v>2317237</v>
      </c>
      <c r="F528" s="11">
        <v>5</v>
      </c>
      <c r="G528" s="9">
        <v>83</v>
      </c>
      <c r="H528" s="17" t="s">
        <v>400</v>
      </c>
      <c r="I528" s="13" t="s">
        <v>400</v>
      </c>
      <c r="J528" s="18"/>
      <c r="K528" s="37">
        <f>IF(Готово[[#This Row],[Дата]]=0,0,Готово[[#This Row],[Отгрузка "до"]]-Готово[[#This Row],[Дата]])</f>
        <v>0</v>
      </c>
      <c r="L528" s="24"/>
      <c r="M528" s="27"/>
      <c r="N528" s="27"/>
      <c r="O528" s="27"/>
    </row>
    <row r="529" spans="1:15" x14ac:dyDescent="0.2">
      <c r="A529" s="6">
        <v>554</v>
      </c>
      <c r="B529" s="7">
        <v>43570</v>
      </c>
      <c r="C529" s="8" t="s">
        <v>562</v>
      </c>
      <c r="D529" s="9" t="s">
        <v>155</v>
      </c>
      <c r="E529" s="10">
        <v>2317238</v>
      </c>
      <c r="F529" s="11">
        <v>1</v>
      </c>
      <c r="G529" s="9">
        <v>83</v>
      </c>
      <c r="H529" s="17" t="s">
        <v>400</v>
      </c>
      <c r="I529" s="13" t="s">
        <v>400</v>
      </c>
      <c r="J529" s="18"/>
      <c r="K529" s="37">
        <f>IF(Готово[[#This Row],[Дата]]=0,0,Готово[[#This Row],[Отгрузка "до"]]-Готово[[#This Row],[Дата]])</f>
        <v>0</v>
      </c>
      <c r="L529" s="25"/>
      <c r="M529" s="26"/>
      <c r="N529" s="25"/>
      <c r="O529" s="25"/>
    </row>
    <row r="530" spans="1:15" x14ac:dyDescent="0.2">
      <c r="A530" s="6">
        <v>555</v>
      </c>
      <c r="B530" s="7">
        <v>43570</v>
      </c>
      <c r="C530" s="8" t="s">
        <v>563</v>
      </c>
      <c r="D530" s="9" t="s">
        <v>155</v>
      </c>
      <c r="E530" s="10">
        <v>2317239</v>
      </c>
      <c r="F530" s="11">
        <v>6</v>
      </c>
      <c r="G530" s="9">
        <v>83</v>
      </c>
      <c r="H530" s="17" t="s">
        <v>400</v>
      </c>
      <c r="I530" s="13" t="s">
        <v>400</v>
      </c>
      <c r="J530" s="18"/>
      <c r="K530" s="37">
        <f>IF(Готово[[#This Row],[Дата]]=0,0,Готово[[#This Row],[Отгрузка "до"]]-Готово[[#This Row],[Дата]])</f>
        <v>0</v>
      </c>
      <c r="L530" s="24"/>
      <c r="M530" s="27"/>
      <c r="N530" s="27"/>
      <c r="O530" s="27"/>
    </row>
    <row r="531" spans="1:15" x14ac:dyDescent="0.2">
      <c r="A531" s="6">
        <v>556</v>
      </c>
      <c r="B531" s="7">
        <v>43630</v>
      </c>
      <c r="C531" s="8" t="s">
        <v>629</v>
      </c>
      <c r="D531" s="9" t="s">
        <v>343</v>
      </c>
      <c r="E531" s="10">
        <v>2311696</v>
      </c>
      <c r="F531" s="11">
        <v>1</v>
      </c>
      <c r="G531" s="9">
        <v>85</v>
      </c>
      <c r="H531" s="17" t="s">
        <v>400</v>
      </c>
      <c r="I531" s="13" t="s">
        <v>400</v>
      </c>
      <c r="J531" s="18"/>
      <c r="K531" s="37">
        <f>IF(Готово[[#This Row],[Дата]]=0,0,Готово[[#This Row],[Отгрузка "до"]]-Готово[[#This Row],[Дата]])</f>
        <v>0</v>
      </c>
      <c r="L531" s="25"/>
      <c r="M531" s="26"/>
      <c r="N531" s="25"/>
      <c r="O531" s="25"/>
    </row>
    <row r="532" spans="1:15" x14ac:dyDescent="0.2">
      <c r="A532" s="6">
        <v>557</v>
      </c>
      <c r="B532" s="7">
        <v>43630</v>
      </c>
      <c r="C532" s="8" t="s">
        <v>573</v>
      </c>
      <c r="D532" s="9" t="s">
        <v>343</v>
      </c>
      <c r="E532" s="10">
        <v>2317240</v>
      </c>
      <c r="F532" s="11">
        <v>1</v>
      </c>
      <c r="G532" s="9">
        <v>85</v>
      </c>
      <c r="H532" s="17" t="s">
        <v>1153</v>
      </c>
      <c r="I532" s="13" t="s">
        <v>400</v>
      </c>
      <c r="J532" s="18"/>
      <c r="K532" s="37">
        <f>IF(Готово[[#This Row],[Дата]]=0,0,Готово[[#This Row],[Отгрузка "до"]]-Готово[[#This Row],[Дата]])</f>
        <v>0</v>
      </c>
      <c r="L532" s="24"/>
      <c r="M532" s="27"/>
      <c r="N532" s="27"/>
      <c r="O532" s="27"/>
    </row>
    <row r="533" spans="1:15" x14ac:dyDescent="0.2">
      <c r="A533" s="6">
        <v>558</v>
      </c>
      <c r="B533" s="7">
        <v>43630</v>
      </c>
      <c r="C533" s="8" t="s">
        <v>630</v>
      </c>
      <c r="D533" s="9" t="s">
        <v>343</v>
      </c>
      <c r="E533" s="10">
        <v>2311697</v>
      </c>
      <c r="F533" s="11">
        <v>1</v>
      </c>
      <c r="G533" s="9">
        <v>85</v>
      </c>
      <c r="H533" s="17" t="s">
        <v>400</v>
      </c>
      <c r="I533" s="13" t="s">
        <v>400</v>
      </c>
      <c r="J533" s="18"/>
      <c r="K533" s="37">
        <f>IF(Готово[[#This Row],[Дата]]=0,0,Готово[[#This Row],[Отгрузка "до"]]-Готово[[#This Row],[Дата]])</f>
        <v>0</v>
      </c>
      <c r="L533" s="25"/>
      <c r="M533" s="26"/>
      <c r="N533" s="25"/>
      <c r="O533" s="25"/>
    </row>
    <row r="534" spans="1:15" x14ac:dyDescent="0.2">
      <c r="A534" s="6">
        <v>559</v>
      </c>
      <c r="B534" s="7">
        <v>43630</v>
      </c>
      <c r="C534" s="8" t="s">
        <v>574</v>
      </c>
      <c r="D534" s="9" t="s">
        <v>343</v>
      </c>
      <c r="E534" s="10">
        <v>2317241</v>
      </c>
      <c r="F534" s="11">
        <v>1</v>
      </c>
      <c r="G534" s="9">
        <v>85</v>
      </c>
      <c r="H534" s="17" t="s">
        <v>1153</v>
      </c>
      <c r="I534" s="13" t="s">
        <v>400</v>
      </c>
      <c r="J534" s="18"/>
      <c r="K534" s="37">
        <f>IF(Готово[[#This Row],[Дата]]=0,0,Готово[[#This Row],[Отгрузка "до"]]-Готово[[#This Row],[Дата]])</f>
        <v>0</v>
      </c>
      <c r="L534" s="24"/>
      <c r="M534" s="27"/>
      <c r="N534" s="27"/>
      <c r="O534" s="27"/>
    </row>
    <row r="535" spans="1:15" x14ac:dyDescent="0.2">
      <c r="A535" s="6">
        <v>560</v>
      </c>
      <c r="B535" s="7">
        <v>43630</v>
      </c>
      <c r="C535" s="8" t="s">
        <v>631</v>
      </c>
      <c r="D535" s="9" t="s">
        <v>343</v>
      </c>
      <c r="E535" s="10">
        <v>2311698</v>
      </c>
      <c r="F535" s="11">
        <v>1</v>
      </c>
      <c r="G535" s="9">
        <v>85</v>
      </c>
      <c r="H535" s="17" t="s">
        <v>400</v>
      </c>
      <c r="I535" s="13" t="s">
        <v>400</v>
      </c>
      <c r="J535" s="18"/>
      <c r="K535" s="37">
        <f>IF(Готово[[#This Row],[Дата]]=0,0,Готово[[#This Row],[Отгрузка "до"]]-Готово[[#This Row],[Дата]])</f>
        <v>0</v>
      </c>
      <c r="L535" s="25"/>
      <c r="M535" s="26"/>
      <c r="N535" s="25"/>
      <c r="O535" s="25"/>
    </row>
    <row r="536" spans="1:15" x14ac:dyDescent="0.2">
      <c r="A536" s="6">
        <v>561</v>
      </c>
      <c r="B536" s="7">
        <v>43630</v>
      </c>
      <c r="C536" s="8" t="s">
        <v>573</v>
      </c>
      <c r="D536" s="9" t="s">
        <v>343</v>
      </c>
      <c r="E536" s="10">
        <v>2317242</v>
      </c>
      <c r="F536" s="11">
        <v>1</v>
      </c>
      <c r="G536" s="9">
        <v>85</v>
      </c>
      <c r="H536" s="17" t="s">
        <v>1153</v>
      </c>
      <c r="I536" s="13" t="s">
        <v>400</v>
      </c>
      <c r="J536" s="18"/>
      <c r="K536" s="37">
        <f>IF(Готово[[#This Row],[Дата]]=0,0,Готово[[#This Row],[Отгрузка "до"]]-Готово[[#This Row],[Дата]])</f>
        <v>0</v>
      </c>
      <c r="L536" s="24"/>
      <c r="M536" s="27"/>
      <c r="N536" s="27"/>
      <c r="O536" s="27"/>
    </row>
    <row r="537" spans="1:15" x14ac:dyDescent="0.2">
      <c r="A537" s="6">
        <v>562</v>
      </c>
      <c r="B537" s="7">
        <v>43630</v>
      </c>
      <c r="C537" s="8" t="s">
        <v>632</v>
      </c>
      <c r="D537" s="9" t="s">
        <v>343</v>
      </c>
      <c r="E537" s="10">
        <v>2311699</v>
      </c>
      <c r="F537" s="11">
        <v>1</v>
      </c>
      <c r="G537" s="9">
        <v>85</v>
      </c>
      <c r="H537" s="17" t="s">
        <v>400</v>
      </c>
      <c r="I537" s="13" t="s">
        <v>400</v>
      </c>
      <c r="J537" s="18"/>
      <c r="K537" s="37">
        <f>IF(Готово[[#This Row],[Дата]]=0,0,Готово[[#This Row],[Отгрузка "до"]]-Готово[[#This Row],[Дата]])</f>
        <v>0</v>
      </c>
      <c r="L537" s="25"/>
      <c r="M537" s="26"/>
      <c r="N537" s="25"/>
      <c r="O537" s="25"/>
    </row>
    <row r="538" spans="1:15" x14ac:dyDescent="0.2">
      <c r="A538" s="6">
        <v>563</v>
      </c>
      <c r="B538" s="7">
        <v>43630</v>
      </c>
      <c r="C538" s="8" t="s">
        <v>575</v>
      </c>
      <c r="D538" s="9" t="s">
        <v>343</v>
      </c>
      <c r="E538" s="10">
        <v>2317243</v>
      </c>
      <c r="F538" s="11">
        <v>1</v>
      </c>
      <c r="G538" s="9">
        <v>85</v>
      </c>
      <c r="H538" s="17" t="s">
        <v>1153</v>
      </c>
      <c r="I538" s="13" t="s">
        <v>400</v>
      </c>
      <c r="J538" s="18"/>
      <c r="K538" s="37">
        <f>IF(Готово[[#This Row],[Дата]]=0,0,Готово[[#This Row],[Отгрузка "до"]]-Готово[[#This Row],[Дата]])</f>
        <v>0</v>
      </c>
      <c r="L538" s="24"/>
      <c r="M538" s="27"/>
      <c r="N538" s="27"/>
      <c r="O538" s="27"/>
    </row>
    <row r="539" spans="1:15" x14ac:dyDescent="0.2">
      <c r="A539" s="6">
        <v>564</v>
      </c>
      <c r="B539" s="7">
        <v>43630</v>
      </c>
      <c r="C539" s="8" t="s">
        <v>633</v>
      </c>
      <c r="D539" s="9" t="s">
        <v>343</v>
      </c>
      <c r="E539" s="10">
        <v>2311700</v>
      </c>
      <c r="F539" s="11">
        <v>1</v>
      </c>
      <c r="G539" s="9">
        <v>85</v>
      </c>
      <c r="H539" s="17" t="s">
        <v>400</v>
      </c>
      <c r="I539" s="13" t="s">
        <v>400</v>
      </c>
      <c r="J539" s="18"/>
      <c r="K539" s="37">
        <f>IF(Готово[[#This Row],[Дата]]=0,0,Готово[[#This Row],[Отгрузка "до"]]-Готово[[#This Row],[Дата]])</f>
        <v>0</v>
      </c>
      <c r="L539" s="25"/>
      <c r="M539" s="26"/>
      <c r="N539" s="25"/>
      <c r="O539" s="25"/>
    </row>
    <row r="540" spans="1:15" x14ac:dyDescent="0.2">
      <c r="A540" s="6">
        <v>565</v>
      </c>
      <c r="B540" s="7">
        <v>43630</v>
      </c>
      <c r="C540" s="8" t="s">
        <v>573</v>
      </c>
      <c r="D540" s="9" t="s">
        <v>343</v>
      </c>
      <c r="E540" s="10">
        <v>2317244</v>
      </c>
      <c r="F540" s="11">
        <v>1</v>
      </c>
      <c r="G540" s="9">
        <v>85</v>
      </c>
      <c r="H540" s="17" t="s">
        <v>1153</v>
      </c>
      <c r="I540" s="13" t="s">
        <v>400</v>
      </c>
      <c r="J540" s="18"/>
      <c r="K540" s="37">
        <f>IF(Готово[[#This Row],[Дата]]=0,0,Готово[[#This Row],[Отгрузка "до"]]-Готово[[#This Row],[Дата]])</f>
        <v>0</v>
      </c>
      <c r="L540" s="24"/>
      <c r="M540" s="27"/>
      <c r="N540" s="27"/>
      <c r="O540" s="27"/>
    </row>
    <row r="541" spans="1:15" x14ac:dyDescent="0.2">
      <c r="A541" s="6">
        <v>566</v>
      </c>
      <c r="B541" s="7">
        <v>43630</v>
      </c>
      <c r="C541" s="8" t="s">
        <v>634</v>
      </c>
      <c r="D541" s="9" t="s">
        <v>343</v>
      </c>
      <c r="E541" s="10">
        <v>2311701</v>
      </c>
      <c r="F541" s="11">
        <v>1</v>
      </c>
      <c r="G541" s="9">
        <v>85</v>
      </c>
      <c r="H541" s="17" t="s">
        <v>400</v>
      </c>
      <c r="I541" s="13" t="s">
        <v>400</v>
      </c>
      <c r="J541" s="18"/>
      <c r="K541" s="37">
        <f>IF(Готово[[#This Row],[Дата]]=0,0,Готово[[#This Row],[Отгрузка "до"]]-Готово[[#This Row],[Дата]])</f>
        <v>0</v>
      </c>
      <c r="L541" s="25"/>
      <c r="M541" s="26"/>
      <c r="N541" s="25"/>
      <c r="O541" s="25"/>
    </row>
    <row r="542" spans="1:15" x14ac:dyDescent="0.2">
      <c r="A542" s="6">
        <v>567</v>
      </c>
      <c r="B542" s="7">
        <v>43630</v>
      </c>
      <c r="C542" s="8" t="s">
        <v>576</v>
      </c>
      <c r="D542" s="9" t="s">
        <v>343</v>
      </c>
      <c r="E542" s="10">
        <v>2317245</v>
      </c>
      <c r="F542" s="11">
        <v>1</v>
      </c>
      <c r="G542" s="9">
        <v>85</v>
      </c>
      <c r="H542" s="17" t="s">
        <v>1153</v>
      </c>
      <c r="I542" s="13" t="s">
        <v>400</v>
      </c>
      <c r="J542" s="18"/>
      <c r="K542" s="37">
        <f>IF(Готово[[#This Row],[Дата]]=0,0,Готово[[#This Row],[Отгрузка "до"]]-Готово[[#This Row],[Дата]])</f>
        <v>0</v>
      </c>
      <c r="L542" s="24"/>
      <c r="M542" s="27"/>
      <c r="N542" s="27"/>
      <c r="O542" s="27"/>
    </row>
    <row r="543" spans="1:15" x14ac:dyDescent="0.2">
      <c r="A543" s="6">
        <v>568</v>
      </c>
      <c r="B543" s="7">
        <v>43630</v>
      </c>
      <c r="C543" s="8" t="s">
        <v>629</v>
      </c>
      <c r="D543" s="9" t="s">
        <v>343</v>
      </c>
      <c r="E543" s="10">
        <v>2311702</v>
      </c>
      <c r="F543" s="11">
        <v>1</v>
      </c>
      <c r="G543" s="9">
        <v>85</v>
      </c>
      <c r="H543" s="17" t="s">
        <v>400</v>
      </c>
      <c r="I543" s="13" t="s">
        <v>400</v>
      </c>
      <c r="J543" s="18"/>
      <c r="K543" s="37">
        <f>IF(Готово[[#This Row],[Дата]]=0,0,Готово[[#This Row],[Отгрузка "до"]]-Готово[[#This Row],[Дата]])</f>
        <v>0</v>
      </c>
      <c r="L543" s="25"/>
      <c r="M543" s="26"/>
      <c r="N543" s="25"/>
      <c r="O543" s="25"/>
    </row>
    <row r="544" spans="1:15" x14ac:dyDescent="0.2">
      <c r="A544" s="6">
        <v>569</v>
      </c>
      <c r="B544" s="7">
        <v>43630</v>
      </c>
      <c r="C544" s="8" t="s">
        <v>577</v>
      </c>
      <c r="D544" s="9" t="s">
        <v>343</v>
      </c>
      <c r="E544" s="10">
        <v>2317246</v>
      </c>
      <c r="F544" s="11">
        <v>1</v>
      </c>
      <c r="G544" s="9">
        <v>85</v>
      </c>
      <c r="H544" s="17" t="s">
        <v>1153</v>
      </c>
      <c r="I544" s="13" t="s">
        <v>400</v>
      </c>
      <c r="J544" s="18"/>
      <c r="K544" s="37">
        <f>IF(Готово[[#This Row],[Дата]]=0,0,Готово[[#This Row],[Отгрузка "до"]]-Готово[[#This Row],[Дата]])</f>
        <v>0</v>
      </c>
      <c r="L544" s="24"/>
      <c r="M544" s="27"/>
      <c r="N544" s="27"/>
      <c r="O544" s="27"/>
    </row>
    <row r="545" spans="1:15" x14ac:dyDescent="0.2">
      <c r="A545" s="6">
        <v>570</v>
      </c>
      <c r="B545" s="7">
        <v>43564</v>
      </c>
      <c r="C545" s="8" t="s">
        <v>578</v>
      </c>
      <c r="D545" s="9" t="s">
        <v>579</v>
      </c>
      <c r="E545" s="10">
        <v>2317247</v>
      </c>
      <c r="F545" s="11">
        <v>2</v>
      </c>
      <c r="G545" s="9">
        <v>86</v>
      </c>
      <c r="H545" s="17" t="s">
        <v>400</v>
      </c>
      <c r="I545" s="13" t="s">
        <v>400</v>
      </c>
      <c r="J545" s="18"/>
      <c r="K545" s="37">
        <f>IF(Готово[[#This Row],[Дата]]=0,0,Готово[[#This Row],[Отгрузка "до"]]-Готово[[#This Row],[Дата]])</f>
        <v>0</v>
      </c>
      <c r="L545" s="25"/>
      <c r="M545" s="26"/>
      <c r="N545" s="25"/>
      <c r="O545" s="25"/>
    </row>
    <row r="546" spans="1:15" x14ac:dyDescent="0.2">
      <c r="A546" s="6">
        <v>571</v>
      </c>
      <c r="B546" s="7">
        <v>43571</v>
      </c>
      <c r="C546" s="8" t="s">
        <v>580</v>
      </c>
      <c r="D546" s="9" t="s">
        <v>581</v>
      </c>
      <c r="E546" s="10">
        <v>2317248</v>
      </c>
      <c r="F546" s="11">
        <v>20</v>
      </c>
      <c r="G546" s="9">
        <v>87</v>
      </c>
      <c r="H546" s="17" t="s">
        <v>400</v>
      </c>
      <c r="I546" s="13" t="s">
        <v>400</v>
      </c>
      <c r="J546" s="18"/>
      <c r="K546" s="37">
        <f>IF(Готово[[#This Row],[Дата]]=0,0,Готово[[#This Row],[Отгрузка "до"]]-Готово[[#This Row],[Дата]])</f>
        <v>0</v>
      </c>
      <c r="L546" s="24"/>
      <c r="M546" s="27"/>
      <c r="N546" s="27"/>
      <c r="O546" s="27"/>
    </row>
    <row r="547" spans="1:15" x14ac:dyDescent="0.2">
      <c r="A547" s="6">
        <v>572</v>
      </c>
      <c r="B547" s="7">
        <v>43600</v>
      </c>
      <c r="C547" s="8" t="s">
        <v>582</v>
      </c>
      <c r="D547" s="9" t="s">
        <v>222</v>
      </c>
      <c r="E547" s="10">
        <v>2317249</v>
      </c>
      <c r="F547" s="11">
        <v>8</v>
      </c>
      <c r="G547" s="9">
        <v>88</v>
      </c>
      <c r="H547" s="17" t="s">
        <v>400</v>
      </c>
      <c r="I547" s="13" t="s">
        <v>400</v>
      </c>
      <c r="J547" s="18"/>
      <c r="K547" s="37">
        <f>IF(Готово[[#This Row],[Дата]]=0,0,Готово[[#This Row],[Отгрузка "до"]]-Готово[[#This Row],[Дата]])</f>
        <v>0</v>
      </c>
      <c r="L547" s="25"/>
      <c r="M547" s="26"/>
      <c r="N547" s="25"/>
      <c r="O547" s="25"/>
    </row>
    <row r="548" spans="1:15" x14ac:dyDescent="0.2">
      <c r="A548" s="6">
        <v>573</v>
      </c>
      <c r="B548" s="7">
        <v>43600</v>
      </c>
      <c r="C548" s="8" t="s">
        <v>583</v>
      </c>
      <c r="D548" s="9" t="s">
        <v>222</v>
      </c>
      <c r="E548" s="10">
        <v>2317250</v>
      </c>
      <c r="F548" s="11">
        <v>8</v>
      </c>
      <c r="G548" s="9">
        <v>88</v>
      </c>
      <c r="H548" s="17" t="s">
        <v>400</v>
      </c>
      <c r="I548" s="13" t="s">
        <v>400</v>
      </c>
      <c r="J548" s="18"/>
      <c r="K548" s="37">
        <f>IF(Готово[[#This Row],[Дата]]=0,0,Готово[[#This Row],[Отгрузка "до"]]-Готово[[#This Row],[Дата]])</f>
        <v>0</v>
      </c>
      <c r="L548" s="24"/>
      <c r="M548" s="27"/>
      <c r="N548" s="27"/>
      <c r="O548" s="27"/>
    </row>
    <row r="549" spans="1:15" x14ac:dyDescent="0.2">
      <c r="A549" s="6">
        <v>574</v>
      </c>
      <c r="B549" s="7">
        <v>43577</v>
      </c>
      <c r="C549" s="8" t="s">
        <v>584</v>
      </c>
      <c r="D549" s="9" t="s">
        <v>454</v>
      </c>
      <c r="E549" s="10"/>
      <c r="F549" s="11">
        <v>2</v>
      </c>
      <c r="G549" s="9">
        <v>92</v>
      </c>
      <c r="H549" s="17" t="s">
        <v>1153</v>
      </c>
      <c r="I549" s="13" t="s">
        <v>400</v>
      </c>
      <c r="J549" s="18"/>
      <c r="K549" s="37">
        <f>IF(Готово[[#This Row],[Дата]]=0,0,Готово[[#This Row],[Отгрузка "до"]]-Готово[[#This Row],[Дата]])</f>
        <v>0</v>
      </c>
      <c r="L549" s="25"/>
      <c r="M549" s="26"/>
      <c r="N549" s="25"/>
      <c r="O549" s="25"/>
    </row>
    <row r="550" spans="1:15" x14ac:dyDescent="0.2">
      <c r="A550" s="6">
        <v>575</v>
      </c>
      <c r="B550" s="7">
        <v>43633</v>
      </c>
      <c r="C550" s="8" t="s">
        <v>694</v>
      </c>
      <c r="D550" s="9" t="s">
        <v>585</v>
      </c>
      <c r="E550" s="10">
        <v>2311703</v>
      </c>
      <c r="F550" s="11">
        <v>1</v>
      </c>
      <c r="G550" s="9">
        <v>94</v>
      </c>
      <c r="H550" s="17" t="s">
        <v>400</v>
      </c>
      <c r="I550" s="13" t="s">
        <v>400</v>
      </c>
      <c r="J550" s="18"/>
      <c r="K550" s="37">
        <f>IF(Готово[[#This Row],[Дата]]=0,0,Готово[[#This Row],[Отгрузка "до"]]-Готово[[#This Row],[Дата]])</f>
        <v>0</v>
      </c>
      <c r="L550" s="24"/>
      <c r="M550" s="27"/>
      <c r="N550" s="27"/>
      <c r="O550" s="27"/>
    </row>
    <row r="551" spans="1:15" x14ac:dyDescent="0.2">
      <c r="A551" s="6">
        <v>576</v>
      </c>
      <c r="B551" s="7">
        <v>43633</v>
      </c>
      <c r="C551" s="8" t="s">
        <v>635</v>
      </c>
      <c r="D551" s="9" t="s">
        <v>585</v>
      </c>
      <c r="E551" s="10">
        <v>2319314</v>
      </c>
      <c r="F551" s="11">
        <v>1</v>
      </c>
      <c r="G551" s="9">
        <v>94</v>
      </c>
      <c r="H551" s="17" t="s">
        <v>400</v>
      </c>
      <c r="I551" s="13" t="s">
        <v>400</v>
      </c>
      <c r="J551" s="18"/>
      <c r="K551" s="37">
        <f>IF(Готово[[#This Row],[Дата]]=0,0,Готово[[#This Row],[Отгрузка "до"]]-Готово[[#This Row],[Дата]])</f>
        <v>0</v>
      </c>
      <c r="L551" s="25"/>
      <c r="M551" s="26"/>
      <c r="N551" s="25"/>
      <c r="O551" s="25"/>
    </row>
    <row r="552" spans="1:15" x14ac:dyDescent="0.2">
      <c r="A552" s="6">
        <v>577</v>
      </c>
      <c r="B552" s="7">
        <v>43633</v>
      </c>
      <c r="C552" s="8" t="s">
        <v>636</v>
      </c>
      <c r="D552" s="9" t="s">
        <v>585</v>
      </c>
      <c r="E552" s="10">
        <v>2317253</v>
      </c>
      <c r="F552" s="11">
        <v>1</v>
      </c>
      <c r="G552" s="9">
        <v>94</v>
      </c>
      <c r="H552" s="17" t="s">
        <v>400</v>
      </c>
      <c r="I552" s="13" t="s">
        <v>400</v>
      </c>
      <c r="J552" s="18"/>
      <c r="K552" s="37">
        <f>IF(Готово[[#This Row],[Дата]]=0,0,Готово[[#This Row],[Отгрузка "до"]]-Готово[[#This Row],[Дата]])</f>
        <v>0</v>
      </c>
      <c r="L552" s="24"/>
      <c r="M552" s="27"/>
      <c r="N552" s="27"/>
      <c r="O552" s="27"/>
    </row>
    <row r="553" spans="1:15" x14ac:dyDescent="0.2">
      <c r="A553" s="6">
        <v>578</v>
      </c>
      <c r="B553" s="7">
        <v>43633</v>
      </c>
      <c r="C553" s="8" t="s">
        <v>637</v>
      </c>
      <c r="D553" s="9" t="s">
        <v>585</v>
      </c>
      <c r="E553" s="10">
        <v>2311704</v>
      </c>
      <c r="F553" s="11">
        <v>2</v>
      </c>
      <c r="G553" s="9">
        <v>94</v>
      </c>
      <c r="H553" s="17" t="s">
        <v>400</v>
      </c>
      <c r="I553" s="13" t="s">
        <v>400</v>
      </c>
      <c r="J553" s="18"/>
      <c r="K553" s="37">
        <f>IF(Готово[[#This Row],[Дата]]=0,0,Готово[[#This Row],[Отгрузка "до"]]-Готово[[#This Row],[Дата]])</f>
        <v>0</v>
      </c>
      <c r="L553" s="25"/>
      <c r="M553" s="26"/>
      <c r="N553" s="25"/>
      <c r="O553" s="25"/>
    </row>
    <row r="554" spans="1:15" x14ac:dyDescent="0.2">
      <c r="A554" s="6">
        <v>579</v>
      </c>
      <c r="B554" s="7">
        <v>43571</v>
      </c>
      <c r="C554" s="8" t="s">
        <v>586</v>
      </c>
      <c r="D554" s="9" t="s">
        <v>374</v>
      </c>
      <c r="E554" s="10">
        <v>2319313</v>
      </c>
      <c r="F554" s="11">
        <v>2</v>
      </c>
      <c r="G554" s="9">
        <v>89</v>
      </c>
      <c r="H554" s="17" t="s">
        <v>400</v>
      </c>
      <c r="I554" s="13" t="s">
        <v>400</v>
      </c>
      <c r="J554" s="18"/>
      <c r="K554" s="37">
        <f>IF(Готово[[#This Row],[Дата]]=0,0,Готово[[#This Row],[Отгрузка "до"]]-Готово[[#This Row],[Дата]])</f>
        <v>0</v>
      </c>
      <c r="L554" s="24"/>
      <c r="M554" s="27"/>
      <c r="N554" s="27"/>
      <c r="O554" s="27"/>
    </row>
    <row r="555" spans="1:15" x14ac:dyDescent="0.2">
      <c r="A555" s="6">
        <v>580</v>
      </c>
      <c r="B555" s="7">
        <v>43571</v>
      </c>
      <c r="C555" s="8" t="s">
        <v>587</v>
      </c>
      <c r="D555" s="9" t="s">
        <v>374</v>
      </c>
      <c r="E555" s="10">
        <v>2319313</v>
      </c>
      <c r="F555" s="11">
        <v>2</v>
      </c>
      <c r="G555" s="9">
        <v>89</v>
      </c>
      <c r="H555" s="17" t="s">
        <v>400</v>
      </c>
      <c r="I555" s="13" t="s">
        <v>400</v>
      </c>
      <c r="J555" s="18"/>
      <c r="K555" s="37">
        <f>IF(Готово[[#This Row],[Дата]]=0,0,Готово[[#This Row],[Отгрузка "до"]]-Готово[[#This Row],[Дата]])</f>
        <v>0</v>
      </c>
      <c r="L555" s="25"/>
      <c r="M555" s="26"/>
      <c r="N555" s="25"/>
      <c r="O555" s="25"/>
    </row>
    <row r="556" spans="1:15" x14ac:dyDescent="0.2">
      <c r="A556" s="6">
        <v>581</v>
      </c>
      <c r="B556" s="7">
        <v>43571</v>
      </c>
      <c r="C556" s="8" t="s">
        <v>588</v>
      </c>
      <c r="D556" s="9" t="s">
        <v>374</v>
      </c>
      <c r="E556" s="10">
        <v>2319313</v>
      </c>
      <c r="F556" s="11">
        <v>2</v>
      </c>
      <c r="G556" s="9">
        <v>89</v>
      </c>
      <c r="H556" s="17" t="s">
        <v>400</v>
      </c>
      <c r="I556" s="13" t="s">
        <v>400</v>
      </c>
      <c r="J556" s="18"/>
      <c r="K556" s="37">
        <f>IF(Готово[[#This Row],[Дата]]=0,0,Готово[[#This Row],[Отгрузка "до"]]-Готово[[#This Row],[Дата]])</f>
        <v>0</v>
      </c>
      <c r="L556" s="24"/>
      <c r="M556" s="27"/>
      <c r="N556" s="27"/>
      <c r="O556" s="27"/>
    </row>
    <row r="557" spans="1:15" x14ac:dyDescent="0.2">
      <c r="A557" s="6">
        <v>582</v>
      </c>
      <c r="B557" s="7">
        <v>43571</v>
      </c>
      <c r="C557" s="8" t="s">
        <v>589</v>
      </c>
      <c r="D557" s="9" t="s">
        <v>374</v>
      </c>
      <c r="E557" s="10">
        <v>2319313</v>
      </c>
      <c r="F557" s="11">
        <v>1</v>
      </c>
      <c r="G557" s="9">
        <v>89</v>
      </c>
      <c r="H557" s="17" t="s">
        <v>400</v>
      </c>
      <c r="I557" s="13" t="s">
        <v>400</v>
      </c>
      <c r="J557" s="18"/>
      <c r="K557" s="37">
        <f>IF(Готово[[#This Row],[Дата]]=0,0,Готово[[#This Row],[Отгрузка "до"]]-Готово[[#This Row],[Дата]])</f>
        <v>0</v>
      </c>
      <c r="L557" s="25"/>
      <c r="M557" s="26"/>
      <c r="N557" s="25"/>
      <c r="O557" s="25"/>
    </row>
    <row r="558" spans="1:15" x14ac:dyDescent="0.2">
      <c r="A558" s="6">
        <v>583</v>
      </c>
      <c r="B558" s="7">
        <v>43571</v>
      </c>
      <c r="C558" s="8" t="s">
        <v>590</v>
      </c>
      <c r="D558" s="9" t="s">
        <v>374</v>
      </c>
      <c r="E558" s="10">
        <v>2319313</v>
      </c>
      <c r="F558" s="11">
        <v>1</v>
      </c>
      <c r="G558" s="9">
        <v>89</v>
      </c>
      <c r="H558" s="17" t="s">
        <v>400</v>
      </c>
      <c r="I558" s="13" t="s">
        <v>400</v>
      </c>
      <c r="J558" s="18"/>
      <c r="K558" s="37">
        <f>IF(Готово[[#This Row],[Дата]]=0,0,Готово[[#This Row],[Отгрузка "до"]]-Готово[[#This Row],[Дата]])</f>
        <v>0</v>
      </c>
      <c r="L558" s="24"/>
      <c r="M558" s="27"/>
      <c r="N558" s="27"/>
      <c r="O558" s="27"/>
    </row>
    <row r="559" spans="1:15" x14ac:dyDescent="0.2">
      <c r="A559" s="6">
        <v>584</v>
      </c>
      <c r="B559" s="7">
        <v>43571</v>
      </c>
      <c r="C559" s="8" t="s">
        <v>591</v>
      </c>
      <c r="D559" s="9" t="s">
        <v>374</v>
      </c>
      <c r="E559" s="10">
        <v>2319313</v>
      </c>
      <c r="F559" s="11">
        <v>2</v>
      </c>
      <c r="G559" s="9">
        <v>89</v>
      </c>
      <c r="H559" s="17" t="s">
        <v>400</v>
      </c>
      <c r="I559" s="13" t="s">
        <v>400</v>
      </c>
      <c r="J559" s="18"/>
      <c r="K559" s="37">
        <f>IF(Готово[[#This Row],[Дата]]=0,0,Готово[[#This Row],[Отгрузка "до"]]-Готово[[#This Row],[Дата]])</f>
        <v>0</v>
      </c>
      <c r="L559" s="25"/>
      <c r="M559" s="26"/>
      <c r="N559" s="25"/>
      <c r="O559" s="25"/>
    </row>
    <row r="560" spans="1:15" x14ac:dyDescent="0.2">
      <c r="A560" s="6">
        <v>585</v>
      </c>
      <c r="B560" s="7">
        <v>43571</v>
      </c>
      <c r="C560" s="8" t="s">
        <v>592</v>
      </c>
      <c r="D560" s="9" t="s">
        <v>374</v>
      </c>
      <c r="E560" s="10">
        <v>2319313</v>
      </c>
      <c r="F560" s="11">
        <v>1</v>
      </c>
      <c r="G560" s="9">
        <v>89</v>
      </c>
      <c r="H560" s="17" t="s">
        <v>400</v>
      </c>
      <c r="I560" s="13" t="s">
        <v>400</v>
      </c>
      <c r="J560" s="18"/>
      <c r="K560" s="37">
        <f>IF(Готово[[#This Row],[Дата]]=0,0,Готово[[#This Row],[Отгрузка "до"]]-Готово[[#This Row],[Дата]])</f>
        <v>0</v>
      </c>
      <c r="L560" s="24"/>
      <c r="M560" s="27"/>
      <c r="N560" s="27"/>
      <c r="O560" s="27"/>
    </row>
    <row r="561" spans="1:15" x14ac:dyDescent="0.2">
      <c r="A561" s="6">
        <v>586</v>
      </c>
      <c r="B561" s="7">
        <v>43571</v>
      </c>
      <c r="C561" s="8" t="s">
        <v>593</v>
      </c>
      <c r="D561" s="9" t="s">
        <v>374</v>
      </c>
      <c r="E561" s="10">
        <v>2319313</v>
      </c>
      <c r="F561" s="11">
        <v>1</v>
      </c>
      <c r="G561" s="9">
        <v>89</v>
      </c>
      <c r="H561" s="17" t="s">
        <v>400</v>
      </c>
      <c r="I561" s="13" t="s">
        <v>400</v>
      </c>
      <c r="J561" s="18"/>
      <c r="K561" s="37">
        <f>IF(Готово[[#This Row],[Дата]]=0,0,Готово[[#This Row],[Отгрузка "до"]]-Готово[[#This Row],[Дата]])</f>
        <v>0</v>
      </c>
      <c r="L561" s="25"/>
      <c r="M561" s="26"/>
      <c r="N561" s="25"/>
      <c r="O561" s="25"/>
    </row>
    <row r="562" spans="1:15" x14ac:dyDescent="0.2">
      <c r="A562" s="6">
        <v>587</v>
      </c>
      <c r="B562" s="7">
        <v>43571</v>
      </c>
      <c r="C562" s="8" t="s">
        <v>594</v>
      </c>
      <c r="D562" s="9" t="s">
        <v>374</v>
      </c>
      <c r="E562" s="10">
        <v>2319313</v>
      </c>
      <c r="F562" s="11">
        <v>1</v>
      </c>
      <c r="G562" s="9">
        <v>89</v>
      </c>
      <c r="H562" s="17" t="s">
        <v>400</v>
      </c>
      <c r="I562" s="13" t="s">
        <v>400</v>
      </c>
      <c r="J562" s="18"/>
      <c r="K562" s="37">
        <f>IF(Готово[[#This Row],[Дата]]=0,0,Готово[[#This Row],[Отгрузка "до"]]-Готово[[#This Row],[Дата]])</f>
        <v>0</v>
      </c>
      <c r="L562" s="24"/>
      <c r="M562" s="27"/>
      <c r="N562" s="27"/>
      <c r="O562" s="27"/>
    </row>
    <row r="563" spans="1:15" x14ac:dyDescent="0.2">
      <c r="A563" s="6">
        <v>588</v>
      </c>
      <c r="B563" s="7">
        <v>43571</v>
      </c>
      <c r="C563" s="8" t="s">
        <v>595</v>
      </c>
      <c r="D563" s="9" t="s">
        <v>374</v>
      </c>
      <c r="E563" s="10">
        <v>2319313</v>
      </c>
      <c r="F563" s="11">
        <v>2</v>
      </c>
      <c r="G563" s="9">
        <v>89</v>
      </c>
      <c r="H563" s="17" t="s">
        <v>400</v>
      </c>
      <c r="I563" s="13" t="s">
        <v>400</v>
      </c>
      <c r="J563" s="18"/>
      <c r="K563" s="37">
        <f>IF(Готово[[#This Row],[Дата]]=0,0,Готово[[#This Row],[Отгрузка "до"]]-Готово[[#This Row],[Дата]])</f>
        <v>0</v>
      </c>
      <c r="L563" s="25"/>
      <c r="M563" s="26"/>
      <c r="N563" s="25"/>
      <c r="O563" s="25"/>
    </row>
    <row r="564" spans="1:15" x14ac:dyDescent="0.2">
      <c r="A564" s="6">
        <v>589</v>
      </c>
      <c r="B564" s="7">
        <v>43571</v>
      </c>
      <c r="C564" s="8" t="s">
        <v>596</v>
      </c>
      <c r="D564" s="9" t="s">
        <v>374</v>
      </c>
      <c r="E564" s="10">
        <v>2319313</v>
      </c>
      <c r="F564" s="11">
        <v>2</v>
      </c>
      <c r="G564" s="9">
        <v>89</v>
      </c>
      <c r="H564" s="17" t="s">
        <v>400</v>
      </c>
      <c r="I564" s="13" t="s">
        <v>400</v>
      </c>
      <c r="J564" s="18"/>
      <c r="K564" s="37">
        <f>IF(Готово[[#This Row],[Дата]]=0,0,Готово[[#This Row],[Отгрузка "до"]]-Готово[[#This Row],[Дата]])</f>
        <v>0</v>
      </c>
      <c r="L564" s="24"/>
      <c r="M564" s="27"/>
      <c r="N564" s="27"/>
      <c r="O564" s="27"/>
    </row>
    <row r="565" spans="1:15" x14ac:dyDescent="0.2">
      <c r="A565" s="6">
        <v>590</v>
      </c>
      <c r="B565" s="7">
        <v>43609</v>
      </c>
      <c r="C565" s="8" t="s">
        <v>597</v>
      </c>
      <c r="D565" s="9" t="s">
        <v>6</v>
      </c>
      <c r="E565" s="10"/>
      <c r="F565" s="11">
        <v>1</v>
      </c>
      <c r="G565" s="9">
        <v>90</v>
      </c>
      <c r="H565" s="17" t="s">
        <v>1153</v>
      </c>
      <c r="I565" s="13" t="s">
        <v>400</v>
      </c>
      <c r="J565" s="18"/>
      <c r="K565" s="37">
        <f>IF(Готово[[#This Row],[Дата]]=0,0,Готово[[#This Row],[Отгрузка "до"]]-Готово[[#This Row],[Дата]])</f>
        <v>0</v>
      </c>
      <c r="L565" s="25"/>
      <c r="M565" s="26"/>
      <c r="N565" s="25"/>
      <c r="O565" s="25"/>
    </row>
    <row r="566" spans="1:15" x14ac:dyDescent="0.2">
      <c r="A566" s="6">
        <v>591</v>
      </c>
      <c r="B566" s="7">
        <v>43598</v>
      </c>
      <c r="C566" s="8" t="s">
        <v>598</v>
      </c>
      <c r="D566" s="9" t="s">
        <v>599</v>
      </c>
      <c r="E566" s="10">
        <v>2317251</v>
      </c>
      <c r="F566" s="11">
        <v>10</v>
      </c>
      <c r="G566" s="9">
        <v>91</v>
      </c>
      <c r="H566" s="17" t="s">
        <v>400</v>
      </c>
      <c r="I566" s="13" t="s">
        <v>400</v>
      </c>
      <c r="J566" s="18"/>
      <c r="K566" s="37">
        <f>IF(Готово[[#This Row],[Дата]]=0,0,Готово[[#This Row],[Отгрузка "до"]]-Готово[[#This Row],[Дата]])</f>
        <v>0</v>
      </c>
      <c r="L566" s="24"/>
      <c r="M566" s="27"/>
      <c r="N566" s="27"/>
      <c r="O566" s="27"/>
    </row>
    <row r="567" spans="1:15" x14ac:dyDescent="0.2">
      <c r="A567" s="6">
        <v>592</v>
      </c>
      <c r="B567" s="7">
        <v>43598</v>
      </c>
      <c r="C567" s="8" t="s">
        <v>600</v>
      </c>
      <c r="D567" s="9" t="s">
        <v>599</v>
      </c>
      <c r="E567" s="10">
        <v>2317252</v>
      </c>
      <c r="F567" s="11">
        <v>5</v>
      </c>
      <c r="G567" s="9">
        <v>91</v>
      </c>
      <c r="H567" s="17" t="s">
        <v>400</v>
      </c>
      <c r="I567" s="13" t="s">
        <v>400</v>
      </c>
      <c r="J567" s="18"/>
      <c r="K567" s="37">
        <f>IF(Готово[[#This Row],[Дата]]=0,0,Готово[[#This Row],[Отгрузка "до"]]-Готово[[#This Row],[Дата]])</f>
        <v>0</v>
      </c>
      <c r="L567" s="25"/>
      <c r="M567" s="26"/>
      <c r="N567" s="25"/>
      <c r="O567" s="25"/>
    </row>
    <row r="568" spans="1:15" x14ac:dyDescent="0.2">
      <c r="A568" s="6">
        <v>593</v>
      </c>
      <c r="B568" s="7">
        <v>43580</v>
      </c>
      <c r="C568" s="8" t="s">
        <v>601</v>
      </c>
      <c r="D568" s="9" t="s">
        <v>602</v>
      </c>
      <c r="E568" s="10">
        <v>2317254</v>
      </c>
      <c r="F568" s="11">
        <v>35</v>
      </c>
      <c r="G568" s="9">
        <v>93</v>
      </c>
      <c r="H568" s="17" t="s">
        <v>1153</v>
      </c>
      <c r="I568" s="13" t="s">
        <v>400</v>
      </c>
      <c r="J568" s="18"/>
      <c r="K568" s="37">
        <f>IF(Готово[[#This Row],[Дата]]=0,0,Готово[[#This Row],[Отгрузка "до"]]-Готово[[#This Row],[Дата]])</f>
        <v>0</v>
      </c>
      <c r="L568" s="24"/>
      <c r="M568" s="27"/>
      <c r="N568" s="27"/>
      <c r="O568" s="27"/>
    </row>
    <row r="569" spans="1:15" x14ac:dyDescent="0.2">
      <c r="A569" s="6">
        <v>594</v>
      </c>
      <c r="B569" s="7">
        <v>43580</v>
      </c>
      <c r="C569" s="8" t="s">
        <v>603</v>
      </c>
      <c r="D569" s="9" t="s">
        <v>602</v>
      </c>
      <c r="E569" s="10">
        <v>2317255</v>
      </c>
      <c r="F569" s="11">
        <v>10</v>
      </c>
      <c r="G569" s="9">
        <v>93</v>
      </c>
      <c r="H569" s="17" t="s">
        <v>1153</v>
      </c>
      <c r="I569" s="13" t="s">
        <v>400</v>
      </c>
      <c r="J569" s="18"/>
      <c r="K569" s="37">
        <f>IF(Готово[[#This Row],[Дата]]=0,0,Готово[[#This Row],[Отгрузка "до"]]-Готово[[#This Row],[Дата]])</f>
        <v>0</v>
      </c>
      <c r="L569" s="25"/>
      <c r="M569" s="26"/>
      <c r="N569" s="25"/>
      <c r="O569" s="25"/>
    </row>
    <row r="570" spans="1:15" x14ac:dyDescent="0.2">
      <c r="A570" s="6">
        <v>595</v>
      </c>
      <c r="B570" s="7">
        <v>43656</v>
      </c>
      <c r="C570" s="8" t="s">
        <v>604</v>
      </c>
      <c r="D570" s="9" t="s">
        <v>602</v>
      </c>
      <c r="E570" s="10">
        <v>2317256</v>
      </c>
      <c r="F570" s="11">
        <v>10</v>
      </c>
      <c r="G570" s="9">
        <v>93</v>
      </c>
      <c r="H570" s="17" t="s">
        <v>1153</v>
      </c>
      <c r="I570" s="13" t="s">
        <v>400</v>
      </c>
      <c r="J570" s="18"/>
      <c r="K570" s="37">
        <f>IF(Готово[[#This Row],[Дата]]=0,0,Готово[[#This Row],[Отгрузка "до"]]-Готово[[#This Row],[Дата]])</f>
        <v>0</v>
      </c>
      <c r="L570" s="24"/>
      <c r="M570" s="27"/>
      <c r="N570" s="27"/>
      <c r="O570" s="27"/>
    </row>
    <row r="571" spans="1:15" x14ac:dyDescent="0.2">
      <c r="A571" s="6">
        <v>596</v>
      </c>
      <c r="B571" s="7">
        <v>43591</v>
      </c>
      <c r="C571" s="8" t="s">
        <v>804</v>
      </c>
      <c r="D571" s="9" t="s">
        <v>605</v>
      </c>
      <c r="E571" s="10"/>
      <c r="F571" s="11">
        <v>30</v>
      </c>
      <c r="G571" s="9">
        <v>95</v>
      </c>
      <c r="H571" s="17" t="s">
        <v>1153</v>
      </c>
      <c r="I571" s="13" t="s">
        <v>400</v>
      </c>
      <c r="J571" s="18"/>
      <c r="K571" s="37">
        <f>IF(Готово[[#This Row],[Дата]]=0,0,Готово[[#This Row],[Отгрузка "до"]]-Готово[[#This Row],[Дата]])</f>
        <v>0</v>
      </c>
      <c r="L571" s="25"/>
      <c r="M571" s="26"/>
      <c r="N571" s="25"/>
      <c r="O571" s="25"/>
    </row>
    <row r="572" spans="1:15" x14ac:dyDescent="0.2">
      <c r="A572" s="6">
        <v>597</v>
      </c>
      <c r="B572" s="7"/>
      <c r="C572" s="8" t="s">
        <v>606</v>
      </c>
      <c r="D572" s="9" t="s">
        <v>415</v>
      </c>
      <c r="E572" s="10"/>
      <c r="F572" s="11">
        <v>1</v>
      </c>
      <c r="G572" s="9">
        <v>96</v>
      </c>
      <c r="H572" s="17" t="s">
        <v>1153</v>
      </c>
      <c r="I572" s="13" t="s">
        <v>400</v>
      </c>
      <c r="J572" s="18"/>
      <c r="K572" s="37">
        <f>IF(Готово[[#This Row],[Дата]]=0,0,Готово[[#This Row],[Отгрузка "до"]]-Готово[[#This Row],[Дата]])</f>
        <v>0</v>
      </c>
      <c r="L572" s="24"/>
      <c r="M572" s="27"/>
      <c r="N572" s="27"/>
      <c r="O572" s="27"/>
    </row>
    <row r="573" spans="1:15" x14ac:dyDescent="0.2">
      <c r="A573" s="6">
        <v>598</v>
      </c>
      <c r="B573" s="7">
        <v>43578</v>
      </c>
      <c r="C573" s="8" t="s">
        <v>607</v>
      </c>
      <c r="D573" s="9" t="s">
        <v>608</v>
      </c>
      <c r="E573" s="10">
        <v>2317257</v>
      </c>
      <c r="F573" s="11">
        <v>5</v>
      </c>
      <c r="G573" s="9">
        <v>97</v>
      </c>
      <c r="H573" s="17" t="s">
        <v>400</v>
      </c>
      <c r="I573" s="13" t="s">
        <v>400</v>
      </c>
      <c r="J573" s="18"/>
      <c r="K573" s="37">
        <f>IF(Готово[[#This Row],[Дата]]=0,0,Готово[[#This Row],[Отгрузка "до"]]-Готово[[#This Row],[Дата]])</f>
        <v>0</v>
      </c>
      <c r="L573" s="25"/>
      <c r="M573" s="26"/>
      <c r="N573" s="25"/>
      <c r="O573" s="25"/>
    </row>
    <row r="574" spans="1:15" x14ac:dyDescent="0.2">
      <c r="A574" s="6">
        <v>599</v>
      </c>
      <c r="B574" s="7">
        <v>43578</v>
      </c>
      <c r="C574" s="8" t="s">
        <v>609</v>
      </c>
      <c r="D574" s="9" t="s">
        <v>608</v>
      </c>
      <c r="E574" s="10">
        <v>2317258</v>
      </c>
      <c r="F574" s="11">
        <v>20</v>
      </c>
      <c r="G574" s="9">
        <v>97</v>
      </c>
      <c r="H574" s="17" t="s">
        <v>400</v>
      </c>
      <c r="I574" s="13" t="s">
        <v>400</v>
      </c>
      <c r="J574" s="18"/>
      <c r="K574" s="37">
        <f>IF(Готово[[#This Row],[Дата]]=0,0,Готово[[#This Row],[Отгрузка "до"]]-Готово[[#This Row],[Дата]])</f>
        <v>0</v>
      </c>
      <c r="L574" s="24"/>
      <c r="M574" s="27"/>
      <c r="N574" s="27"/>
      <c r="O574" s="27"/>
    </row>
    <row r="575" spans="1:15" x14ac:dyDescent="0.2">
      <c r="A575" s="6">
        <v>600</v>
      </c>
      <c r="B575" s="7">
        <v>43616</v>
      </c>
      <c r="C575" s="8" t="s">
        <v>610</v>
      </c>
      <c r="D575" s="9" t="s">
        <v>611</v>
      </c>
      <c r="E575" s="10">
        <v>2317259</v>
      </c>
      <c r="F575" s="11">
        <v>1</v>
      </c>
      <c r="G575" s="9">
        <v>98</v>
      </c>
      <c r="H575" s="17" t="s">
        <v>400</v>
      </c>
      <c r="I575" s="13" t="s">
        <v>400</v>
      </c>
      <c r="J575" s="18"/>
      <c r="K575" s="37">
        <f>IF(Готово[[#This Row],[Дата]]=0,0,Готово[[#This Row],[Отгрузка "до"]]-Готово[[#This Row],[Дата]])</f>
        <v>0</v>
      </c>
      <c r="L575" s="25"/>
      <c r="M575" s="26"/>
      <c r="N575" s="25"/>
      <c r="O575" s="25"/>
    </row>
    <row r="576" spans="1:15" x14ac:dyDescent="0.2">
      <c r="A576" s="6">
        <v>601</v>
      </c>
      <c r="B576" s="7"/>
      <c r="C576" s="8" t="s">
        <v>638</v>
      </c>
      <c r="D576" s="9" t="s">
        <v>363</v>
      </c>
      <c r="E576" s="10"/>
      <c r="F576" s="11"/>
      <c r="G576" s="9">
        <v>100</v>
      </c>
      <c r="H576" s="17" t="s">
        <v>1153</v>
      </c>
      <c r="I576" s="13" t="s">
        <v>400</v>
      </c>
      <c r="J576" s="18"/>
      <c r="K576" s="37">
        <f>IF(Готово[[#This Row],[Дата]]=0,0,Готово[[#This Row],[Отгрузка "до"]]-Готово[[#This Row],[Дата]])</f>
        <v>0</v>
      </c>
      <c r="L576" s="24"/>
      <c r="M576" s="27"/>
      <c r="N576" s="27"/>
      <c r="O576" s="27"/>
    </row>
    <row r="577" spans="1:15" x14ac:dyDescent="0.2">
      <c r="A577" s="6">
        <v>602</v>
      </c>
      <c r="B577" s="7">
        <v>43616</v>
      </c>
      <c r="C577" s="8" t="s">
        <v>639</v>
      </c>
      <c r="D577" s="9" t="s">
        <v>640</v>
      </c>
      <c r="E577" s="10">
        <v>2317260</v>
      </c>
      <c r="F577" s="11">
        <v>2</v>
      </c>
      <c r="G577" s="9">
        <v>102</v>
      </c>
      <c r="H577" s="17" t="s">
        <v>400</v>
      </c>
      <c r="I577" s="13" t="s">
        <v>400</v>
      </c>
      <c r="J577" s="18"/>
      <c r="K577" s="37">
        <f>IF(Готово[[#This Row],[Дата]]=0,0,Готово[[#This Row],[Отгрузка "до"]]-Готово[[#This Row],[Дата]])</f>
        <v>0</v>
      </c>
      <c r="L577" s="25"/>
      <c r="M577" s="26"/>
      <c r="N577" s="25"/>
      <c r="O577" s="25"/>
    </row>
    <row r="578" spans="1:15" x14ac:dyDescent="0.2">
      <c r="A578" s="6">
        <v>603</v>
      </c>
      <c r="B578" s="7">
        <v>43592</v>
      </c>
      <c r="C578" s="8" t="s">
        <v>641</v>
      </c>
      <c r="D578" s="9" t="s">
        <v>642</v>
      </c>
      <c r="E578" s="10">
        <v>2317261</v>
      </c>
      <c r="F578" s="11">
        <v>4</v>
      </c>
      <c r="G578" s="9">
        <v>103</v>
      </c>
      <c r="H578" s="17" t="s">
        <v>400</v>
      </c>
      <c r="I578" s="13" t="s">
        <v>400</v>
      </c>
      <c r="J578" s="18"/>
      <c r="K578" s="37">
        <f>IF(Готово[[#This Row],[Дата]]=0,0,Готово[[#This Row],[Отгрузка "до"]]-Готово[[#This Row],[Дата]])</f>
        <v>0</v>
      </c>
      <c r="L578" s="24"/>
      <c r="M578" s="27"/>
      <c r="N578" s="27"/>
      <c r="O578" s="27"/>
    </row>
    <row r="579" spans="1:15" x14ac:dyDescent="0.2">
      <c r="A579" s="6">
        <v>604</v>
      </c>
      <c r="B579" s="7">
        <v>43592</v>
      </c>
      <c r="C579" s="8" t="s">
        <v>643</v>
      </c>
      <c r="D579" s="9" t="s">
        <v>642</v>
      </c>
      <c r="E579" s="10">
        <v>2317262</v>
      </c>
      <c r="F579" s="11">
        <v>8</v>
      </c>
      <c r="G579" s="9">
        <v>103</v>
      </c>
      <c r="H579" s="17" t="s">
        <v>400</v>
      </c>
      <c r="I579" s="13" t="s">
        <v>400</v>
      </c>
      <c r="J579" s="18"/>
      <c r="K579" s="37">
        <f>IF(Готово[[#This Row],[Дата]]=0,0,Готово[[#This Row],[Отгрузка "до"]]-Готово[[#This Row],[Дата]])</f>
        <v>0</v>
      </c>
      <c r="L579" s="25"/>
      <c r="M579" s="26"/>
      <c r="N579" s="25"/>
      <c r="O579" s="25"/>
    </row>
    <row r="580" spans="1:15" x14ac:dyDescent="0.2">
      <c r="A580" s="6">
        <v>605</v>
      </c>
      <c r="B580" s="7">
        <v>43592</v>
      </c>
      <c r="C580" s="8" t="s">
        <v>609</v>
      </c>
      <c r="D580" s="9" t="s">
        <v>642</v>
      </c>
      <c r="E580" s="10">
        <v>2317263</v>
      </c>
      <c r="F580" s="11">
        <v>16</v>
      </c>
      <c r="G580" s="9">
        <v>103</v>
      </c>
      <c r="H580" s="17" t="s">
        <v>400</v>
      </c>
      <c r="I580" s="13" t="s">
        <v>400</v>
      </c>
      <c r="J580" s="18"/>
      <c r="K580" s="37">
        <f>IF(Готово[[#This Row],[Дата]]=0,0,Готово[[#This Row],[Отгрузка "до"]]-Готово[[#This Row],[Дата]])</f>
        <v>0</v>
      </c>
      <c r="L580" s="24"/>
      <c r="M580" s="27"/>
      <c r="N580" s="27"/>
      <c r="O580" s="27"/>
    </row>
    <row r="581" spans="1:15" x14ac:dyDescent="0.2">
      <c r="A581" s="6">
        <v>606</v>
      </c>
      <c r="B581" s="7">
        <v>43620</v>
      </c>
      <c r="C581" s="8" t="s">
        <v>644</v>
      </c>
      <c r="D581" s="9" t="s">
        <v>478</v>
      </c>
      <c r="E581" s="10">
        <v>2317264</v>
      </c>
      <c r="F581" s="11">
        <v>1</v>
      </c>
      <c r="G581" s="9">
        <v>105</v>
      </c>
      <c r="H581" s="17" t="s">
        <v>400</v>
      </c>
      <c r="I581" s="13" t="s">
        <v>400</v>
      </c>
      <c r="J581" s="18"/>
      <c r="K581" s="37">
        <f>IF(Готово[[#This Row],[Дата]]=0,0,Готово[[#This Row],[Отгрузка "до"]]-Готово[[#This Row],[Дата]])</f>
        <v>0</v>
      </c>
      <c r="L581" s="25"/>
      <c r="M581" s="26"/>
      <c r="N581" s="25"/>
      <c r="O581" s="25"/>
    </row>
    <row r="582" spans="1:15" x14ac:dyDescent="0.2">
      <c r="A582" s="6">
        <v>608</v>
      </c>
      <c r="B582" s="7">
        <v>43579</v>
      </c>
      <c r="C582" s="8" t="s">
        <v>645</v>
      </c>
      <c r="D582" s="9" t="s">
        <v>646</v>
      </c>
      <c r="E582" s="10">
        <v>2319316</v>
      </c>
      <c r="F582" s="11">
        <v>1</v>
      </c>
      <c r="G582" s="9">
        <v>109</v>
      </c>
      <c r="H582" s="17" t="s">
        <v>400</v>
      </c>
      <c r="I582" s="13" t="s">
        <v>400</v>
      </c>
      <c r="J582" s="18"/>
      <c r="K582" s="37">
        <f>IF(Готово[[#This Row],[Дата]]=0,0,Готово[[#This Row],[Отгрузка "до"]]-Готово[[#This Row],[Дата]])</f>
        <v>0</v>
      </c>
      <c r="L582" s="24"/>
      <c r="M582" s="27"/>
      <c r="N582" s="27"/>
      <c r="O582" s="27"/>
    </row>
    <row r="583" spans="1:15" x14ac:dyDescent="0.2">
      <c r="A583" s="6">
        <v>609</v>
      </c>
      <c r="B583" s="7">
        <v>43671</v>
      </c>
      <c r="C583" s="8" t="s">
        <v>647</v>
      </c>
      <c r="D583" s="9" t="s">
        <v>648</v>
      </c>
      <c r="E583" s="10"/>
      <c r="F583" s="11">
        <v>1</v>
      </c>
      <c r="G583" s="9">
        <v>110</v>
      </c>
      <c r="H583" s="17" t="s">
        <v>1153</v>
      </c>
      <c r="I583" s="13" t="s">
        <v>400</v>
      </c>
      <c r="J583" s="18"/>
      <c r="K583" s="37">
        <f>IF(Готово[[#This Row],[Дата]]=0,0,Готово[[#This Row],[Отгрузка "до"]]-Готово[[#This Row],[Дата]])</f>
        <v>0</v>
      </c>
      <c r="L583" s="25"/>
      <c r="M583" s="26"/>
      <c r="N583" s="25"/>
      <c r="O583" s="25"/>
    </row>
    <row r="584" spans="1:15" x14ac:dyDescent="0.2">
      <c r="A584" s="6">
        <v>610</v>
      </c>
      <c r="B584" s="7">
        <v>43607</v>
      </c>
      <c r="C584" s="8" t="s">
        <v>649</v>
      </c>
      <c r="D584" s="9" t="s">
        <v>363</v>
      </c>
      <c r="E584" s="10">
        <v>2317265</v>
      </c>
      <c r="F584" s="11">
        <v>1</v>
      </c>
      <c r="G584" s="9">
        <v>111</v>
      </c>
      <c r="H584" s="17" t="s">
        <v>400</v>
      </c>
      <c r="I584" s="13" t="s">
        <v>400</v>
      </c>
      <c r="J584" s="18"/>
      <c r="K584" s="37">
        <f>IF(Готово[[#This Row],[Дата]]=0,0,Готово[[#This Row],[Отгрузка "до"]]-Готово[[#This Row],[Дата]])</f>
        <v>0</v>
      </c>
      <c r="L584" s="24"/>
      <c r="M584" s="27"/>
      <c r="N584" s="27"/>
      <c r="O584" s="27"/>
    </row>
    <row r="585" spans="1:15" x14ac:dyDescent="0.2">
      <c r="A585" s="6">
        <v>611</v>
      </c>
      <c r="B585" s="7">
        <v>43615</v>
      </c>
      <c r="C585" s="8" t="s">
        <v>650</v>
      </c>
      <c r="D585" s="9" t="s">
        <v>651</v>
      </c>
      <c r="E585" s="10">
        <v>2317266</v>
      </c>
      <c r="F585" s="11">
        <v>5</v>
      </c>
      <c r="G585" s="9">
        <v>112</v>
      </c>
      <c r="H585" s="17" t="s">
        <v>400</v>
      </c>
      <c r="I585" s="13" t="s">
        <v>400</v>
      </c>
      <c r="J585" s="18"/>
      <c r="K585" s="37">
        <f>IF(Готово[[#This Row],[Дата]]=0,0,Готово[[#This Row],[Отгрузка "до"]]-Готово[[#This Row],[Дата]])</f>
        <v>0</v>
      </c>
      <c r="L585" s="25"/>
      <c r="M585" s="26"/>
      <c r="N585" s="25"/>
      <c r="O585" s="25"/>
    </row>
    <row r="586" spans="1:15" x14ac:dyDescent="0.2">
      <c r="A586" s="6">
        <v>612</v>
      </c>
      <c r="B586" s="7">
        <v>43615</v>
      </c>
      <c r="C586" s="8" t="s">
        <v>652</v>
      </c>
      <c r="D586" s="9" t="s">
        <v>651</v>
      </c>
      <c r="E586" s="10">
        <v>2317267</v>
      </c>
      <c r="F586" s="11">
        <v>1</v>
      </c>
      <c r="G586" s="9">
        <v>112</v>
      </c>
      <c r="H586" s="17" t="s">
        <v>400</v>
      </c>
      <c r="I586" s="13" t="s">
        <v>400</v>
      </c>
      <c r="J586" s="18"/>
      <c r="K586" s="37">
        <f>IF(Готово[[#This Row],[Дата]]=0,0,Готово[[#This Row],[Отгрузка "до"]]-Готово[[#This Row],[Дата]])</f>
        <v>0</v>
      </c>
      <c r="L586" s="24"/>
      <c r="M586" s="27"/>
      <c r="N586" s="27"/>
      <c r="O586" s="27"/>
    </row>
    <row r="587" spans="1:15" x14ac:dyDescent="0.2">
      <c r="A587" s="6">
        <v>613</v>
      </c>
      <c r="B587" s="7">
        <v>43634</v>
      </c>
      <c r="C587" s="8" t="s">
        <v>653</v>
      </c>
      <c r="D587" s="9" t="s">
        <v>654</v>
      </c>
      <c r="E587" s="10">
        <v>2311706</v>
      </c>
      <c r="F587" s="11">
        <v>1</v>
      </c>
      <c r="G587" s="9">
        <v>113</v>
      </c>
      <c r="H587" s="17" t="s">
        <v>400</v>
      </c>
      <c r="I587" s="13" t="s">
        <v>400</v>
      </c>
      <c r="J587" s="18"/>
      <c r="K587" s="37">
        <f>IF(Готово[[#This Row],[Дата]]=0,0,Готово[[#This Row],[Отгрузка "до"]]-Готово[[#This Row],[Дата]])</f>
        <v>0</v>
      </c>
      <c r="L587" s="25"/>
      <c r="M587" s="26"/>
      <c r="N587" s="25"/>
      <c r="O587" s="25"/>
    </row>
    <row r="588" spans="1:15" x14ac:dyDescent="0.2">
      <c r="A588" s="6">
        <v>614</v>
      </c>
      <c r="B588" s="7">
        <v>43634</v>
      </c>
      <c r="C588" s="8" t="s">
        <v>655</v>
      </c>
      <c r="D588" s="9" t="s">
        <v>654</v>
      </c>
      <c r="E588" s="10">
        <v>2311707</v>
      </c>
      <c r="F588" s="11">
        <v>1</v>
      </c>
      <c r="G588" s="9">
        <v>113</v>
      </c>
      <c r="H588" s="17" t="s">
        <v>400</v>
      </c>
      <c r="I588" s="13" t="s">
        <v>400</v>
      </c>
      <c r="J588" s="18"/>
      <c r="K588" s="37">
        <f>IF(Готово[[#This Row],[Дата]]=0,0,Готово[[#This Row],[Отгрузка "до"]]-Готово[[#This Row],[Дата]])</f>
        <v>0</v>
      </c>
      <c r="L588" s="24"/>
      <c r="M588" s="27"/>
      <c r="N588" s="27"/>
      <c r="O588" s="27"/>
    </row>
    <row r="589" spans="1:15" x14ac:dyDescent="0.2">
      <c r="A589" s="6">
        <v>615</v>
      </c>
      <c r="B589" s="7">
        <v>43627</v>
      </c>
      <c r="C589" s="8" t="s">
        <v>656</v>
      </c>
      <c r="D589" s="9" t="s">
        <v>415</v>
      </c>
      <c r="E589" s="10">
        <v>2317268</v>
      </c>
      <c r="F589" s="11">
        <v>1</v>
      </c>
      <c r="G589" s="9">
        <v>114</v>
      </c>
      <c r="H589" s="17" t="s">
        <v>400</v>
      </c>
      <c r="I589" s="13" t="s">
        <v>400</v>
      </c>
      <c r="J589" s="18"/>
      <c r="K589" s="37">
        <f>IF(Готово[[#This Row],[Дата]]=0,0,Готово[[#This Row],[Отгрузка "до"]]-Готово[[#This Row],[Дата]])</f>
        <v>0</v>
      </c>
      <c r="L589" s="25"/>
      <c r="M589" s="26"/>
      <c r="N589" s="25"/>
      <c r="O589" s="25"/>
    </row>
    <row r="590" spans="1:15" x14ac:dyDescent="0.2">
      <c r="A590" s="6">
        <v>616</v>
      </c>
      <c r="B590" s="7">
        <v>43612</v>
      </c>
      <c r="C590" s="8" t="s">
        <v>657</v>
      </c>
      <c r="D590" s="9" t="s">
        <v>363</v>
      </c>
      <c r="E590" s="10">
        <v>2317273</v>
      </c>
      <c r="F590" s="11">
        <v>3</v>
      </c>
      <c r="G590" s="9">
        <v>118</v>
      </c>
      <c r="H590" s="17" t="s">
        <v>400</v>
      </c>
      <c r="I590" s="13" t="s">
        <v>400</v>
      </c>
      <c r="J590" s="18"/>
      <c r="K590" s="37">
        <f>IF(Готово[[#This Row],[Дата]]=0,0,Готово[[#This Row],[Отгрузка "до"]]-Готово[[#This Row],[Дата]])</f>
        <v>0</v>
      </c>
      <c r="L590" s="24"/>
      <c r="M590" s="27"/>
      <c r="N590" s="27"/>
      <c r="O590" s="27"/>
    </row>
    <row r="591" spans="1:15" x14ac:dyDescent="0.2">
      <c r="A591" s="6">
        <v>617</v>
      </c>
      <c r="B591" s="7">
        <v>43612</v>
      </c>
      <c r="C591" s="8" t="s">
        <v>658</v>
      </c>
      <c r="D591" s="9" t="s">
        <v>363</v>
      </c>
      <c r="E591" s="10">
        <v>2317274</v>
      </c>
      <c r="F591" s="11">
        <v>7</v>
      </c>
      <c r="G591" s="9">
        <v>118</v>
      </c>
      <c r="H591" s="17" t="s">
        <v>400</v>
      </c>
      <c r="I591" s="13" t="s">
        <v>400</v>
      </c>
      <c r="J591" s="18"/>
      <c r="K591" s="37">
        <f>IF(Готово[[#This Row],[Дата]]=0,0,Готово[[#This Row],[Отгрузка "до"]]-Готово[[#This Row],[Дата]])</f>
        <v>0</v>
      </c>
      <c r="L591" s="25"/>
      <c r="M591" s="26"/>
      <c r="N591" s="25"/>
      <c r="O591" s="25"/>
    </row>
    <row r="592" spans="1:15" x14ac:dyDescent="0.2">
      <c r="A592" s="6">
        <v>618</v>
      </c>
      <c r="B592" s="7">
        <v>43612</v>
      </c>
      <c r="C592" s="8" t="s">
        <v>659</v>
      </c>
      <c r="D592" s="9" t="s">
        <v>363</v>
      </c>
      <c r="E592" s="10">
        <v>2317275</v>
      </c>
      <c r="F592" s="11">
        <v>6</v>
      </c>
      <c r="G592" s="9">
        <v>118</v>
      </c>
      <c r="H592" s="17" t="s">
        <v>400</v>
      </c>
      <c r="I592" s="13" t="s">
        <v>400</v>
      </c>
      <c r="J592" s="18"/>
      <c r="K592" s="37">
        <f>IF(Готово[[#This Row],[Дата]]=0,0,Готово[[#This Row],[Отгрузка "до"]]-Готово[[#This Row],[Дата]])</f>
        <v>0</v>
      </c>
      <c r="L592" s="24"/>
      <c r="M592" s="27"/>
      <c r="N592" s="27"/>
      <c r="O592" s="27"/>
    </row>
    <row r="593" spans="1:15" x14ac:dyDescent="0.2">
      <c r="A593" s="6">
        <v>619</v>
      </c>
      <c r="B593" s="7">
        <v>43612</v>
      </c>
      <c r="C593" s="8" t="s">
        <v>660</v>
      </c>
      <c r="D593" s="9" t="s">
        <v>363</v>
      </c>
      <c r="E593" s="10">
        <v>2317276</v>
      </c>
      <c r="F593" s="11">
        <v>1</v>
      </c>
      <c r="G593" s="9">
        <v>118</v>
      </c>
      <c r="H593" s="17" t="s">
        <v>400</v>
      </c>
      <c r="I593" s="13" t="s">
        <v>400</v>
      </c>
      <c r="J593" s="18"/>
      <c r="K593" s="37">
        <f>IF(Готово[[#This Row],[Дата]]=0,0,Готово[[#This Row],[Отгрузка "до"]]-Готово[[#This Row],[Дата]])</f>
        <v>0</v>
      </c>
      <c r="L593" s="25"/>
      <c r="M593" s="26"/>
      <c r="N593" s="25"/>
      <c r="O593" s="25"/>
    </row>
    <row r="594" spans="1:15" x14ac:dyDescent="0.2">
      <c r="A594" s="6">
        <v>620</v>
      </c>
      <c r="B594" s="7">
        <v>43612</v>
      </c>
      <c r="C594" s="8" t="s">
        <v>661</v>
      </c>
      <c r="D594" s="9" t="s">
        <v>363</v>
      </c>
      <c r="E594" s="10">
        <v>2317277</v>
      </c>
      <c r="F594" s="11">
        <v>1</v>
      </c>
      <c r="G594" s="9">
        <v>118</v>
      </c>
      <c r="H594" s="17" t="s">
        <v>400</v>
      </c>
      <c r="I594" s="13" t="s">
        <v>400</v>
      </c>
      <c r="J594" s="18"/>
      <c r="K594" s="37">
        <f>IF(Готово[[#This Row],[Дата]]=0,0,Готово[[#This Row],[Отгрузка "до"]]-Готово[[#This Row],[Дата]])</f>
        <v>0</v>
      </c>
      <c r="L594" s="24"/>
      <c r="M594" s="27"/>
      <c r="N594" s="27"/>
      <c r="O594" s="27"/>
    </row>
    <row r="595" spans="1:15" x14ac:dyDescent="0.2">
      <c r="A595" s="6">
        <v>621</v>
      </c>
      <c r="B595" s="7">
        <v>43612</v>
      </c>
      <c r="C595" s="8" t="s">
        <v>662</v>
      </c>
      <c r="D595" s="9" t="s">
        <v>363</v>
      </c>
      <c r="E595" s="10">
        <v>2317278</v>
      </c>
      <c r="F595" s="11">
        <v>4</v>
      </c>
      <c r="G595" s="9">
        <v>118</v>
      </c>
      <c r="H595" s="17" t="s">
        <v>400</v>
      </c>
      <c r="I595" s="13" t="s">
        <v>400</v>
      </c>
      <c r="J595" s="18"/>
      <c r="K595" s="37">
        <f>IF(Готово[[#This Row],[Дата]]=0,0,Готово[[#This Row],[Отгрузка "до"]]-Готово[[#This Row],[Дата]])</f>
        <v>0</v>
      </c>
      <c r="L595" s="25"/>
      <c r="M595" s="26"/>
      <c r="N595" s="25"/>
      <c r="O595" s="25"/>
    </row>
    <row r="596" spans="1:15" x14ac:dyDescent="0.2">
      <c r="A596" s="6">
        <v>622</v>
      </c>
      <c r="B596" s="7">
        <v>43612</v>
      </c>
      <c r="C596" s="8" t="s">
        <v>663</v>
      </c>
      <c r="D596" s="9" t="s">
        <v>363</v>
      </c>
      <c r="E596" s="10">
        <v>2317279</v>
      </c>
      <c r="F596" s="11">
        <v>8</v>
      </c>
      <c r="G596" s="9">
        <v>118</v>
      </c>
      <c r="H596" s="17" t="s">
        <v>400</v>
      </c>
      <c r="I596" s="13" t="s">
        <v>400</v>
      </c>
      <c r="J596" s="18"/>
      <c r="K596" s="37">
        <f>IF(Готово[[#This Row],[Дата]]=0,0,Готово[[#This Row],[Отгрузка "до"]]-Готово[[#This Row],[Дата]])</f>
        <v>0</v>
      </c>
      <c r="L596" s="24"/>
      <c r="M596" s="27"/>
      <c r="N596" s="27"/>
      <c r="O596" s="27"/>
    </row>
    <row r="597" spans="1:15" x14ac:dyDescent="0.2">
      <c r="A597" s="6">
        <v>623</v>
      </c>
      <c r="B597" s="7">
        <v>43612</v>
      </c>
      <c r="C597" s="8" t="s">
        <v>664</v>
      </c>
      <c r="D597" s="9" t="s">
        <v>363</v>
      </c>
      <c r="E597" s="10">
        <v>2317280</v>
      </c>
      <c r="F597" s="11">
        <v>8</v>
      </c>
      <c r="G597" s="9">
        <v>118</v>
      </c>
      <c r="H597" s="17" t="s">
        <v>400</v>
      </c>
      <c r="I597" s="13" t="s">
        <v>400</v>
      </c>
      <c r="J597" s="18"/>
      <c r="K597" s="37">
        <f>IF(Готово[[#This Row],[Дата]]=0,0,Готово[[#This Row],[Отгрузка "до"]]-Готово[[#This Row],[Дата]])</f>
        <v>0</v>
      </c>
      <c r="L597" s="25"/>
      <c r="M597" s="26"/>
      <c r="N597" s="25"/>
      <c r="O597" s="25"/>
    </row>
    <row r="598" spans="1:15" x14ac:dyDescent="0.2">
      <c r="A598" s="6">
        <v>624</v>
      </c>
      <c r="B598" s="7">
        <v>43612</v>
      </c>
      <c r="C598" s="8" t="s">
        <v>665</v>
      </c>
      <c r="D598" s="9" t="s">
        <v>363</v>
      </c>
      <c r="E598" s="10">
        <v>2317281</v>
      </c>
      <c r="F598" s="11">
        <v>6</v>
      </c>
      <c r="G598" s="9">
        <v>118</v>
      </c>
      <c r="H598" s="17" t="s">
        <v>400</v>
      </c>
      <c r="I598" s="13" t="s">
        <v>400</v>
      </c>
      <c r="J598" s="18"/>
      <c r="K598" s="37">
        <f>IF(Готово[[#This Row],[Дата]]=0,0,Готово[[#This Row],[Отгрузка "до"]]-Готово[[#This Row],[Дата]])</f>
        <v>0</v>
      </c>
      <c r="L598" s="24"/>
      <c r="M598" s="27"/>
      <c r="N598" s="27"/>
      <c r="O598" s="27"/>
    </row>
    <row r="599" spans="1:15" x14ac:dyDescent="0.2">
      <c r="A599" s="6">
        <v>625</v>
      </c>
      <c r="B599" s="7">
        <v>43612</v>
      </c>
      <c r="C599" s="8" t="s">
        <v>666</v>
      </c>
      <c r="D599" s="9" t="s">
        <v>363</v>
      </c>
      <c r="E599" s="10">
        <v>2317282</v>
      </c>
      <c r="F599" s="11">
        <v>4</v>
      </c>
      <c r="G599" s="9">
        <v>118</v>
      </c>
      <c r="H599" s="17" t="s">
        <v>400</v>
      </c>
      <c r="I599" s="13" t="s">
        <v>400</v>
      </c>
      <c r="J599" s="18"/>
      <c r="K599" s="37">
        <f>IF(Готово[[#This Row],[Дата]]=0,0,Готово[[#This Row],[Отгрузка "до"]]-Готово[[#This Row],[Дата]])</f>
        <v>0</v>
      </c>
      <c r="L599" s="25"/>
      <c r="M599" s="26"/>
      <c r="N599" s="25"/>
      <c r="O599" s="25"/>
    </row>
    <row r="600" spans="1:15" x14ac:dyDescent="0.2">
      <c r="A600" s="6">
        <v>626</v>
      </c>
      <c r="B600" s="7">
        <v>43668</v>
      </c>
      <c r="C600" s="8" t="s">
        <v>805</v>
      </c>
      <c r="D600" s="9" t="s">
        <v>667</v>
      </c>
      <c r="E600" s="10">
        <v>2311708</v>
      </c>
      <c r="F600" s="11">
        <v>1</v>
      </c>
      <c r="G600" s="9">
        <v>117</v>
      </c>
      <c r="H600" s="17" t="s">
        <v>400</v>
      </c>
      <c r="I600" s="13" t="s">
        <v>400</v>
      </c>
      <c r="J600" s="18"/>
      <c r="K600" s="37">
        <f>IF(Готово[[#This Row],[Дата]]=0,0,Готово[[#This Row],[Отгрузка "до"]]-Готово[[#This Row],[Дата]])</f>
        <v>0</v>
      </c>
      <c r="L600" s="24"/>
      <c r="M600" s="27"/>
      <c r="N600" s="27"/>
      <c r="O600" s="27"/>
    </row>
    <row r="601" spans="1:15" x14ac:dyDescent="0.2">
      <c r="A601" s="6">
        <v>627</v>
      </c>
      <c r="B601" s="7">
        <v>43668</v>
      </c>
      <c r="C601" s="8" t="s">
        <v>806</v>
      </c>
      <c r="D601" s="9" t="s">
        <v>667</v>
      </c>
      <c r="E601" s="10">
        <v>2311709</v>
      </c>
      <c r="F601" s="11">
        <v>1</v>
      </c>
      <c r="G601" s="9">
        <v>117</v>
      </c>
      <c r="H601" s="17" t="s">
        <v>400</v>
      </c>
      <c r="I601" s="13" t="s">
        <v>400</v>
      </c>
      <c r="J601" s="18"/>
      <c r="K601" s="37">
        <f>IF(Готово[[#This Row],[Дата]]=0,0,Готово[[#This Row],[Отгрузка "до"]]-Готово[[#This Row],[Дата]])</f>
        <v>0</v>
      </c>
      <c r="L601" s="25"/>
      <c r="M601" s="26"/>
      <c r="N601" s="25"/>
      <c r="O601" s="25"/>
    </row>
    <row r="602" spans="1:15" x14ac:dyDescent="0.2">
      <c r="A602" s="6">
        <v>628</v>
      </c>
      <c r="B602" s="7">
        <v>43668</v>
      </c>
      <c r="C602" s="8" t="s">
        <v>807</v>
      </c>
      <c r="D602" s="9" t="s">
        <v>667</v>
      </c>
      <c r="E602" s="10">
        <v>2311710</v>
      </c>
      <c r="F602" s="11">
        <v>1</v>
      </c>
      <c r="G602" s="9">
        <v>117</v>
      </c>
      <c r="H602" s="17" t="s">
        <v>400</v>
      </c>
      <c r="I602" s="13" t="s">
        <v>400</v>
      </c>
      <c r="J602" s="18"/>
      <c r="K602" s="37">
        <f>IF(Готово[[#This Row],[Дата]]=0,0,Готово[[#This Row],[Отгрузка "до"]]-Готово[[#This Row],[Дата]])</f>
        <v>0</v>
      </c>
      <c r="L602" s="24"/>
      <c r="M602" s="27"/>
      <c r="N602" s="27"/>
      <c r="O602" s="27"/>
    </row>
    <row r="603" spans="1:15" x14ac:dyDescent="0.2">
      <c r="A603" s="6">
        <v>629</v>
      </c>
      <c r="B603" s="7">
        <v>43668</v>
      </c>
      <c r="C603" s="8" t="s">
        <v>808</v>
      </c>
      <c r="D603" s="9" t="s">
        <v>667</v>
      </c>
      <c r="E603" s="10">
        <v>2311711</v>
      </c>
      <c r="F603" s="11">
        <v>1</v>
      </c>
      <c r="G603" s="9">
        <v>117</v>
      </c>
      <c r="H603" s="17" t="s">
        <v>400</v>
      </c>
      <c r="I603" s="15" t="s">
        <v>400</v>
      </c>
      <c r="J603" s="18"/>
      <c r="K603" s="37">
        <f>IF(Готово[[#This Row],[Дата]]=0,0,Готово[[#This Row],[Отгрузка "до"]]-Готово[[#This Row],[Дата]])</f>
        <v>0</v>
      </c>
      <c r="L603" s="25"/>
      <c r="M603" s="26"/>
      <c r="N603" s="25"/>
      <c r="O603" s="25"/>
    </row>
    <row r="604" spans="1:15" x14ac:dyDescent="0.2">
      <c r="A604" s="6">
        <v>630</v>
      </c>
      <c r="B604" s="7">
        <v>43668</v>
      </c>
      <c r="C604" s="8" t="s">
        <v>809</v>
      </c>
      <c r="D604" s="9" t="s">
        <v>667</v>
      </c>
      <c r="E604" s="10">
        <v>2317270</v>
      </c>
      <c r="F604" s="11">
        <v>6</v>
      </c>
      <c r="G604" s="9">
        <v>117</v>
      </c>
      <c r="H604" s="17" t="s">
        <v>400</v>
      </c>
      <c r="I604" s="15" t="s">
        <v>400</v>
      </c>
      <c r="J604" s="18"/>
      <c r="K604" s="37">
        <f>IF(Готово[[#This Row],[Дата]]=0,0,Готово[[#This Row],[Отгрузка "до"]]-Готово[[#This Row],[Дата]])</f>
        <v>0</v>
      </c>
      <c r="L604" s="24"/>
      <c r="M604" s="27"/>
      <c r="N604" s="27"/>
      <c r="O604" s="27"/>
    </row>
    <row r="605" spans="1:15" x14ac:dyDescent="0.2">
      <c r="A605" s="6">
        <v>631</v>
      </c>
      <c r="B605" s="7">
        <v>43668</v>
      </c>
      <c r="C605" s="8" t="s">
        <v>668</v>
      </c>
      <c r="D605" s="9" t="s">
        <v>667</v>
      </c>
      <c r="E605" s="10">
        <v>2317271</v>
      </c>
      <c r="F605" s="11">
        <v>6</v>
      </c>
      <c r="G605" s="9">
        <v>117</v>
      </c>
      <c r="H605" s="17" t="s">
        <v>400</v>
      </c>
      <c r="I605" s="15" t="s">
        <v>400</v>
      </c>
      <c r="J605" s="18"/>
      <c r="K605" s="37">
        <f>IF(Готово[[#This Row],[Дата]]=0,0,Готово[[#This Row],[Отгрузка "до"]]-Готово[[#This Row],[Дата]])</f>
        <v>0</v>
      </c>
      <c r="L605" s="25"/>
      <c r="M605" s="26"/>
      <c r="N605" s="25"/>
      <c r="O605" s="25"/>
    </row>
    <row r="606" spans="1:15" x14ac:dyDescent="0.2">
      <c r="A606" s="6">
        <v>632</v>
      </c>
      <c r="B606" s="7">
        <v>43668</v>
      </c>
      <c r="C606" s="8" t="s">
        <v>669</v>
      </c>
      <c r="D606" s="9" t="s">
        <v>667</v>
      </c>
      <c r="E606" s="10">
        <v>2317272</v>
      </c>
      <c r="F606" s="11">
        <v>1</v>
      </c>
      <c r="G606" s="9">
        <v>117</v>
      </c>
      <c r="H606" s="17" t="s">
        <v>400</v>
      </c>
      <c r="I606" s="15" t="s">
        <v>400</v>
      </c>
      <c r="J606" s="18"/>
      <c r="K606" s="37">
        <f>IF(Готово[[#This Row],[Дата]]=0,0,Готово[[#This Row],[Отгрузка "до"]]-Готово[[#This Row],[Дата]])</f>
        <v>0</v>
      </c>
      <c r="L606" s="24"/>
      <c r="M606" s="27"/>
      <c r="N606" s="27"/>
      <c r="O606" s="27"/>
    </row>
    <row r="607" spans="1:15" x14ac:dyDescent="0.2">
      <c r="A607" s="6">
        <v>634</v>
      </c>
      <c r="B607" s="7">
        <v>43600</v>
      </c>
      <c r="C607" s="8" t="s">
        <v>670</v>
      </c>
      <c r="D607" s="9" t="s">
        <v>671</v>
      </c>
      <c r="E607" s="10">
        <v>2319318</v>
      </c>
      <c r="F607" s="11">
        <v>20</v>
      </c>
      <c r="G607" s="9">
        <v>121</v>
      </c>
      <c r="H607" s="17" t="s">
        <v>400</v>
      </c>
      <c r="I607" s="15" t="s">
        <v>400</v>
      </c>
      <c r="J607" s="18"/>
      <c r="K607" s="37">
        <f>IF(Готово[[#This Row],[Дата]]=0,0,Готово[[#This Row],[Отгрузка "до"]]-Готово[[#This Row],[Дата]])</f>
        <v>0</v>
      </c>
      <c r="L607" s="25"/>
      <c r="M607" s="26"/>
      <c r="N607" s="25"/>
      <c r="O607" s="25"/>
    </row>
    <row r="608" spans="1:15" x14ac:dyDescent="0.2">
      <c r="A608" s="6">
        <v>638</v>
      </c>
      <c r="B608" s="7">
        <v>43630</v>
      </c>
      <c r="C608" s="8" t="s">
        <v>672</v>
      </c>
      <c r="D608" s="9" t="s">
        <v>673</v>
      </c>
      <c r="E608" s="10">
        <v>2317283</v>
      </c>
      <c r="F608" s="11">
        <v>3</v>
      </c>
      <c r="G608" s="9">
        <v>126</v>
      </c>
      <c r="H608" s="17" t="s">
        <v>400</v>
      </c>
      <c r="I608" s="15" t="s">
        <v>400</v>
      </c>
      <c r="J608" s="18"/>
      <c r="K608" s="37">
        <f>IF(Готово[[#This Row],[Дата]]=0,0,Готово[[#This Row],[Отгрузка "до"]]-Готово[[#This Row],[Дата]])</f>
        <v>0</v>
      </c>
      <c r="L608" s="24"/>
      <c r="M608" s="27"/>
      <c r="N608" s="27"/>
      <c r="O608" s="27"/>
    </row>
    <row r="609" spans="1:15" x14ac:dyDescent="0.2">
      <c r="A609" s="6">
        <v>639</v>
      </c>
      <c r="B609" s="7">
        <v>43630</v>
      </c>
      <c r="C609" s="8" t="s">
        <v>674</v>
      </c>
      <c r="D609" s="9" t="s">
        <v>673</v>
      </c>
      <c r="E609" s="10">
        <v>2317284</v>
      </c>
      <c r="F609" s="11">
        <v>15</v>
      </c>
      <c r="G609" s="9">
        <v>126</v>
      </c>
      <c r="H609" s="17" t="s">
        <v>400</v>
      </c>
      <c r="I609" s="15" t="s">
        <v>400</v>
      </c>
      <c r="J609" s="18"/>
      <c r="K609" s="37">
        <f>IF(Готово[[#This Row],[Дата]]=0,0,Готово[[#This Row],[Отгрузка "до"]]-Готово[[#This Row],[Дата]])</f>
        <v>0</v>
      </c>
      <c r="L609" s="25"/>
      <c r="M609" s="26"/>
      <c r="N609" s="25"/>
      <c r="O609" s="25"/>
    </row>
    <row r="610" spans="1:15" x14ac:dyDescent="0.2">
      <c r="A610" s="6">
        <v>640</v>
      </c>
      <c r="B610" s="7">
        <v>43633</v>
      </c>
      <c r="C610" s="8" t="s">
        <v>675</v>
      </c>
      <c r="D610" s="9" t="s">
        <v>494</v>
      </c>
      <c r="E610" s="10">
        <v>2317285</v>
      </c>
      <c r="F610" s="11">
        <v>10</v>
      </c>
      <c r="G610" s="9">
        <v>127</v>
      </c>
      <c r="H610" s="17"/>
      <c r="I610" s="15" t="s">
        <v>400</v>
      </c>
      <c r="J610" s="18"/>
      <c r="K610" s="37">
        <f>IF(Готово[[#This Row],[Дата]]=0,0,Готово[[#This Row],[Отгрузка "до"]]-Готово[[#This Row],[Дата]])</f>
        <v>0</v>
      </c>
      <c r="L610" s="24"/>
      <c r="M610" s="27"/>
      <c r="N610" s="27"/>
      <c r="O610" s="27"/>
    </row>
    <row r="611" spans="1:15" x14ac:dyDescent="0.2">
      <c r="A611" s="6">
        <v>641</v>
      </c>
      <c r="B611" s="7">
        <v>43633</v>
      </c>
      <c r="C611" s="8" t="s">
        <v>676</v>
      </c>
      <c r="D611" s="9" t="s">
        <v>494</v>
      </c>
      <c r="E611" s="10">
        <v>2317286</v>
      </c>
      <c r="F611" s="11">
        <v>50</v>
      </c>
      <c r="G611" s="9">
        <v>127</v>
      </c>
      <c r="H611" s="17"/>
      <c r="I611" s="15" t="s">
        <v>400</v>
      </c>
      <c r="J611" s="18"/>
      <c r="K611" s="37">
        <f>IF(Готово[[#This Row],[Дата]]=0,0,Готово[[#This Row],[Отгрузка "до"]]-Готово[[#This Row],[Дата]])</f>
        <v>0</v>
      </c>
      <c r="L611" s="25"/>
      <c r="M611" s="26"/>
      <c r="N611" s="25"/>
      <c r="O611" s="25"/>
    </row>
    <row r="612" spans="1:15" x14ac:dyDescent="0.2">
      <c r="A612" s="6">
        <v>642</v>
      </c>
      <c r="B612" s="7">
        <v>43633</v>
      </c>
      <c r="C612" s="8" t="s">
        <v>677</v>
      </c>
      <c r="D612" s="9" t="s">
        <v>494</v>
      </c>
      <c r="E612" s="10">
        <v>2317287</v>
      </c>
      <c r="F612" s="11">
        <v>35</v>
      </c>
      <c r="G612" s="9">
        <v>127</v>
      </c>
      <c r="H612" s="17"/>
      <c r="I612" s="15" t="s">
        <v>400</v>
      </c>
      <c r="J612" s="18"/>
      <c r="K612" s="37">
        <f>IF(Готово[[#This Row],[Дата]]=0,0,Готово[[#This Row],[Отгрузка "до"]]-Готово[[#This Row],[Дата]])</f>
        <v>0</v>
      </c>
      <c r="L612" s="24"/>
      <c r="M612" s="27"/>
      <c r="N612" s="27"/>
      <c r="O612" s="27"/>
    </row>
    <row r="613" spans="1:15" x14ac:dyDescent="0.2">
      <c r="A613" s="6">
        <v>643</v>
      </c>
      <c r="B613" s="7">
        <v>43633</v>
      </c>
      <c r="C613" s="8" t="s">
        <v>678</v>
      </c>
      <c r="D613" s="9" t="s">
        <v>494</v>
      </c>
      <c r="E613" s="10">
        <v>2317288</v>
      </c>
      <c r="F613" s="11">
        <v>20</v>
      </c>
      <c r="G613" s="9">
        <v>127</v>
      </c>
      <c r="H613" s="17"/>
      <c r="I613" s="15" t="s">
        <v>400</v>
      </c>
      <c r="J613" s="18"/>
      <c r="K613" s="37">
        <f>IF(Готово[[#This Row],[Дата]]=0,0,Готово[[#This Row],[Отгрузка "до"]]-Готово[[#This Row],[Дата]])</f>
        <v>0</v>
      </c>
      <c r="L613" s="25"/>
      <c r="M613" s="26"/>
      <c r="N613" s="25"/>
      <c r="O613" s="25"/>
    </row>
    <row r="614" spans="1:15" x14ac:dyDescent="0.2">
      <c r="A614" s="6">
        <v>644</v>
      </c>
      <c r="B614" s="7">
        <v>43633</v>
      </c>
      <c r="C614" s="8" t="s">
        <v>679</v>
      </c>
      <c r="D614" s="9" t="s">
        <v>494</v>
      </c>
      <c r="E614" s="10">
        <v>2317289</v>
      </c>
      <c r="F614" s="11">
        <v>10</v>
      </c>
      <c r="G614" s="9">
        <v>127</v>
      </c>
      <c r="H614" s="17"/>
      <c r="I614" s="15" t="s">
        <v>400</v>
      </c>
      <c r="J614" s="18"/>
      <c r="K614" s="37">
        <f>IF(Готово[[#This Row],[Дата]]=0,0,Готово[[#This Row],[Отгрузка "до"]]-Готово[[#This Row],[Дата]])</f>
        <v>0</v>
      </c>
      <c r="L614" s="24"/>
      <c r="M614" s="27"/>
      <c r="N614" s="27"/>
      <c r="O614" s="27"/>
    </row>
    <row r="615" spans="1:15" x14ac:dyDescent="0.2">
      <c r="A615" s="6">
        <v>645</v>
      </c>
      <c r="B615" s="7">
        <v>43633</v>
      </c>
      <c r="C615" s="8" t="s">
        <v>680</v>
      </c>
      <c r="D615" s="9" t="s">
        <v>494</v>
      </c>
      <c r="E615" s="10">
        <v>2317290</v>
      </c>
      <c r="F615" s="11">
        <v>30</v>
      </c>
      <c r="G615" s="9">
        <v>127</v>
      </c>
      <c r="H615" s="17"/>
      <c r="I615" s="15" t="s">
        <v>400</v>
      </c>
      <c r="J615" s="18"/>
      <c r="K615" s="37">
        <f>IF(Готово[[#This Row],[Дата]]=0,0,Готово[[#This Row],[Отгрузка "до"]]-Готово[[#This Row],[Дата]])</f>
        <v>0</v>
      </c>
      <c r="L615" s="25"/>
      <c r="M615" s="26"/>
      <c r="N615" s="25"/>
      <c r="O615" s="25"/>
    </row>
    <row r="616" spans="1:15" x14ac:dyDescent="0.2">
      <c r="A616" s="6">
        <v>646</v>
      </c>
      <c r="B616" s="7">
        <v>43633</v>
      </c>
      <c r="C616" s="8" t="s">
        <v>681</v>
      </c>
      <c r="D616" s="9" t="s">
        <v>494</v>
      </c>
      <c r="E616" s="10">
        <v>2317291</v>
      </c>
      <c r="F616" s="11">
        <v>50</v>
      </c>
      <c r="G616" s="9">
        <v>127</v>
      </c>
      <c r="H616" s="17"/>
      <c r="I616" s="15" t="s">
        <v>400</v>
      </c>
      <c r="J616" s="18"/>
      <c r="K616" s="37">
        <f>IF(Готово[[#This Row],[Дата]]=0,0,Готово[[#This Row],[Отгрузка "до"]]-Готово[[#This Row],[Дата]])</f>
        <v>0</v>
      </c>
      <c r="L616" s="24"/>
      <c r="M616" s="27"/>
      <c r="N616" s="27"/>
      <c r="O616" s="27"/>
    </row>
    <row r="617" spans="1:15" x14ac:dyDescent="0.2">
      <c r="A617" s="6">
        <v>647</v>
      </c>
      <c r="B617" s="7">
        <v>43633</v>
      </c>
      <c r="C617" s="8" t="s">
        <v>682</v>
      </c>
      <c r="D617" s="9" t="s">
        <v>494</v>
      </c>
      <c r="E617" s="10">
        <v>2317292</v>
      </c>
      <c r="F617" s="11">
        <v>10</v>
      </c>
      <c r="G617" s="9">
        <v>127</v>
      </c>
      <c r="H617" s="17"/>
      <c r="I617" s="15" t="s">
        <v>400</v>
      </c>
      <c r="J617" s="18"/>
      <c r="K617" s="37">
        <f>IF(Готово[[#This Row],[Дата]]=0,0,Готово[[#This Row],[Отгрузка "до"]]-Готово[[#This Row],[Дата]])</f>
        <v>0</v>
      </c>
      <c r="L617" s="25"/>
      <c r="M617" s="26"/>
      <c r="N617" s="25"/>
      <c r="O617" s="25"/>
    </row>
    <row r="618" spans="1:15" x14ac:dyDescent="0.2">
      <c r="A618" s="6">
        <v>648</v>
      </c>
      <c r="B618" s="7">
        <v>43633</v>
      </c>
      <c r="C618" s="8" t="s">
        <v>683</v>
      </c>
      <c r="D618" s="9" t="s">
        <v>494</v>
      </c>
      <c r="E618" s="10">
        <v>2317293</v>
      </c>
      <c r="F618" s="11">
        <v>15</v>
      </c>
      <c r="G618" s="9">
        <v>127</v>
      </c>
      <c r="H618" s="17"/>
      <c r="I618" s="15" t="s">
        <v>400</v>
      </c>
      <c r="J618" s="18"/>
      <c r="K618" s="37">
        <f>IF(Готово[[#This Row],[Дата]]=0,0,Готово[[#This Row],[Отгрузка "до"]]-Готово[[#This Row],[Дата]])</f>
        <v>0</v>
      </c>
      <c r="L618" s="24"/>
      <c r="M618" s="27"/>
      <c r="N618" s="27"/>
      <c r="O618" s="27"/>
    </row>
    <row r="619" spans="1:15" x14ac:dyDescent="0.2">
      <c r="A619" s="6">
        <v>649</v>
      </c>
      <c r="B619" s="7">
        <v>43633</v>
      </c>
      <c r="C619" s="8" t="s">
        <v>695</v>
      </c>
      <c r="D619" s="9" t="s">
        <v>494</v>
      </c>
      <c r="E619" s="10">
        <v>2317294</v>
      </c>
      <c r="F619" s="11">
        <v>20</v>
      </c>
      <c r="G619" s="9">
        <v>127</v>
      </c>
      <c r="H619" s="17"/>
      <c r="I619" s="15" t="s">
        <v>400</v>
      </c>
      <c r="J619" s="18"/>
      <c r="K619" s="37">
        <f>IF(Готово[[#This Row],[Дата]]=0,0,Готово[[#This Row],[Отгрузка "до"]]-Готово[[#This Row],[Дата]])</f>
        <v>0</v>
      </c>
      <c r="L619" s="25"/>
      <c r="M619" s="26"/>
      <c r="N619" s="25"/>
      <c r="O619" s="25"/>
    </row>
    <row r="620" spans="1:15" x14ac:dyDescent="0.2">
      <c r="A620" s="6">
        <v>650</v>
      </c>
      <c r="B620" s="7">
        <v>43633</v>
      </c>
      <c r="C620" s="8" t="s">
        <v>684</v>
      </c>
      <c r="D620" s="9" t="s">
        <v>494</v>
      </c>
      <c r="E620" s="10">
        <v>2317295</v>
      </c>
      <c r="F620" s="11">
        <v>5</v>
      </c>
      <c r="G620" s="9">
        <v>127</v>
      </c>
      <c r="H620" s="17"/>
      <c r="I620" s="15" t="s">
        <v>400</v>
      </c>
      <c r="J620" s="18"/>
      <c r="K620" s="37">
        <f>IF(Готово[[#This Row],[Дата]]=0,0,Готово[[#This Row],[Отгрузка "до"]]-Готово[[#This Row],[Дата]])</f>
        <v>0</v>
      </c>
      <c r="L620" s="24"/>
      <c r="M620" s="27"/>
      <c r="N620" s="27"/>
      <c r="O620" s="27"/>
    </row>
    <row r="621" spans="1:15" x14ac:dyDescent="0.2">
      <c r="A621" s="6">
        <v>651</v>
      </c>
      <c r="B621" s="7">
        <v>43633</v>
      </c>
      <c r="C621" s="8" t="s">
        <v>685</v>
      </c>
      <c r="D621" s="9" t="s">
        <v>494</v>
      </c>
      <c r="E621" s="10">
        <v>2317296</v>
      </c>
      <c r="F621" s="11">
        <v>5</v>
      </c>
      <c r="G621" s="9">
        <v>127</v>
      </c>
      <c r="H621" s="17"/>
      <c r="I621" s="15" t="s">
        <v>400</v>
      </c>
      <c r="J621" s="18"/>
      <c r="K621" s="37">
        <f>IF(Готово[[#This Row],[Дата]]=0,0,Готово[[#This Row],[Отгрузка "до"]]-Готово[[#This Row],[Дата]])</f>
        <v>0</v>
      </c>
      <c r="L621" s="25"/>
      <c r="M621" s="26"/>
      <c r="N621" s="25"/>
      <c r="O621" s="25"/>
    </row>
    <row r="622" spans="1:15" x14ac:dyDescent="0.2">
      <c r="A622" s="6">
        <v>652</v>
      </c>
      <c r="B622" s="7">
        <v>43633</v>
      </c>
      <c r="C622" s="8" t="s">
        <v>686</v>
      </c>
      <c r="D622" s="9" t="s">
        <v>494</v>
      </c>
      <c r="E622" s="10">
        <v>2317297</v>
      </c>
      <c r="F622" s="11">
        <v>30</v>
      </c>
      <c r="G622" s="9">
        <v>127</v>
      </c>
      <c r="H622" s="17"/>
      <c r="I622" s="15" t="s">
        <v>400</v>
      </c>
      <c r="J622" s="18"/>
      <c r="K622" s="37">
        <f>IF(Готово[[#This Row],[Дата]]=0,0,Готово[[#This Row],[Отгрузка "до"]]-Готово[[#This Row],[Дата]])</f>
        <v>0</v>
      </c>
      <c r="L622" s="24"/>
      <c r="M622" s="27"/>
      <c r="N622" s="27"/>
      <c r="O622" s="27"/>
    </row>
    <row r="623" spans="1:15" x14ac:dyDescent="0.2">
      <c r="A623" s="6">
        <v>653</v>
      </c>
      <c r="B623" s="7">
        <v>43633</v>
      </c>
      <c r="C623" s="8" t="s">
        <v>696</v>
      </c>
      <c r="D623" s="9" t="s">
        <v>494</v>
      </c>
      <c r="E623" s="10">
        <v>2317298</v>
      </c>
      <c r="F623" s="11">
        <v>12</v>
      </c>
      <c r="G623" s="9">
        <v>127</v>
      </c>
      <c r="H623" s="17"/>
      <c r="I623" s="15" t="s">
        <v>400</v>
      </c>
      <c r="J623" s="18"/>
      <c r="K623" s="37">
        <f>IF(Готово[[#This Row],[Дата]]=0,0,Готово[[#This Row],[Отгрузка "до"]]-Готово[[#This Row],[Дата]])</f>
        <v>0</v>
      </c>
      <c r="L623" s="25"/>
      <c r="M623" s="26"/>
      <c r="N623" s="25"/>
      <c r="O623" s="25"/>
    </row>
    <row r="624" spans="1:15" x14ac:dyDescent="0.2">
      <c r="A624" s="6">
        <v>654</v>
      </c>
      <c r="B624" s="7">
        <v>43633</v>
      </c>
      <c r="C624" s="8" t="s">
        <v>687</v>
      </c>
      <c r="D624" s="9" t="s">
        <v>494</v>
      </c>
      <c r="E624" s="10">
        <v>2317299</v>
      </c>
      <c r="F624" s="11">
        <v>40</v>
      </c>
      <c r="G624" s="9">
        <v>127</v>
      </c>
      <c r="H624" s="17"/>
      <c r="I624" s="15" t="s">
        <v>400</v>
      </c>
      <c r="J624" s="18"/>
      <c r="K624" s="37">
        <f>IF(Готово[[#This Row],[Дата]]=0,0,Готово[[#This Row],[Отгрузка "до"]]-Готово[[#This Row],[Дата]])</f>
        <v>0</v>
      </c>
      <c r="L624" s="24"/>
      <c r="M624" s="27"/>
      <c r="N624" s="27"/>
      <c r="O624" s="27"/>
    </row>
    <row r="625" spans="1:15" x14ac:dyDescent="0.2">
      <c r="A625" s="6">
        <v>655</v>
      </c>
      <c r="B625" s="7">
        <v>43625</v>
      </c>
      <c r="C625" s="8" t="s">
        <v>688</v>
      </c>
      <c r="D625" s="9" t="s">
        <v>689</v>
      </c>
      <c r="E625" s="10">
        <v>2317300</v>
      </c>
      <c r="F625" s="11">
        <v>12</v>
      </c>
      <c r="G625" s="9">
        <v>128</v>
      </c>
      <c r="H625" s="17"/>
      <c r="I625" s="15" t="s">
        <v>400</v>
      </c>
      <c r="J625" s="18"/>
      <c r="K625" s="37">
        <f>IF(Готово[[#This Row],[Дата]]=0,0,Готово[[#This Row],[Отгрузка "до"]]-Готово[[#This Row],[Дата]])</f>
        <v>0</v>
      </c>
      <c r="L625" s="25"/>
      <c r="M625" s="26"/>
      <c r="N625" s="25"/>
      <c r="O625" s="25"/>
    </row>
    <row r="626" spans="1:15" x14ac:dyDescent="0.2">
      <c r="A626" s="6">
        <v>656</v>
      </c>
      <c r="B626" s="7">
        <v>43647</v>
      </c>
      <c r="C626" s="8" t="s">
        <v>697</v>
      </c>
      <c r="D626" s="9" t="s">
        <v>690</v>
      </c>
      <c r="E626" s="10">
        <v>2311716</v>
      </c>
      <c r="F626" s="11">
        <v>1</v>
      </c>
      <c r="G626" s="9">
        <v>129</v>
      </c>
      <c r="H626" s="17" t="s">
        <v>400</v>
      </c>
      <c r="I626" s="15" t="s">
        <v>400</v>
      </c>
      <c r="J626" s="18"/>
      <c r="K626" s="37">
        <f>IF(Готово[[#This Row],[Дата]]=0,0,Готово[[#This Row],[Отгрузка "до"]]-Готово[[#This Row],[Дата]])</f>
        <v>0</v>
      </c>
      <c r="L626" s="24"/>
      <c r="M626" s="27"/>
      <c r="N626" s="27"/>
      <c r="O626" s="27"/>
    </row>
    <row r="627" spans="1:15" x14ac:dyDescent="0.2">
      <c r="A627" s="6">
        <v>657</v>
      </c>
      <c r="B627" s="7">
        <v>43679</v>
      </c>
      <c r="C627" s="8" t="s">
        <v>698</v>
      </c>
      <c r="D627" s="9" t="s">
        <v>691</v>
      </c>
      <c r="E627" s="10">
        <v>2317302</v>
      </c>
      <c r="F627" s="11">
        <v>20</v>
      </c>
      <c r="G627" s="9">
        <v>130</v>
      </c>
      <c r="H627" s="17"/>
      <c r="I627" s="15" t="s">
        <v>400</v>
      </c>
      <c r="J627" s="18"/>
      <c r="K627" s="37">
        <f>IF(Готово[[#This Row],[Дата]]=0,0,Готово[[#This Row],[Отгрузка "до"]]-Готово[[#This Row],[Дата]])</f>
        <v>0</v>
      </c>
      <c r="L627" s="25"/>
      <c r="M627" s="26"/>
      <c r="N627" s="25"/>
      <c r="O627" s="25"/>
    </row>
    <row r="628" spans="1:15" x14ac:dyDescent="0.2">
      <c r="A628" s="6">
        <v>658</v>
      </c>
      <c r="B628" s="7">
        <v>43642</v>
      </c>
      <c r="C628" s="8" t="s">
        <v>699</v>
      </c>
      <c r="D628" s="9" t="s">
        <v>602</v>
      </c>
      <c r="E628" s="10">
        <v>2317301</v>
      </c>
      <c r="F628" s="11">
        <v>2</v>
      </c>
      <c r="G628" s="9">
        <v>132</v>
      </c>
      <c r="H628" s="17" t="s">
        <v>400</v>
      </c>
      <c r="I628" s="15" t="s">
        <v>400</v>
      </c>
      <c r="J628" s="18"/>
      <c r="K628" s="37">
        <f>IF(Готово[[#This Row],[Дата]]=0,0,Готово[[#This Row],[Отгрузка "до"]]-Готово[[#This Row],[Дата]])</f>
        <v>0</v>
      </c>
      <c r="L628" s="24"/>
      <c r="M628" s="27"/>
      <c r="N628" s="27"/>
      <c r="O628" s="27"/>
    </row>
    <row r="629" spans="1:15" x14ac:dyDescent="0.2">
      <c r="A629" s="6">
        <v>659</v>
      </c>
      <c r="B629" s="7">
        <v>43739</v>
      </c>
      <c r="C629" s="8" t="s">
        <v>1157</v>
      </c>
      <c r="D629" s="9" t="s">
        <v>692</v>
      </c>
      <c r="E629" s="10">
        <v>2311705</v>
      </c>
      <c r="F629" s="11">
        <v>12</v>
      </c>
      <c r="G629" s="9">
        <v>106</v>
      </c>
      <c r="H629" s="17"/>
      <c r="I629" s="21" t="s">
        <v>400</v>
      </c>
      <c r="J629" s="18"/>
      <c r="K629" s="37">
        <f>IF(Готово[[#This Row],[Дата]]=0,0,Готово[[#This Row],[Отгрузка "до"]]-Готово[[#This Row],[Дата]])</f>
        <v>0</v>
      </c>
      <c r="L629" s="25"/>
      <c r="M629" s="26"/>
      <c r="N629" s="25"/>
      <c r="O629" s="25"/>
    </row>
    <row r="630" spans="1:15" x14ac:dyDescent="0.2">
      <c r="A630" s="6">
        <v>660</v>
      </c>
      <c r="B630" s="7">
        <v>43739</v>
      </c>
      <c r="C630" s="8" t="s">
        <v>1158</v>
      </c>
      <c r="D630" s="9" t="s">
        <v>693</v>
      </c>
      <c r="E630" s="10">
        <v>2311713</v>
      </c>
      <c r="F630" s="11">
        <v>6</v>
      </c>
      <c r="G630" s="9">
        <v>124</v>
      </c>
      <c r="H630" s="17" t="s">
        <v>400</v>
      </c>
      <c r="I630" s="13" t="s">
        <v>400</v>
      </c>
      <c r="J630" s="18"/>
      <c r="K630" s="37">
        <f>IF(Готово[[#This Row],[Дата]]=0,0,Готово[[#This Row],[Отгрузка "до"]]-Готово[[#This Row],[Дата]])</f>
        <v>0</v>
      </c>
      <c r="L630" s="24"/>
      <c r="M630" s="27"/>
      <c r="N630" s="27"/>
      <c r="O630" s="27"/>
    </row>
    <row r="631" spans="1:15" x14ac:dyDescent="0.2">
      <c r="A631" s="6">
        <v>661</v>
      </c>
      <c r="B631" s="7">
        <v>43739</v>
      </c>
      <c r="C631" s="8" t="s">
        <v>1159</v>
      </c>
      <c r="D631" s="9" t="s">
        <v>693</v>
      </c>
      <c r="E631" s="10">
        <v>2311715</v>
      </c>
      <c r="F631" s="11">
        <v>9</v>
      </c>
      <c r="G631" s="9">
        <v>124</v>
      </c>
      <c r="H631" s="17" t="s">
        <v>400</v>
      </c>
      <c r="I631" s="15"/>
      <c r="J631" s="18"/>
      <c r="K631" s="37">
        <f>IF(Готово[[#This Row],[Дата]]=0,0,Готово[[#This Row],[Отгрузка "до"]]-Готово[[#This Row],[Дата]])</f>
        <v>0</v>
      </c>
      <c r="L631" s="25"/>
      <c r="M631" s="26"/>
      <c r="N631" s="25"/>
      <c r="O631" s="25"/>
    </row>
    <row r="632" spans="1:15" x14ac:dyDescent="0.2">
      <c r="A632" s="6">
        <v>662</v>
      </c>
      <c r="B632" s="7">
        <v>43697</v>
      </c>
      <c r="C632" s="8" t="s">
        <v>810</v>
      </c>
      <c r="D632" s="9" t="s">
        <v>435</v>
      </c>
      <c r="E632" s="10">
        <v>2311712</v>
      </c>
      <c r="F632" s="11">
        <v>2</v>
      </c>
      <c r="G632" s="9">
        <v>119</v>
      </c>
      <c r="H632" s="17" t="s">
        <v>400</v>
      </c>
      <c r="I632" s="13" t="s">
        <v>400</v>
      </c>
      <c r="J632" s="18"/>
      <c r="K632" s="37">
        <f>IF(Готово[[#This Row],[Дата]]=0,0,Готово[[#This Row],[Отгрузка "до"]]-Готово[[#This Row],[Дата]])</f>
        <v>0</v>
      </c>
      <c r="L632" s="24"/>
      <c r="M632" s="27"/>
      <c r="N632" s="27"/>
      <c r="O632" s="27"/>
    </row>
    <row r="633" spans="1:15" x14ac:dyDescent="0.2">
      <c r="A633" s="6">
        <v>663</v>
      </c>
      <c r="B633" s="7">
        <v>43728</v>
      </c>
      <c r="C633" s="8" t="s">
        <v>811</v>
      </c>
      <c r="D633" s="9" t="s">
        <v>435</v>
      </c>
      <c r="E633" s="10">
        <v>2311712</v>
      </c>
      <c r="F633" s="11">
        <v>2</v>
      </c>
      <c r="G633" s="9">
        <v>119</v>
      </c>
      <c r="H633" s="17"/>
      <c r="I633" s="13" t="s">
        <v>400</v>
      </c>
      <c r="J633" s="18"/>
      <c r="K633" s="37">
        <f>IF(Готово[[#This Row],[Дата]]=0,0,Готово[[#This Row],[Отгрузка "до"]]-Готово[[#This Row],[Дата]])</f>
        <v>0</v>
      </c>
      <c r="L633" s="25"/>
      <c r="M633" s="26"/>
      <c r="N633" s="25"/>
      <c r="O633" s="25"/>
    </row>
    <row r="634" spans="1:15" x14ac:dyDescent="0.2">
      <c r="A634" s="6">
        <v>664</v>
      </c>
      <c r="B634" s="7">
        <v>43758</v>
      </c>
      <c r="C634" s="8" t="s">
        <v>811</v>
      </c>
      <c r="D634" s="9" t="s">
        <v>435</v>
      </c>
      <c r="E634" s="10">
        <v>2311712</v>
      </c>
      <c r="F634" s="11">
        <v>2</v>
      </c>
      <c r="G634" s="9">
        <v>119</v>
      </c>
      <c r="H634" s="17" t="s">
        <v>400</v>
      </c>
      <c r="I634" s="13" t="s">
        <v>400</v>
      </c>
      <c r="J634" s="18"/>
      <c r="K634" s="37">
        <f>IF(Готово[[#This Row],[Дата]]=0,0,Готово[[#This Row],[Отгрузка "до"]]-Готово[[#This Row],[Дата]])</f>
        <v>0</v>
      </c>
      <c r="L634" s="24"/>
      <c r="M634" s="27"/>
      <c r="N634" s="27"/>
      <c r="O634" s="27"/>
    </row>
    <row r="635" spans="1:15" x14ac:dyDescent="0.2">
      <c r="A635" s="6">
        <v>665</v>
      </c>
      <c r="B635" s="7">
        <v>43789</v>
      </c>
      <c r="C635" s="8" t="s">
        <v>811</v>
      </c>
      <c r="D635" s="9" t="s">
        <v>435</v>
      </c>
      <c r="E635" s="10">
        <v>2311712</v>
      </c>
      <c r="F635" s="11">
        <v>2</v>
      </c>
      <c r="G635" s="9">
        <v>119</v>
      </c>
      <c r="H635" s="17"/>
      <c r="I635" s="13" t="s">
        <v>400</v>
      </c>
      <c r="J635" s="18"/>
      <c r="K635" s="37">
        <f>IF(Готово[[#This Row],[Дата]]=0,0,Готово[[#This Row],[Отгрузка "до"]]-Готово[[#This Row],[Дата]])</f>
        <v>0</v>
      </c>
      <c r="L635" s="25"/>
      <c r="M635" s="26"/>
      <c r="N635" s="25"/>
      <c r="O635" s="25"/>
    </row>
    <row r="636" spans="1:15" x14ac:dyDescent="0.2">
      <c r="A636" s="6">
        <v>666</v>
      </c>
      <c r="B636" s="7">
        <v>43862</v>
      </c>
      <c r="C636" s="8" t="s">
        <v>1160</v>
      </c>
      <c r="D636" s="9" t="s">
        <v>693</v>
      </c>
      <c r="E636" s="10">
        <v>2311715</v>
      </c>
      <c r="F636" s="11">
        <v>15</v>
      </c>
      <c r="G636" s="9">
        <v>124</v>
      </c>
      <c r="H636" s="17"/>
      <c r="I636" s="15"/>
      <c r="J636" s="18"/>
      <c r="K636" s="37">
        <f>IF(Готово[[#This Row],[Дата]]=0,0,Готово[[#This Row],[Отгрузка "до"]]-Готово[[#This Row],[Дата]])</f>
        <v>0</v>
      </c>
      <c r="L636" s="24"/>
      <c r="M636" s="27"/>
      <c r="N636" s="27"/>
      <c r="O636" s="27"/>
    </row>
    <row r="637" spans="1:15" x14ac:dyDescent="0.2">
      <c r="A637" s="6">
        <v>667</v>
      </c>
      <c r="B637" s="7">
        <v>43952</v>
      </c>
      <c r="C637" s="8" t="s">
        <v>1161</v>
      </c>
      <c r="D637" s="9" t="s">
        <v>693</v>
      </c>
      <c r="E637" s="10">
        <v>2311714</v>
      </c>
      <c r="F637" s="11">
        <v>2</v>
      </c>
      <c r="G637" s="9">
        <v>124</v>
      </c>
      <c r="H637" s="17"/>
      <c r="I637" s="15"/>
      <c r="J637" s="18"/>
      <c r="K637" s="37">
        <f>IF(Готово[[#This Row],[Дата]]=0,0,Готово[[#This Row],[Отгрузка "до"]]-Готово[[#This Row],[Дата]])</f>
        <v>0</v>
      </c>
      <c r="L637" s="25"/>
      <c r="M637" s="26"/>
      <c r="N637" s="25"/>
      <c r="O637" s="25"/>
    </row>
    <row r="638" spans="1:15" x14ac:dyDescent="0.2">
      <c r="A638" s="6">
        <v>668</v>
      </c>
      <c r="B638" s="7">
        <v>43587</v>
      </c>
      <c r="C638" s="8" t="s">
        <v>700</v>
      </c>
      <c r="D638" s="9" t="s">
        <v>701</v>
      </c>
      <c r="E638" s="10">
        <v>2317269</v>
      </c>
      <c r="F638" s="11">
        <v>290</v>
      </c>
      <c r="G638" s="9">
        <v>116</v>
      </c>
      <c r="H638" s="17" t="s">
        <v>400</v>
      </c>
      <c r="I638" s="15" t="s">
        <v>400</v>
      </c>
      <c r="J638" s="18"/>
      <c r="K638" s="37">
        <f>IF(Готово[[#This Row],[Дата]]=0,0,Готово[[#This Row],[Отгрузка "до"]]-Готово[[#This Row],[Дата]])</f>
        <v>0</v>
      </c>
      <c r="L638" s="24"/>
      <c r="M638" s="27"/>
      <c r="N638" s="27"/>
      <c r="O638" s="27"/>
    </row>
    <row r="639" spans="1:15" x14ac:dyDescent="0.2">
      <c r="A639" s="6">
        <v>669</v>
      </c>
      <c r="B639" s="7">
        <v>43661</v>
      </c>
      <c r="C639" s="8" t="s">
        <v>702</v>
      </c>
      <c r="D639" s="9" t="s">
        <v>703</v>
      </c>
      <c r="E639" s="10">
        <v>2311717</v>
      </c>
      <c r="F639" s="11">
        <v>1</v>
      </c>
      <c r="G639" s="9">
        <v>133</v>
      </c>
      <c r="H639" s="17" t="s">
        <v>400</v>
      </c>
      <c r="I639" s="15" t="s">
        <v>400</v>
      </c>
      <c r="J639" s="18"/>
      <c r="K639" s="37">
        <f>IF(Готово[[#This Row],[Дата]]=0,0,Готово[[#This Row],[Отгрузка "до"]]-Готово[[#This Row],[Дата]])</f>
        <v>0</v>
      </c>
      <c r="L639" s="25"/>
      <c r="M639" s="26"/>
      <c r="N639" s="25"/>
      <c r="O639" s="25"/>
    </row>
    <row r="640" spans="1:15" x14ac:dyDescent="0.2">
      <c r="A640" s="6">
        <v>670</v>
      </c>
      <c r="B640" s="7">
        <v>43661</v>
      </c>
      <c r="C640" s="8" t="s">
        <v>704</v>
      </c>
      <c r="D640" s="9" t="s">
        <v>703</v>
      </c>
      <c r="E640" s="10">
        <v>2311718</v>
      </c>
      <c r="F640" s="11">
        <v>1</v>
      </c>
      <c r="G640" s="9">
        <v>133</v>
      </c>
      <c r="H640" s="17" t="s">
        <v>400</v>
      </c>
      <c r="I640" s="15" t="s">
        <v>400</v>
      </c>
      <c r="J640" s="18"/>
      <c r="K640" s="37">
        <f>IF(Готово[[#This Row],[Дата]]=0,0,Готово[[#This Row],[Отгрузка "до"]]-Готово[[#This Row],[Дата]])</f>
        <v>0</v>
      </c>
      <c r="L640" s="24"/>
      <c r="M640" s="27"/>
      <c r="N640" s="27"/>
      <c r="O640" s="27"/>
    </row>
    <row r="641" spans="1:15" x14ac:dyDescent="0.2">
      <c r="A641" s="6">
        <v>671</v>
      </c>
      <c r="B641" s="7">
        <v>43661</v>
      </c>
      <c r="C641" s="8" t="s">
        <v>812</v>
      </c>
      <c r="D641" s="9" t="s">
        <v>703</v>
      </c>
      <c r="E641" s="10">
        <v>2311719</v>
      </c>
      <c r="F641" s="11">
        <v>1</v>
      </c>
      <c r="G641" s="9">
        <v>133</v>
      </c>
      <c r="H641" s="17"/>
      <c r="I641" s="15" t="s">
        <v>400</v>
      </c>
      <c r="J641" s="18"/>
      <c r="K641" s="37">
        <f>IF(Готово[[#This Row],[Дата]]=0,0,Готово[[#This Row],[Отгрузка "до"]]-Готово[[#This Row],[Дата]])</f>
        <v>0</v>
      </c>
      <c r="L641" s="25"/>
      <c r="M641" s="26"/>
      <c r="N641" s="25"/>
      <c r="O641" s="25"/>
    </row>
    <row r="642" spans="1:15" x14ac:dyDescent="0.2">
      <c r="A642" s="6">
        <v>672</v>
      </c>
      <c r="B642" s="7">
        <v>43675</v>
      </c>
      <c r="C642" s="8" t="s">
        <v>813</v>
      </c>
      <c r="D642" s="9" t="s">
        <v>703</v>
      </c>
      <c r="E642" s="10">
        <v>2311720</v>
      </c>
      <c r="F642" s="11">
        <v>2</v>
      </c>
      <c r="G642" s="9">
        <v>133</v>
      </c>
      <c r="H642" s="17"/>
      <c r="I642" s="15" t="s">
        <v>400</v>
      </c>
      <c r="J642" s="18"/>
      <c r="K642" s="37">
        <f>IF(Готово[[#This Row],[Дата]]=0,0,Готово[[#This Row],[Отгрузка "до"]]-Готово[[#This Row],[Дата]])</f>
        <v>0</v>
      </c>
      <c r="L642" s="24"/>
      <c r="M642" s="27"/>
      <c r="N642" s="27"/>
      <c r="O642" s="27"/>
    </row>
    <row r="643" spans="1:15" x14ac:dyDescent="0.2">
      <c r="A643" s="6">
        <v>673</v>
      </c>
      <c r="B643" s="7">
        <v>43675</v>
      </c>
      <c r="C643" s="8" t="s">
        <v>814</v>
      </c>
      <c r="D643" s="9" t="s">
        <v>703</v>
      </c>
      <c r="E643" s="10">
        <v>2311721</v>
      </c>
      <c r="F643" s="11">
        <v>1</v>
      </c>
      <c r="G643" s="9">
        <v>133</v>
      </c>
      <c r="H643" s="17"/>
      <c r="I643" s="15" t="s">
        <v>400</v>
      </c>
      <c r="J643" s="18"/>
      <c r="K643" s="37">
        <f>IF(Готово[[#This Row],[Дата]]=0,0,Готово[[#This Row],[Отгрузка "до"]]-Готово[[#This Row],[Дата]])</f>
        <v>0</v>
      </c>
      <c r="L643" s="25"/>
      <c r="M643" s="26"/>
      <c r="N643" s="25"/>
      <c r="O643" s="25"/>
    </row>
    <row r="644" spans="1:15" x14ac:dyDescent="0.2">
      <c r="A644" s="6">
        <v>674</v>
      </c>
      <c r="B644" s="7">
        <v>43626</v>
      </c>
      <c r="C644" s="8" t="s">
        <v>705</v>
      </c>
      <c r="D644" s="9" t="s">
        <v>494</v>
      </c>
      <c r="E644" s="10">
        <v>2317303</v>
      </c>
      <c r="F644" s="11">
        <v>6</v>
      </c>
      <c r="G644" s="9">
        <v>141</v>
      </c>
      <c r="H644" s="17"/>
      <c r="I644" s="15" t="s">
        <v>400</v>
      </c>
      <c r="J644" s="18"/>
      <c r="K644" s="37">
        <f>IF(Готово[[#This Row],[Дата]]=0,0,Готово[[#This Row],[Отгрузка "до"]]-Готово[[#This Row],[Дата]])</f>
        <v>0</v>
      </c>
      <c r="L644" s="24"/>
      <c r="M644" s="27"/>
      <c r="N644" s="27"/>
      <c r="O644" s="27"/>
    </row>
    <row r="645" spans="1:15" x14ac:dyDescent="0.2">
      <c r="A645" s="6">
        <v>675</v>
      </c>
      <c r="B645" s="7">
        <v>43626</v>
      </c>
      <c r="C645" s="8" t="s">
        <v>706</v>
      </c>
      <c r="D645" s="9" t="s">
        <v>494</v>
      </c>
      <c r="E645" s="10">
        <v>2317304</v>
      </c>
      <c r="F645" s="11">
        <v>2</v>
      </c>
      <c r="G645" s="9">
        <v>141</v>
      </c>
      <c r="H645" s="17"/>
      <c r="I645" s="15" t="s">
        <v>400</v>
      </c>
      <c r="J645" s="18"/>
      <c r="K645" s="37">
        <f>IF(Готово[[#This Row],[Дата]]=0,0,Готово[[#This Row],[Отгрузка "до"]]-Готово[[#This Row],[Дата]])</f>
        <v>0</v>
      </c>
      <c r="L645" s="25"/>
      <c r="M645" s="26"/>
      <c r="N645" s="25"/>
      <c r="O645" s="25"/>
    </row>
    <row r="646" spans="1:15" x14ac:dyDescent="0.2">
      <c r="A646" s="6">
        <v>676</v>
      </c>
      <c r="B646" s="7">
        <v>43626</v>
      </c>
      <c r="C646" s="8" t="s">
        <v>707</v>
      </c>
      <c r="D646" s="9" t="s">
        <v>494</v>
      </c>
      <c r="E646" s="10">
        <v>2317305</v>
      </c>
      <c r="F646" s="11">
        <v>1</v>
      </c>
      <c r="G646" s="9">
        <v>141</v>
      </c>
      <c r="H646" s="17"/>
      <c r="I646" s="15" t="s">
        <v>400</v>
      </c>
      <c r="J646" s="18"/>
      <c r="K646" s="37">
        <f>IF(Готово[[#This Row],[Дата]]=0,0,Готово[[#This Row],[Отгрузка "до"]]-Готово[[#This Row],[Дата]])</f>
        <v>0</v>
      </c>
      <c r="L646" s="24"/>
      <c r="M646" s="27"/>
      <c r="N646" s="27"/>
      <c r="O646" s="27"/>
    </row>
    <row r="647" spans="1:15" x14ac:dyDescent="0.2">
      <c r="A647" s="6">
        <v>677</v>
      </c>
      <c r="B647" s="7">
        <v>43626</v>
      </c>
      <c r="C647" s="8" t="s">
        <v>708</v>
      </c>
      <c r="D647" s="9" t="s">
        <v>494</v>
      </c>
      <c r="E647" s="10">
        <v>2317306</v>
      </c>
      <c r="F647" s="11">
        <v>4</v>
      </c>
      <c r="G647" s="9">
        <v>141</v>
      </c>
      <c r="H647" s="17"/>
      <c r="I647" s="15" t="s">
        <v>400</v>
      </c>
      <c r="J647" s="18"/>
      <c r="K647" s="37">
        <f>IF(Готово[[#This Row],[Дата]]=0,0,Готово[[#This Row],[Отгрузка "до"]]-Готово[[#This Row],[Дата]])</f>
        <v>0</v>
      </c>
      <c r="L647" s="25"/>
      <c r="M647" s="26"/>
      <c r="N647" s="25"/>
      <c r="O647" s="25"/>
    </row>
    <row r="648" spans="1:15" x14ac:dyDescent="0.2">
      <c r="A648" s="6">
        <v>678</v>
      </c>
      <c r="B648" s="7">
        <v>43626</v>
      </c>
      <c r="C648" s="8" t="s">
        <v>709</v>
      </c>
      <c r="D648" s="9" t="s">
        <v>494</v>
      </c>
      <c r="E648" s="10">
        <v>2317307</v>
      </c>
      <c r="F648" s="11">
        <v>2</v>
      </c>
      <c r="G648" s="9">
        <v>141</v>
      </c>
      <c r="H648" s="17"/>
      <c r="I648" s="15" t="s">
        <v>400</v>
      </c>
      <c r="J648" s="18"/>
      <c r="K648" s="37">
        <f>IF(Готово[[#This Row],[Дата]]=0,0,Готово[[#This Row],[Отгрузка "до"]]-Готово[[#This Row],[Дата]])</f>
        <v>0</v>
      </c>
      <c r="L648" s="24"/>
      <c r="M648" s="27"/>
      <c r="N648" s="27"/>
      <c r="O648" s="27"/>
    </row>
    <row r="649" spans="1:15" x14ac:dyDescent="0.2">
      <c r="A649" s="6">
        <v>679</v>
      </c>
      <c r="B649" s="7">
        <v>43664</v>
      </c>
      <c r="C649" s="8" t="s">
        <v>710</v>
      </c>
      <c r="D649" s="9" t="s">
        <v>415</v>
      </c>
      <c r="E649" s="10">
        <v>2317308</v>
      </c>
      <c r="F649" s="11">
        <v>64</v>
      </c>
      <c r="G649" s="9">
        <v>142</v>
      </c>
      <c r="H649" s="17" t="s">
        <v>1153</v>
      </c>
      <c r="I649" s="15" t="s">
        <v>400</v>
      </c>
      <c r="J649" s="18"/>
      <c r="K649" s="37">
        <f>IF(Готово[[#This Row],[Дата]]=0,0,Готово[[#This Row],[Отгрузка "до"]]-Готово[[#This Row],[Дата]])</f>
        <v>0</v>
      </c>
      <c r="L649" s="25"/>
      <c r="M649" s="26"/>
      <c r="N649" s="25"/>
      <c r="O649" s="25"/>
    </row>
    <row r="650" spans="1:15" x14ac:dyDescent="0.2">
      <c r="A650" s="6">
        <v>680</v>
      </c>
      <c r="B650" s="7">
        <v>43664</v>
      </c>
      <c r="C650" s="8" t="s">
        <v>711</v>
      </c>
      <c r="D650" s="9" t="s">
        <v>415</v>
      </c>
      <c r="E650" s="10">
        <v>2317309</v>
      </c>
      <c r="F650" s="11">
        <v>30</v>
      </c>
      <c r="G650" s="9">
        <v>142</v>
      </c>
      <c r="H650" s="17" t="s">
        <v>1153</v>
      </c>
      <c r="I650" s="15" t="s">
        <v>400</v>
      </c>
      <c r="J650" s="18"/>
      <c r="K650" s="37">
        <f>IF(Готово[[#This Row],[Дата]]=0,0,Готово[[#This Row],[Отгрузка "до"]]-Готово[[#This Row],[Дата]])</f>
        <v>0</v>
      </c>
      <c r="L650" s="24"/>
      <c r="M650" s="27"/>
      <c r="N650" s="27"/>
      <c r="O650" s="27"/>
    </row>
    <row r="651" spans="1:15" x14ac:dyDescent="0.2">
      <c r="A651" s="6">
        <v>681</v>
      </c>
      <c r="B651" s="7">
        <v>43609</v>
      </c>
      <c r="C651" s="8" t="s">
        <v>712</v>
      </c>
      <c r="D651" s="9" t="s">
        <v>713</v>
      </c>
      <c r="E651" s="10"/>
      <c r="F651" s="11">
        <v>2</v>
      </c>
      <c r="G651" s="9">
        <v>144</v>
      </c>
      <c r="H651" s="17" t="s">
        <v>1153</v>
      </c>
      <c r="I651" s="15" t="s">
        <v>400</v>
      </c>
      <c r="J651" s="18"/>
      <c r="K651" s="37">
        <f>IF(Готово[[#This Row],[Дата]]=0,0,Готово[[#This Row],[Отгрузка "до"]]-Готово[[#This Row],[Дата]])</f>
        <v>0</v>
      </c>
      <c r="L651" s="25"/>
      <c r="M651" s="26"/>
      <c r="N651" s="25"/>
      <c r="O651" s="25"/>
    </row>
    <row r="652" spans="1:15" x14ac:dyDescent="0.2">
      <c r="A652" s="6">
        <v>682</v>
      </c>
      <c r="B652" s="7">
        <v>43615</v>
      </c>
      <c r="C652" s="8" t="s">
        <v>714</v>
      </c>
      <c r="D652" s="9" t="s">
        <v>398</v>
      </c>
      <c r="E652" s="10">
        <v>2317310</v>
      </c>
      <c r="F652" s="11">
        <v>120</v>
      </c>
      <c r="G652" s="9">
        <v>145</v>
      </c>
      <c r="H652" s="17" t="s">
        <v>400</v>
      </c>
      <c r="I652" s="15" t="s">
        <v>400</v>
      </c>
      <c r="J652" s="18"/>
      <c r="K652" s="37">
        <f>IF(Готово[[#This Row],[Дата]]=0,0,Готово[[#This Row],[Отгрузка "до"]]-Готово[[#This Row],[Дата]])</f>
        <v>0</v>
      </c>
      <c r="L652" s="24"/>
      <c r="M652" s="27"/>
      <c r="N652" s="27"/>
      <c r="O652" s="27"/>
    </row>
    <row r="653" spans="1:15" x14ac:dyDescent="0.2">
      <c r="A653" s="6">
        <v>683</v>
      </c>
      <c r="B653" s="7">
        <v>43621</v>
      </c>
      <c r="C653" s="8" t="s">
        <v>715</v>
      </c>
      <c r="D653" s="9" t="s">
        <v>557</v>
      </c>
      <c r="E653" s="10">
        <v>2317311</v>
      </c>
      <c r="F653" s="11">
        <v>20</v>
      </c>
      <c r="G653" s="9">
        <v>146</v>
      </c>
      <c r="H653" s="17" t="s">
        <v>1153</v>
      </c>
      <c r="I653" s="15" t="s">
        <v>400</v>
      </c>
      <c r="J653" s="18"/>
      <c r="K653" s="37">
        <f>IF(Готово[[#This Row],[Дата]]=0,0,Готово[[#This Row],[Отгрузка "до"]]-Готово[[#This Row],[Дата]])</f>
        <v>0</v>
      </c>
      <c r="L653" s="25"/>
      <c r="M653" s="26"/>
      <c r="N653" s="25"/>
      <c r="O653" s="25"/>
    </row>
    <row r="654" spans="1:15" x14ac:dyDescent="0.2">
      <c r="A654" s="6">
        <v>684</v>
      </c>
      <c r="B654" s="7">
        <v>43621</v>
      </c>
      <c r="C654" s="8" t="s">
        <v>716</v>
      </c>
      <c r="D654" s="9" t="s">
        <v>557</v>
      </c>
      <c r="E654" s="10">
        <v>2317312</v>
      </c>
      <c r="F654" s="11">
        <v>15</v>
      </c>
      <c r="G654" s="9">
        <v>146</v>
      </c>
      <c r="H654" s="17" t="s">
        <v>1153</v>
      </c>
      <c r="I654" s="15" t="s">
        <v>400</v>
      </c>
      <c r="J654" s="18"/>
      <c r="K654" s="37">
        <f>IF(Готово[[#This Row],[Дата]]=0,0,Готово[[#This Row],[Отгрузка "до"]]-Готово[[#This Row],[Дата]])</f>
        <v>0</v>
      </c>
      <c r="L654" s="24"/>
      <c r="M654" s="27"/>
      <c r="N654" s="27"/>
      <c r="O654" s="27"/>
    </row>
    <row r="655" spans="1:15" x14ac:dyDescent="0.2">
      <c r="A655" s="6">
        <v>685</v>
      </c>
      <c r="B655" s="7">
        <v>43621</v>
      </c>
      <c r="C655" s="8" t="s">
        <v>717</v>
      </c>
      <c r="D655" s="9" t="s">
        <v>557</v>
      </c>
      <c r="E655" s="10">
        <v>2317313</v>
      </c>
      <c r="F655" s="11">
        <v>10</v>
      </c>
      <c r="G655" s="9">
        <v>146</v>
      </c>
      <c r="H655" s="17" t="s">
        <v>1153</v>
      </c>
      <c r="I655" s="15" t="s">
        <v>400</v>
      </c>
      <c r="J655" s="18"/>
      <c r="K655" s="37">
        <f>IF(Готово[[#This Row],[Дата]]=0,0,Готово[[#This Row],[Отгрузка "до"]]-Готово[[#This Row],[Дата]])</f>
        <v>0</v>
      </c>
      <c r="L655" s="25"/>
      <c r="M655" s="26"/>
      <c r="N655" s="25"/>
      <c r="O655" s="25"/>
    </row>
    <row r="656" spans="1:15" x14ac:dyDescent="0.2">
      <c r="A656" s="6">
        <v>686</v>
      </c>
      <c r="B656" s="7">
        <v>43621</v>
      </c>
      <c r="C656" s="8" t="s">
        <v>718</v>
      </c>
      <c r="D656" s="9" t="s">
        <v>557</v>
      </c>
      <c r="E656" s="10">
        <v>2317314</v>
      </c>
      <c r="F656" s="11">
        <v>10</v>
      </c>
      <c r="G656" s="9">
        <v>146</v>
      </c>
      <c r="H656" s="17" t="s">
        <v>1153</v>
      </c>
      <c r="I656" s="15" t="s">
        <v>400</v>
      </c>
      <c r="J656" s="18"/>
      <c r="K656" s="37">
        <f>IF(Готово[[#This Row],[Дата]]=0,0,Готово[[#This Row],[Отгрузка "до"]]-Готово[[#This Row],[Дата]])</f>
        <v>0</v>
      </c>
      <c r="L656" s="24"/>
      <c r="M656" s="27"/>
      <c r="N656" s="27"/>
      <c r="O656" s="27"/>
    </row>
    <row r="657" spans="1:15" x14ac:dyDescent="0.2">
      <c r="A657" s="6">
        <v>687</v>
      </c>
      <c r="B657" s="7">
        <v>43621</v>
      </c>
      <c r="C657" s="8" t="s">
        <v>719</v>
      </c>
      <c r="D657" s="9" t="s">
        <v>557</v>
      </c>
      <c r="E657" s="10">
        <v>2317315</v>
      </c>
      <c r="F657" s="11">
        <v>60</v>
      </c>
      <c r="G657" s="9">
        <v>146</v>
      </c>
      <c r="H657" s="17" t="s">
        <v>1153</v>
      </c>
      <c r="I657" s="15" t="s">
        <v>400</v>
      </c>
      <c r="J657" s="18"/>
      <c r="K657" s="37">
        <f>IF(Готово[[#This Row],[Дата]]=0,0,Готово[[#This Row],[Отгрузка "до"]]-Готово[[#This Row],[Дата]])</f>
        <v>0</v>
      </c>
      <c r="L657" s="25"/>
      <c r="M657" s="26"/>
      <c r="N657" s="25"/>
      <c r="O657" s="25"/>
    </row>
    <row r="658" spans="1:15" x14ac:dyDescent="0.2">
      <c r="A658" s="6">
        <v>688</v>
      </c>
      <c r="B658" s="7">
        <v>43621</v>
      </c>
      <c r="C658" s="8" t="s">
        <v>720</v>
      </c>
      <c r="D658" s="9" t="s">
        <v>557</v>
      </c>
      <c r="E658" s="10">
        <v>2317316</v>
      </c>
      <c r="F658" s="11">
        <v>100</v>
      </c>
      <c r="G658" s="9">
        <v>146</v>
      </c>
      <c r="H658" s="17" t="s">
        <v>1153</v>
      </c>
      <c r="I658" s="15" t="s">
        <v>400</v>
      </c>
      <c r="J658" s="18"/>
      <c r="K658" s="37">
        <f>IF(Готово[[#This Row],[Дата]]=0,0,Готово[[#This Row],[Отгрузка "до"]]-Готово[[#This Row],[Дата]])</f>
        <v>0</v>
      </c>
      <c r="L658" s="24"/>
      <c r="M658" s="27"/>
      <c r="N658" s="27"/>
      <c r="O658" s="27"/>
    </row>
    <row r="659" spans="1:15" x14ac:dyDescent="0.2">
      <c r="A659" s="6">
        <v>689</v>
      </c>
      <c r="B659" s="7">
        <v>43707</v>
      </c>
      <c r="C659" s="8" t="s">
        <v>721</v>
      </c>
      <c r="D659" s="9" t="s">
        <v>722</v>
      </c>
      <c r="E659" s="10">
        <v>2311723</v>
      </c>
      <c r="F659" s="11">
        <v>1</v>
      </c>
      <c r="G659" s="9">
        <v>150</v>
      </c>
      <c r="H659" s="17"/>
      <c r="I659" s="15" t="s">
        <v>400</v>
      </c>
      <c r="J659" s="18"/>
      <c r="K659" s="37">
        <f>IF(Готово[[#This Row],[Дата]]=0,0,Готово[[#This Row],[Отгрузка "до"]]-Готово[[#This Row],[Дата]])</f>
        <v>0</v>
      </c>
      <c r="L659" s="25"/>
      <c r="M659" s="26"/>
      <c r="N659" s="25"/>
      <c r="O659" s="25"/>
    </row>
    <row r="660" spans="1:15" x14ac:dyDescent="0.2">
      <c r="A660" s="6">
        <v>690</v>
      </c>
      <c r="B660" s="7">
        <v>43707</v>
      </c>
      <c r="C660" s="8" t="s">
        <v>723</v>
      </c>
      <c r="D660" s="9" t="s">
        <v>722</v>
      </c>
      <c r="E660" s="10">
        <v>2311724</v>
      </c>
      <c r="F660" s="11">
        <v>1</v>
      </c>
      <c r="G660" s="9">
        <v>150</v>
      </c>
      <c r="H660" s="17"/>
      <c r="I660" s="15" t="s">
        <v>400</v>
      </c>
      <c r="J660" s="18"/>
      <c r="K660" s="37">
        <f>IF(Готово[[#This Row],[Дата]]=0,0,Готово[[#This Row],[Отгрузка "до"]]-Готово[[#This Row],[Дата]])</f>
        <v>0</v>
      </c>
      <c r="L660" s="24"/>
      <c r="M660" s="27"/>
      <c r="N660" s="27"/>
      <c r="O660" s="27"/>
    </row>
    <row r="661" spans="1:15" x14ac:dyDescent="0.2">
      <c r="A661" s="6">
        <v>691</v>
      </c>
      <c r="B661" s="7">
        <v>43707</v>
      </c>
      <c r="C661" s="8" t="s">
        <v>815</v>
      </c>
      <c r="D661" s="9" t="s">
        <v>722</v>
      </c>
      <c r="E661" s="10">
        <v>2311725</v>
      </c>
      <c r="F661" s="11">
        <v>1</v>
      </c>
      <c r="G661" s="9">
        <v>150</v>
      </c>
      <c r="H661" s="17"/>
      <c r="I661" s="15" t="s">
        <v>400</v>
      </c>
      <c r="J661" s="18"/>
      <c r="K661" s="37">
        <f>IF(Готово[[#This Row],[Дата]]=0,0,Готово[[#This Row],[Отгрузка "до"]]-Готово[[#This Row],[Дата]])</f>
        <v>0</v>
      </c>
      <c r="L661" s="25"/>
      <c r="M661" s="26"/>
      <c r="N661" s="25"/>
      <c r="O661" s="25"/>
    </row>
    <row r="662" spans="1:15" x14ac:dyDescent="0.2">
      <c r="A662" s="6">
        <v>692</v>
      </c>
      <c r="B662" s="7">
        <v>43707</v>
      </c>
      <c r="C662" s="8" t="s">
        <v>816</v>
      </c>
      <c r="D662" s="9" t="s">
        <v>722</v>
      </c>
      <c r="E662" s="10">
        <v>2311726</v>
      </c>
      <c r="F662" s="11">
        <v>1</v>
      </c>
      <c r="G662" s="9">
        <v>150</v>
      </c>
      <c r="H662" s="17"/>
      <c r="I662" s="15" t="s">
        <v>400</v>
      </c>
      <c r="J662" s="18"/>
      <c r="K662" s="37">
        <f>IF(Готово[[#This Row],[Дата]]=0,0,Готово[[#This Row],[Отгрузка "до"]]-Готово[[#This Row],[Дата]])</f>
        <v>0</v>
      </c>
      <c r="L662" s="24"/>
      <c r="M662" s="27"/>
      <c r="N662" s="27"/>
      <c r="O662" s="27"/>
    </row>
    <row r="663" spans="1:15" x14ac:dyDescent="0.2">
      <c r="A663" s="6">
        <v>693</v>
      </c>
      <c r="B663" s="7">
        <v>43707</v>
      </c>
      <c r="C663" s="8" t="s">
        <v>817</v>
      </c>
      <c r="D663" s="9" t="s">
        <v>722</v>
      </c>
      <c r="E663" s="10">
        <v>2311727</v>
      </c>
      <c r="F663" s="11">
        <v>1</v>
      </c>
      <c r="G663" s="9">
        <v>150</v>
      </c>
      <c r="H663" s="17"/>
      <c r="I663" s="15" t="s">
        <v>400</v>
      </c>
      <c r="J663" s="18"/>
      <c r="K663" s="37">
        <f>IF(Готово[[#This Row],[Дата]]=0,0,Готово[[#This Row],[Отгрузка "до"]]-Готово[[#This Row],[Дата]])</f>
        <v>0</v>
      </c>
      <c r="L663" s="25"/>
      <c r="M663" s="26"/>
      <c r="N663" s="25"/>
      <c r="O663" s="25"/>
    </row>
    <row r="664" spans="1:15" x14ac:dyDescent="0.2">
      <c r="A664" s="6">
        <v>694</v>
      </c>
      <c r="B664" s="7">
        <v>43707</v>
      </c>
      <c r="C664" s="8" t="s">
        <v>818</v>
      </c>
      <c r="D664" s="9" t="s">
        <v>722</v>
      </c>
      <c r="E664" s="10">
        <v>2311728</v>
      </c>
      <c r="F664" s="11">
        <v>1</v>
      </c>
      <c r="G664" s="9">
        <v>150</v>
      </c>
      <c r="H664" s="17"/>
      <c r="I664" s="13" t="s">
        <v>400</v>
      </c>
      <c r="J664" s="18"/>
      <c r="K664" s="37">
        <f>IF(Готово[[#This Row],[Дата]]=0,0,Готово[[#This Row],[Отгрузка "до"]]-Готово[[#This Row],[Дата]])</f>
        <v>0</v>
      </c>
      <c r="L664" s="24"/>
      <c r="M664" s="27"/>
      <c r="N664" s="27"/>
      <c r="O664" s="27"/>
    </row>
    <row r="665" spans="1:15" x14ac:dyDescent="0.2">
      <c r="A665" s="6">
        <v>695</v>
      </c>
      <c r="B665" s="7">
        <v>43665</v>
      </c>
      <c r="C665" s="8" t="s">
        <v>725</v>
      </c>
      <c r="D665" s="9" t="s">
        <v>722</v>
      </c>
      <c r="E665" s="10">
        <v>2311729</v>
      </c>
      <c r="F665" s="11">
        <v>1</v>
      </c>
      <c r="G665" s="9">
        <v>150</v>
      </c>
      <c r="H665" s="17"/>
      <c r="I665" s="16" t="s">
        <v>400</v>
      </c>
      <c r="J665" s="18"/>
      <c r="K665" s="37">
        <f>IF(Готово[[#This Row],[Дата]]=0,0,Готово[[#This Row],[Отгрузка "до"]]-Готово[[#This Row],[Дата]])</f>
        <v>0</v>
      </c>
      <c r="L665" s="25"/>
      <c r="M665" s="26"/>
      <c r="N665" s="25"/>
      <c r="O665" s="25"/>
    </row>
    <row r="666" spans="1:15" x14ac:dyDescent="0.2">
      <c r="A666" s="6">
        <v>696</v>
      </c>
      <c r="B666" s="7">
        <v>43665</v>
      </c>
      <c r="C666" s="8" t="s">
        <v>725</v>
      </c>
      <c r="D666" s="9" t="s">
        <v>722</v>
      </c>
      <c r="E666" s="10">
        <v>2311730</v>
      </c>
      <c r="F666" s="11">
        <v>1</v>
      </c>
      <c r="G666" s="9">
        <v>150</v>
      </c>
      <c r="H666" s="17"/>
      <c r="I666" s="16" t="s">
        <v>400</v>
      </c>
      <c r="J666" s="18"/>
      <c r="K666" s="37">
        <f>IF(Готово[[#This Row],[Дата]]=0,0,Готово[[#This Row],[Отгрузка "до"]]-Готово[[#This Row],[Дата]])</f>
        <v>0</v>
      </c>
      <c r="L666" s="24"/>
      <c r="M666" s="27"/>
      <c r="N666" s="27"/>
      <c r="O666" s="27"/>
    </row>
    <row r="667" spans="1:15" x14ac:dyDescent="0.2">
      <c r="A667" s="6">
        <v>697</v>
      </c>
      <c r="B667" s="7">
        <v>43665</v>
      </c>
      <c r="C667" s="8" t="s">
        <v>819</v>
      </c>
      <c r="D667" s="9" t="s">
        <v>722</v>
      </c>
      <c r="E667" s="10">
        <v>2311731</v>
      </c>
      <c r="F667" s="11">
        <v>1</v>
      </c>
      <c r="G667" s="9">
        <v>150</v>
      </c>
      <c r="H667" s="17"/>
      <c r="I667" s="16" t="s">
        <v>400</v>
      </c>
      <c r="J667" s="18"/>
      <c r="K667" s="37">
        <f>IF(Готово[[#This Row],[Дата]]=0,0,Готово[[#This Row],[Отгрузка "до"]]-Готово[[#This Row],[Дата]])</f>
        <v>0</v>
      </c>
      <c r="L667" s="25"/>
      <c r="M667" s="26"/>
      <c r="N667" s="25"/>
      <c r="O667" s="25"/>
    </row>
    <row r="668" spans="1:15" x14ac:dyDescent="0.2">
      <c r="A668" s="6">
        <v>698</v>
      </c>
      <c r="B668" s="7">
        <v>43665</v>
      </c>
      <c r="C668" s="8" t="s">
        <v>820</v>
      </c>
      <c r="D668" s="9" t="s">
        <v>722</v>
      </c>
      <c r="E668" s="10">
        <v>2311732</v>
      </c>
      <c r="F668" s="11">
        <v>1</v>
      </c>
      <c r="G668" s="9">
        <v>150</v>
      </c>
      <c r="H668" s="17"/>
      <c r="I668" s="16" t="s">
        <v>400</v>
      </c>
      <c r="J668" s="18"/>
      <c r="K668" s="37">
        <f>IF(Готово[[#This Row],[Дата]]=0,0,Готово[[#This Row],[Отгрузка "до"]]-Готово[[#This Row],[Дата]])</f>
        <v>0</v>
      </c>
      <c r="L668" s="24"/>
      <c r="M668" s="27"/>
      <c r="N668" s="27"/>
      <c r="O668" s="27"/>
    </row>
    <row r="669" spans="1:15" x14ac:dyDescent="0.2">
      <c r="A669" s="6">
        <v>699</v>
      </c>
      <c r="B669" s="7">
        <v>43707</v>
      </c>
      <c r="C669" s="8" t="s">
        <v>728</v>
      </c>
      <c r="D669" s="9" t="s">
        <v>722</v>
      </c>
      <c r="E669" s="10">
        <v>2311733</v>
      </c>
      <c r="F669" s="11">
        <v>1</v>
      </c>
      <c r="G669" s="9">
        <v>150</v>
      </c>
      <c r="H669" s="17"/>
      <c r="I669" s="16" t="s">
        <v>400</v>
      </c>
      <c r="J669" s="18"/>
      <c r="K669" s="37">
        <f>IF(Готово[[#This Row],[Дата]]=0,0,Готово[[#This Row],[Отгрузка "до"]]-Готово[[#This Row],[Дата]])</f>
        <v>0</v>
      </c>
      <c r="L669" s="25"/>
      <c r="M669" s="26"/>
      <c r="N669" s="25"/>
      <c r="O669" s="25"/>
    </row>
    <row r="670" spans="1:15" x14ac:dyDescent="0.2">
      <c r="A670" s="6">
        <v>700</v>
      </c>
      <c r="B670" s="7">
        <v>43707</v>
      </c>
      <c r="C670" s="8" t="s">
        <v>727</v>
      </c>
      <c r="D670" s="9" t="s">
        <v>722</v>
      </c>
      <c r="E670" s="10">
        <v>2311734</v>
      </c>
      <c r="F670" s="11">
        <v>1</v>
      </c>
      <c r="G670" s="9">
        <v>150</v>
      </c>
      <c r="H670" s="17"/>
      <c r="I670" s="16" t="s">
        <v>400</v>
      </c>
      <c r="J670" s="18"/>
      <c r="K670" s="37">
        <f>IF(Готово[[#This Row],[Дата]]=0,0,Готово[[#This Row],[Отгрузка "до"]]-Готово[[#This Row],[Дата]])</f>
        <v>0</v>
      </c>
      <c r="L670" s="24"/>
      <c r="M670" s="27"/>
      <c r="N670" s="27"/>
      <c r="O670" s="27"/>
    </row>
    <row r="671" spans="1:15" x14ac:dyDescent="0.2">
      <c r="A671" s="6">
        <v>701</v>
      </c>
      <c r="B671" s="7">
        <v>43707</v>
      </c>
      <c r="C671" s="8" t="s">
        <v>726</v>
      </c>
      <c r="D671" s="9" t="s">
        <v>722</v>
      </c>
      <c r="E671" s="10">
        <v>2311735</v>
      </c>
      <c r="F671" s="11">
        <v>1</v>
      </c>
      <c r="G671" s="9">
        <v>150</v>
      </c>
      <c r="H671" s="17"/>
      <c r="I671" s="16" t="s">
        <v>400</v>
      </c>
      <c r="J671" s="18"/>
      <c r="K671" s="37">
        <f>IF(Готово[[#This Row],[Дата]]=0,0,Готово[[#This Row],[Отгрузка "до"]]-Готово[[#This Row],[Дата]])</f>
        <v>0</v>
      </c>
      <c r="L671" s="25"/>
      <c r="M671" s="26"/>
      <c r="N671" s="25"/>
      <c r="O671" s="25"/>
    </row>
    <row r="672" spans="1:15" x14ac:dyDescent="0.2">
      <c r="A672" s="6">
        <v>702</v>
      </c>
      <c r="B672" s="7">
        <v>43707</v>
      </c>
      <c r="C672" s="8" t="s">
        <v>821</v>
      </c>
      <c r="D672" s="9" t="s">
        <v>722</v>
      </c>
      <c r="E672" s="10">
        <v>2311736</v>
      </c>
      <c r="F672" s="11">
        <v>1</v>
      </c>
      <c r="G672" s="9">
        <v>150</v>
      </c>
      <c r="H672" s="17"/>
      <c r="I672" s="16" t="s">
        <v>400</v>
      </c>
      <c r="J672" s="18"/>
      <c r="K672" s="37">
        <f>IF(Готово[[#This Row],[Дата]]=0,0,Готово[[#This Row],[Отгрузка "до"]]-Готово[[#This Row],[Дата]])</f>
        <v>0</v>
      </c>
      <c r="L672" s="24"/>
      <c r="M672" s="27"/>
      <c r="N672" s="27"/>
      <c r="O672" s="27"/>
    </row>
    <row r="673" spans="1:15" x14ac:dyDescent="0.2">
      <c r="A673" s="6">
        <v>703</v>
      </c>
      <c r="B673" s="7">
        <v>43707</v>
      </c>
      <c r="C673" s="8" t="s">
        <v>728</v>
      </c>
      <c r="D673" s="9" t="s">
        <v>722</v>
      </c>
      <c r="E673" s="10">
        <v>2311737</v>
      </c>
      <c r="F673" s="11">
        <v>1</v>
      </c>
      <c r="G673" s="9">
        <v>150</v>
      </c>
      <c r="H673" s="17"/>
      <c r="I673" s="16" t="s">
        <v>400</v>
      </c>
      <c r="J673" s="18"/>
      <c r="K673" s="37">
        <f>IF(Готово[[#This Row],[Дата]]=0,0,Готово[[#This Row],[Отгрузка "до"]]-Готово[[#This Row],[Дата]])</f>
        <v>0</v>
      </c>
      <c r="L673" s="25"/>
      <c r="M673" s="26"/>
      <c r="N673" s="25"/>
      <c r="O673" s="25"/>
    </row>
    <row r="674" spans="1:15" x14ac:dyDescent="0.2">
      <c r="A674" s="6">
        <v>704</v>
      </c>
      <c r="B674" s="7">
        <v>43707</v>
      </c>
      <c r="C674" s="8" t="s">
        <v>729</v>
      </c>
      <c r="D674" s="9" t="s">
        <v>722</v>
      </c>
      <c r="E674" s="10">
        <v>2311738</v>
      </c>
      <c r="F674" s="11">
        <v>1</v>
      </c>
      <c r="G674" s="9">
        <v>150</v>
      </c>
      <c r="H674" s="17"/>
      <c r="I674" s="16" t="s">
        <v>400</v>
      </c>
      <c r="J674" s="18"/>
      <c r="K674" s="37">
        <f>IF(Готово[[#This Row],[Дата]]=0,0,Готово[[#This Row],[Отгрузка "до"]]-Готово[[#This Row],[Дата]])</f>
        <v>0</v>
      </c>
      <c r="L674" s="24"/>
      <c r="M674" s="27"/>
      <c r="N674" s="27"/>
      <c r="O674" s="27"/>
    </row>
    <row r="675" spans="1:15" x14ac:dyDescent="0.2">
      <c r="A675" s="6">
        <v>705</v>
      </c>
      <c r="B675" s="7">
        <v>43707</v>
      </c>
      <c r="C675" s="8" t="s">
        <v>730</v>
      </c>
      <c r="D675" s="9" t="s">
        <v>722</v>
      </c>
      <c r="E675" s="10">
        <v>2311739</v>
      </c>
      <c r="F675" s="11">
        <v>1</v>
      </c>
      <c r="G675" s="9">
        <v>150</v>
      </c>
      <c r="H675" s="17"/>
      <c r="I675" s="16" t="s">
        <v>400</v>
      </c>
      <c r="J675" s="18"/>
      <c r="K675" s="37">
        <f>IF(Готово[[#This Row],[Дата]]=0,0,Готово[[#This Row],[Отгрузка "до"]]-Готово[[#This Row],[Дата]])</f>
        <v>0</v>
      </c>
      <c r="L675" s="25"/>
      <c r="M675" s="26"/>
      <c r="N675" s="25"/>
      <c r="O675" s="25"/>
    </row>
    <row r="676" spans="1:15" x14ac:dyDescent="0.2">
      <c r="A676" s="6">
        <v>706</v>
      </c>
      <c r="B676" s="7">
        <v>43707</v>
      </c>
      <c r="C676" s="8" t="s">
        <v>822</v>
      </c>
      <c r="D676" s="9" t="s">
        <v>722</v>
      </c>
      <c r="E676" s="10">
        <v>2311740</v>
      </c>
      <c r="F676" s="11">
        <v>1</v>
      </c>
      <c r="G676" s="9">
        <v>150</v>
      </c>
      <c r="H676" s="17"/>
      <c r="I676" s="16" t="s">
        <v>400</v>
      </c>
      <c r="J676" s="18"/>
      <c r="K676" s="37">
        <f>IF(Готово[[#This Row],[Дата]]=0,0,Готово[[#This Row],[Отгрузка "до"]]-Готово[[#This Row],[Дата]])</f>
        <v>0</v>
      </c>
      <c r="L676" s="24"/>
      <c r="M676" s="27"/>
      <c r="N676" s="27"/>
      <c r="O676" s="27"/>
    </row>
    <row r="677" spans="1:15" x14ac:dyDescent="0.2">
      <c r="A677" s="6">
        <v>707</v>
      </c>
      <c r="B677" s="7">
        <v>43707</v>
      </c>
      <c r="C677" s="8" t="s">
        <v>731</v>
      </c>
      <c r="D677" s="9" t="s">
        <v>722</v>
      </c>
      <c r="E677" s="10">
        <v>2311741</v>
      </c>
      <c r="F677" s="11">
        <v>1</v>
      </c>
      <c r="G677" s="9">
        <v>150</v>
      </c>
      <c r="H677" s="17"/>
      <c r="I677" s="16" t="s">
        <v>400</v>
      </c>
      <c r="J677" s="18"/>
      <c r="K677" s="37">
        <f>IF(Готово[[#This Row],[Дата]]=0,0,Готово[[#This Row],[Отгрузка "до"]]-Готово[[#This Row],[Дата]])</f>
        <v>0</v>
      </c>
      <c r="L677" s="25"/>
      <c r="M677" s="26"/>
      <c r="N677" s="25"/>
      <c r="O677" s="25"/>
    </row>
    <row r="678" spans="1:15" x14ac:dyDescent="0.2">
      <c r="A678" s="6">
        <v>708</v>
      </c>
      <c r="B678" s="7">
        <v>43707</v>
      </c>
      <c r="C678" s="8" t="s">
        <v>731</v>
      </c>
      <c r="D678" s="9" t="s">
        <v>722</v>
      </c>
      <c r="E678" s="10">
        <v>2311742</v>
      </c>
      <c r="F678" s="11">
        <v>1</v>
      </c>
      <c r="G678" s="9">
        <v>150</v>
      </c>
      <c r="H678" s="17"/>
      <c r="I678" s="16" t="s">
        <v>400</v>
      </c>
      <c r="J678" s="18"/>
      <c r="K678" s="37">
        <f>IF(Готово[[#This Row],[Дата]]=0,0,Готово[[#This Row],[Отгрузка "до"]]-Готово[[#This Row],[Дата]])</f>
        <v>0</v>
      </c>
      <c r="L678" s="24"/>
      <c r="M678" s="27"/>
      <c r="N678" s="27"/>
      <c r="O678" s="27"/>
    </row>
    <row r="679" spans="1:15" x14ac:dyDescent="0.2">
      <c r="A679" s="6">
        <v>709</v>
      </c>
      <c r="B679" s="7">
        <v>43707</v>
      </c>
      <c r="C679" s="8" t="s">
        <v>732</v>
      </c>
      <c r="D679" s="9" t="s">
        <v>722</v>
      </c>
      <c r="E679" s="10">
        <v>2311743</v>
      </c>
      <c r="F679" s="11">
        <v>1</v>
      </c>
      <c r="G679" s="9">
        <v>150</v>
      </c>
      <c r="H679" s="17"/>
      <c r="I679" s="16" t="s">
        <v>400</v>
      </c>
      <c r="J679" s="18"/>
      <c r="K679" s="37">
        <f>IF(Готово[[#This Row],[Дата]]=0,0,Готово[[#This Row],[Отгрузка "до"]]-Готово[[#This Row],[Дата]])</f>
        <v>0</v>
      </c>
      <c r="L679" s="25"/>
      <c r="M679" s="26"/>
      <c r="N679" s="25"/>
      <c r="O679" s="25"/>
    </row>
    <row r="680" spans="1:15" x14ac:dyDescent="0.2">
      <c r="A680" s="6">
        <v>710</v>
      </c>
      <c r="B680" s="7">
        <v>43707</v>
      </c>
      <c r="C680" s="8" t="s">
        <v>733</v>
      </c>
      <c r="D680" s="9" t="s">
        <v>722</v>
      </c>
      <c r="E680" s="10">
        <v>2311744</v>
      </c>
      <c r="F680" s="11">
        <v>1</v>
      </c>
      <c r="G680" s="9">
        <v>150</v>
      </c>
      <c r="H680" s="17"/>
      <c r="I680" s="16" t="s">
        <v>400</v>
      </c>
      <c r="J680" s="18"/>
      <c r="K680" s="37">
        <f>IF(Готово[[#This Row],[Дата]]=0,0,Готово[[#This Row],[Отгрузка "до"]]-Готово[[#This Row],[Дата]])</f>
        <v>0</v>
      </c>
      <c r="L680" s="24"/>
      <c r="M680" s="27"/>
      <c r="N680" s="27"/>
      <c r="O680" s="27"/>
    </row>
    <row r="681" spans="1:15" x14ac:dyDescent="0.2">
      <c r="A681" s="6">
        <v>711</v>
      </c>
      <c r="B681" s="7">
        <v>43707</v>
      </c>
      <c r="C681" s="8" t="s">
        <v>734</v>
      </c>
      <c r="D681" s="9" t="s">
        <v>722</v>
      </c>
      <c r="E681" s="10">
        <v>2317317</v>
      </c>
      <c r="F681" s="11">
        <v>2</v>
      </c>
      <c r="G681" s="9">
        <v>150</v>
      </c>
      <c r="H681" s="17"/>
      <c r="I681" s="16" t="s">
        <v>400</v>
      </c>
      <c r="J681" s="18"/>
      <c r="K681" s="37">
        <f>IF(Готово[[#This Row],[Дата]]=0,0,Готово[[#This Row],[Отгрузка "до"]]-Готово[[#This Row],[Дата]])</f>
        <v>0</v>
      </c>
      <c r="L681" s="25"/>
      <c r="M681" s="26"/>
      <c r="N681" s="25"/>
      <c r="O681" s="25"/>
    </row>
    <row r="682" spans="1:15" x14ac:dyDescent="0.2">
      <c r="A682" s="6">
        <v>712</v>
      </c>
      <c r="B682" s="7">
        <v>43707</v>
      </c>
      <c r="C682" s="8" t="s">
        <v>735</v>
      </c>
      <c r="D682" s="9" t="s">
        <v>722</v>
      </c>
      <c r="E682" s="10">
        <v>2317318</v>
      </c>
      <c r="F682" s="11">
        <v>2</v>
      </c>
      <c r="G682" s="9">
        <v>150</v>
      </c>
      <c r="H682" s="17" t="s">
        <v>400</v>
      </c>
      <c r="I682" s="16" t="s">
        <v>400</v>
      </c>
      <c r="J682" s="18"/>
      <c r="K682" s="37">
        <f>IF(Готово[[#This Row],[Дата]]=0,0,Готово[[#This Row],[Отгрузка "до"]]-Готово[[#This Row],[Дата]])</f>
        <v>0</v>
      </c>
      <c r="L682" s="24"/>
      <c r="M682" s="27"/>
      <c r="N682" s="27"/>
      <c r="O682" s="27"/>
    </row>
    <row r="683" spans="1:15" x14ac:dyDescent="0.2">
      <c r="A683" s="6">
        <v>713</v>
      </c>
      <c r="B683" s="7">
        <v>43707</v>
      </c>
      <c r="C683" s="8" t="s">
        <v>736</v>
      </c>
      <c r="D683" s="9" t="s">
        <v>722</v>
      </c>
      <c r="E683" s="10">
        <v>2317319</v>
      </c>
      <c r="F683" s="11">
        <v>2</v>
      </c>
      <c r="G683" s="9">
        <v>150</v>
      </c>
      <c r="H683" s="17" t="s">
        <v>400</v>
      </c>
      <c r="I683" s="16" t="s">
        <v>400</v>
      </c>
      <c r="J683" s="18"/>
      <c r="K683" s="37">
        <f>IF(Готово[[#This Row],[Дата]]=0,0,Готово[[#This Row],[Отгрузка "до"]]-Готово[[#This Row],[Дата]])</f>
        <v>0</v>
      </c>
      <c r="L683" s="25"/>
      <c r="M683" s="26"/>
      <c r="N683" s="25"/>
      <c r="O683" s="25"/>
    </row>
    <row r="684" spans="1:15" x14ac:dyDescent="0.2">
      <c r="A684" s="6">
        <v>714</v>
      </c>
      <c r="B684" s="7">
        <v>43707</v>
      </c>
      <c r="C684" s="8" t="s">
        <v>734</v>
      </c>
      <c r="D684" s="9" t="s">
        <v>722</v>
      </c>
      <c r="E684" s="10">
        <v>2317320</v>
      </c>
      <c r="F684" s="11">
        <v>3</v>
      </c>
      <c r="G684" s="9">
        <v>150</v>
      </c>
      <c r="H684" s="17"/>
      <c r="I684" s="16" t="s">
        <v>400</v>
      </c>
      <c r="J684" s="18"/>
      <c r="K684" s="37">
        <f>IF(Готово[[#This Row],[Дата]]=0,0,Готово[[#This Row],[Отгрузка "до"]]-Готово[[#This Row],[Дата]])</f>
        <v>0</v>
      </c>
      <c r="L684" s="24"/>
      <c r="M684" s="27"/>
      <c r="N684" s="27"/>
      <c r="O684" s="27"/>
    </row>
    <row r="685" spans="1:15" x14ac:dyDescent="0.2">
      <c r="A685" s="6">
        <v>715</v>
      </c>
      <c r="B685" s="7">
        <v>43707</v>
      </c>
      <c r="C685" s="8" t="s">
        <v>734</v>
      </c>
      <c r="D685" s="9" t="s">
        <v>722</v>
      </c>
      <c r="E685" s="10">
        <v>2317321</v>
      </c>
      <c r="F685" s="11">
        <v>1</v>
      </c>
      <c r="G685" s="9">
        <v>150</v>
      </c>
      <c r="H685" s="17"/>
      <c r="I685" s="16" t="s">
        <v>400</v>
      </c>
      <c r="J685" s="18"/>
      <c r="K685" s="37">
        <f>IF(Готово[[#This Row],[Дата]]=0,0,Готово[[#This Row],[Отгрузка "до"]]-Готово[[#This Row],[Дата]])</f>
        <v>0</v>
      </c>
      <c r="L685" s="25"/>
      <c r="M685" s="26"/>
      <c r="N685" s="25"/>
      <c r="O685" s="25"/>
    </row>
    <row r="686" spans="1:15" x14ac:dyDescent="0.2">
      <c r="A686" s="6">
        <v>716</v>
      </c>
      <c r="B686" s="7">
        <v>43707</v>
      </c>
      <c r="C686" s="8" t="s">
        <v>823</v>
      </c>
      <c r="D686" s="9" t="s">
        <v>722</v>
      </c>
      <c r="E686" s="10">
        <v>2311745</v>
      </c>
      <c r="F686" s="11">
        <v>2</v>
      </c>
      <c r="G686" s="9">
        <v>150</v>
      </c>
      <c r="H686" s="17" t="s">
        <v>400</v>
      </c>
      <c r="I686" s="16" t="s">
        <v>400</v>
      </c>
      <c r="J686" s="18"/>
      <c r="K686" s="37">
        <f>IF(Готово[[#This Row],[Дата]]=0,0,Готово[[#This Row],[Отгрузка "до"]]-Готово[[#This Row],[Дата]])</f>
        <v>0</v>
      </c>
      <c r="L686" s="24"/>
      <c r="M686" s="27"/>
      <c r="N686" s="27"/>
      <c r="O686" s="27"/>
    </row>
    <row r="687" spans="1:15" x14ac:dyDescent="0.2">
      <c r="A687" s="6">
        <v>717</v>
      </c>
      <c r="B687" s="7">
        <v>43707</v>
      </c>
      <c r="C687" s="8" t="s">
        <v>737</v>
      </c>
      <c r="D687" s="9" t="s">
        <v>722</v>
      </c>
      <c r="E687" s="10">
        <v>2311746</v>
      </c>
      <c r="F687" s="11">
        <v>1</v>
      </c>
      <c r="G687" s="9">
        <v>150</v>
      </c>
      <c r="H687" s="17"/>
      <c r="I687" s="16" t="s">
        <v>400</v>
      </c>
      <c r="J687" s="18"/>
      <c r="K687" s="37">
        <f>IF(Готово[[#This Row],[Дата]]=0,0,Готово[[#This Row],[Отгрузка "до"]]-Готово[[#This Row],[Дата]])</f>
        <v>0</v>
      </c>
      <c r="L687" s="25"/>
      <c r="M687" s="26"/>
      <c r="N687" s="25"/>
      <c r="O687" s="25"/>
    </row>
    <row r="688" spans="1:15" x14ac:dyDescent="0.2">
      <c r="A688" s="6">
        <v>718</v>
      </c>
      <c r="B688" s="7">
        <v>43707</v>
      </c>
      <c r="C688" s="8" t="s">
        <v>738</v>
      </c>
      <c r="D688" s="9" t="s">
        <v>722</v>
      </c>
      <c r="E688" s="10">
        <v>2311747</v>
      </c>
      <c r="F688" s="11">
        <v>1</v>
      </c>
      <c r="G688" s="9">
        <v>150</v>
      </c>
      <c r="H688" s="17"/>
      <c r="I688" s="16" t="s">
        <v>400</v>
      </c>
      <c r="J688" s="18"/>
      <c r="K688" s="37">
        <f>IF(Готово[[#This Row],[Дата]]=0,0,Готово[[#This Row],[Отгрузка "до"]]-Готово[[#This Row],[Дата]])</f>
        <v>0</v>
      </c>
      <c r="L688" s="24"/>
      <c r="M688" s="27"/>
      <c r="N688" s="27"/>
      <c r="O688" s="27"/>
    </row>
    <row r="689" spans="1:15" x14ac:dyDescent="0.2">
      <c r="A689" s="6">
        <v>719</v>
      </c>
      <c r="B689" s="7">
        <v>43665</v>
      </c>
      <c r="C689" s="8" t="s">
        <v>616</v>
      </c>
      <c r="D689" s="9" t="s">
        <v>722</v>
      </c>
      <c r="E689" s="10">
        <v>2311748</v>
      </c>
      <c r="F689" s="11">
        <v>1</v>
      </c>
      <c r="G689" s="9">
        <v>150</v>
      </c>
      <c r="H689" s="17"/>
      <c r="I689" s="16" t="s">
        <v>400</v>
      </c>
      <c r="J689" s="18"/>
      <c r="K689" s="37">
        <f>IF(Готово[[#This Row],[Дата]]=0,0,Готово[[#This Row],[Отгрузка "до"]]-Готово[[#This Row],[Дата]])</f>
        <v>0</v>
      </c>
      <c r="L689" s="25"/>
      <c r="M689" s="26"/>
      <c r="N689" s="25"/>
      <c r="O689" s="25"/>
    </row>
    <row r="690" spans="1:15" x14ac:dyDescent="0.2">
      <c r="A690" s="6">
        <v>720</v>
      </c>
      <c r="B690" s="7">
        <v>43665</v>
      </c>
      <c r="C690" s="8" t="s">
        <v>739</v>
      </c>
      <c r="D690" s="9" t="s">
        <v>722</v>
      </c>
      <c r="E690" s="10">
        <v>2311749</v>
      </c>
      <c r="F690" s="11">
        <v>1</v>
      </c>
      <c r="G690" s="9">
        <v>150</v>
      </c>
      <c r="H690" s="17"/>
      <c r="I690" s="16" t="s">
        <v>400</v>
      </c>
      <c r="J690" s="18"/>
      <c r="K690" s="37">
        <f>IF(Готово[[#This Row],[Дата]]=0,0,Готово[[#This Row],[Отгрузка "до"]]-Готово[[#This Row],[Дата]])</f>
        <v>0</v>
      </c>
      <c r="L690" s="24"/>
      <c r="M690" s="27"/>
      <c r="N690" s="27"/>
      <c r="O690" s="27"/>
    </row>
    <row r="691" spans="1:15" x14ac:dyDescent="0.2">
      <c r="A691" s="6">
        <v>721</v>
      </c>
      <c r="B691" s="7">
        <v>43693</v>
      </c>
      <c r="C691" s="8" t="s">
        <v>824</v>
      </c>
      <c r="D691" s="9" t="s">
        <v>740</v>
      </c>
      <c r="E691" s="10">
        <v>2311722</v>
      </c>
      <c r="F691" s="11">
        <v>1</v>
      </c>
      <c r="G691" s="9">
        <v>148</v>
      </c>
      <c r="H691" s="17" t="s">
        <v>400</v>
      </c>
      <c r="I691" s="16" t="s">
        <v>400</v>
      </c>
      <c r="J691" s="18"/>
      <c r="K691" s="37">
        <f>IF(Готово[[#This Row],[Дата]]=0,0,Готово[[#This Row],[Отгрузка "до"]]-Готово[[#This Row],[Дата]])</f>
        <v>0</v>
      </c>
      <c r="L691" s="25"/>
      <c r="M691" s="26"/>
      <c r="N691" s="25"/>
      <c r="O691" s="25"/>
    </row>
    <row r="692" spans="1:15" x14ac:dyDescent="0.2">
      <c r="A692" s="6">
        <v>723</v>
      </c>
      <c r="B692" s="7">
        <v>43640</v>
      </c>
      <c r="C692" s="8" t="s">
        <v>741</v>
      </c>
      <c r="D692" s="9" t="s">
        <v>415</v>
      </c>
      <c r="E692" s="10">
        <v>2317322</v>
      </c>
      <c r="F692" s="11">
        <v>4000</v>
      </c>
      <c r="G692" s="9">
        <v>151</v>
      </c>
      <c r="H692" s="17" t="s">
        <v>400</v>
      </c>
      <c r="I692" s="16" t="s">
        <v>400</v>
      </c>
      <c r="J692" s="18"/>
      <c r="K692" s="37">
        <f>IF(Готово[[#This Row],[Дата]]=0,0,Готово[[#This Row],[Отгрузка "до"]]-Готово[[#This Row],[Дата]])</f>
        <v>0</v>
      </c>
      <c r="L692" s="24"/>
      <c r="M692" s="27"/>
      <c r="N692" s="27"/>
      <c r="O692" s="27"/>
    </row>
    <row r="693" spans="1:15" x14ac:dyDescent="0.2">
      <c r="A693" s="6">
        <v>724</v>
      </c>
      <c r="B693" s="7">
        <v>43640</v>
      </c>
      <c r="C693" s="8" t="s">
        <v>742</v>
      </c>
      <c r="D693" s="9" t="s">
        <v>528</v>
      </c>
      <c r="E693" s="10">
        <v>2317323</v>
      </c>
      <c r="F693" s="11">
        <v>12</v>
      </c>
      <c r="G693" s="9">
        <v>152</v>
      </c>
      <c r="H693" s="17" t="s">
        <v>400</v>
      </c>
      <c r="I693" s="16" t="s">
        <v>400</v>
      </c>
      <c r="J693" s="18"/>
      <c r="K693" s="37">
        <f>IF(Готово[[#This Row],[Дата]]=0,0,Готово[[#This Row],[Отгрузка "до"]]-Готово[[#This Row],[Дата]])</f>
        <v>0</v>
      </c>
      <c r="L693" s="25"/>
      <c r="M693" s="26"/>
      <c r="N693" s="25"/>
      <c r="O693" s="25"/>
    </row>
    <row r="694" spans="1:15" x14ac:dyDescent="0.2">
      <c r="A694" s="6">
        <v>725</v>
      </c>
      <c r="B694" s="7">
        <v>43640</v>
      </c>
      <c r="C694" s="8" t="s">
        <v>743</v>
      </c>
      <c r="D694" s="9" t="s">
        <v>528</v>
      </c>
      <c r="E694" s="10">
        <v>2317324</v>
      </c>
      <c r="F694" s="11">
        <v>1</v>
      </c>
      <c r="G694" s="9">
        <v>152</v>
      </c>
      <c r="H694" s="17" t="s">
        <v>400</v>
      </c>
      <c r="I694" s="16" t="s">
        <v>400</v>
      </c>
      <c r="J694" s="18"/>
      <c r="K694" s="37">
        <f>IF(Готово[[#This Row],[Дата]]=0,0,Готово[[#This Row],[Отгрузка "до"]]-Готово[[#This Row],[Дата]])</f>
        <v>0</v>
      </c>
      <c r="L694" s="24"/>
      <c r="M694" s="27"/>
      <c r="N694" s="27"/>
      <c r="O694" s="27"/>
    </row>
    <row r="695" spans="1:15" x14ac:dyDescent="0.2">
      <c r="A695" s="6">
        <v>726</v>
      </c>
      <c r="B695" s="7">
        <v>43640</v>
      </c>
      <c r="C695" s="8" t="s">
        <v>744</v>
      </c>
      <c r="D695" s="9" t="s">
        <v>528</v>
      </c>
      <c r="E695" s="10">
        <v>2317325</v>
      </c>
      <c r="F695" s="11">
        <v>2</v>
      </c>
      <c r="G695" s="9">
        <v>152</v>
      </c>
      <c r="H695" s="17" t="s">
        <v>400</v>
      </c>
      <c r="I695" s="16" t="s">
        <v>400</v>
      </c>
      <c r="J695" s="18"/>
      <c r="K695" s="37">
        <f>IF(Готово[[#This Row],[Дата]]=0,0,Готово[[#This Row],[Отгрузка "до"]]-Готово[[#This Row],[Дата]])</f>
        <v>0</v>
      </c>
      <c r="L695" s="25"/>
      <c r="M695" s="26"/>
      <c r="N695" s="25"/>
      <c r="O695" s="25"/>
    </row>
    <row r="696" spans="1:15" x14ac:dyDescent="0.2">
      <c r="A696" s="6">
        <v>727</v>
      </c>
      <c r="B696" s="7">
        <v>43640</v>
      </c>
      <c r="C696" s="8" t="s">
        <v>745</v>
      </c>
      <c r="D696" s="9" t="s">
        <v>528</v>
      </c>
      <c r="E696" s="10">
        <v>2317326</v>
      </c>
      <c r="F696" s="11">
        <v>3</v>
      </c>
      <c r="G696" s="9">
        <v>152</v>
      </c>
      <c r="H696" s="17" t="s">
        <v>400</v>
      </c>
      <c r="I696" s="16" t="s">
        <v>400</v>
      </c>
      <c r="J696" s="18"/>
      <c r="K696" s="37">
        <f>IF(Готово[[#This Row],[Дата]]=0,0,Готово[[#This Row],[Отгрузка "до"]]-Готово[[#This Row],[Дата]])</f>
        <v>0</v>
      </c>
      <c r="L696" s="24"/>
      <c r="M696" s="27"/>
      <c r="N696" s="27"/>
      <c r="O696" s="27"/>
    </row>
    <row r="697" spans="1:15" x14ac:dyDescent="0.2">
      <c r="A697" s="6">
        <v>728</v>
      </c>
      <c r="B697" s="7">
        <v>43640</v>
      </c>
      <c r="C697" s="8" t="s">
        <v>746</v>
      </c>
      <c r="D697" s="9" t="s">
        <v>528</v>
      </c>
      <c r="E697" s="10">
        <v>2317327</v>
      </c>
      <c r="F697" s="11">
        <v>1</v>
      </c>
      <c r="G697" s="9">
        <v>152</v>
      </c>
      <c r="H697" s="17" t="s">
        <v>400</v>
      </c>
      <c r="I697" s="16" t="s">
        <v>400</v>
      </c>
      <c r="J697" s="18"/>
      <c r="K697" s="37">
        <f>IF(Готово[[#This Row],[Дата]]=0,0,Готово[[#This Row],[Отгрузка "до"]]-Готово[[#This Row],[Дата]])</f>
        <v>0</v>
      </c>
      <c r="L697" s="25"/>
      <c r="M697" s="26"/>
      <c r="N697" s="25"/>
      <c r="O697" s="25"/>
    </row>
    <row r="698" spans="1:15" x14ac:dyDescent="0.2">
      <c r="A698" s="6">
        <v>729</v>
      </c>
      <c r="B698" s="7">
        <v>43636</v>
      </c>
      <c r="C698" s="8" t="s">
        <v>747</v>
      </c>
      <c r="D698" s="9" t="s">
        <v>528</v>
      </c>
      <c r="E698" s="10">
        <v>2317328</v>
      </c>
      <c r="F698" s="11">
        <v>4</v>
      </c>
      <c r="G698" s="9">
        <v>153</v>
      </c>
      <c r="H698" s="17" t="s">
        <v>400</v>
      </c>
      <c r="I698" s="16" t="s">
        <v>400</v>
      </c>
      <c r="J698" s="18"/>
      <c r="K698" s="37">
        <f>IF(Готово[[#This Row],[Дата]]=0,0,Готово[[#This Row],[Отгрузка "до"]]-Готово[[#This Row],[Дата]])</f>
        <v>0</v>
      </c>
      <c r="L698" s="24"/>
      <c r="M698" s="27"/>
      <c r="N698" s="27"/>
      <c r="O698" s="27"/>
    </row>
    <row r="699" spans="1:15" x14ac:dyDescent="0.2">
      <c r="A699" s="6">
        <v>730</v>
      </c>
      <c r="B699" s="7">
        <v>43605</v>
      </c>
      <c r="C699" s="8" t="s">
        <v>748</v>
      </c>
      <c r="D699" s="9" t="s">
        <v>528</v>
      </c>
      <c r="E699" s="10">
        <v>2317329</v>
      </c>
      <c r="F699" s="11">
        <v>4</v>
      </c>
      <c r="G699" s="9">
        <v>153</v>
      </c>
      <c r="H699" s="17" t="s">
        <v>400</v>
      </c>
      <c r="I699" s="16" t="s">
        <v>400</v>
      </c>
      <c r="J699" s="18"/>
      <c r="K699" s="37">
        <f>IF(Готово[[#This Row],[Дата]]=0,0,Готово[[#This Row],[Отгрузка "до"]]-Готово[[#This Row],[Дата]])</f>
        <v>0</v>
      </c>
      <c r="L699" s="25"/>
      <c r="M699" s="26"/>
      <c r="N699" s="25"/>
      <c r="O699" s="25"/>
    </row>
    <row r="700" spans="1:15" x14ac:dyDescent="0.2">
      <c r="A700" s="6">
        <v>731</v>
      </c>
      <c r="B700" s="7">
        <v>43636</v>
      </c>
      <c r="C700" s="8" t="s">
        <v>749</v>
      </c>
      <c r="D700" s="9" t="s">
        <v>528</v>
      </c>
      <c r="E700" s="10">
        <v>2317330</v>
      </c>
      <c r="F700" s="11">
        <v>8</v>
      </c>
      <c r="G700" s="9">
        <v>153</v>
      </c>
      <c r="H700" s="17" t="s">
        <v>400</v>
      </c>
      <c r="I700" s="16" t="s">
        <v>400</v>
      </c>
      <c r="J700" s="18"/>
      <c r="K700" s="37">
        <f>IF(Готово[[#This Row],[Дата]]=0,0,Готово[[#This Row],[Отгрузка "до"]]-Готово[[#This Row],[Дата]])</f>
        <v>0</v>
      </c>
      <c r="L700" s="24"/>
      <c r="M700" s="27"/>
      <c r="N700" s="27"/>
      <c r="O700" s="27"/>
    </row>
    <row r="701" spans="1:15" x14ac:dyDescent="0.2">
      <c r="A701" s="6">
        <v>732</v>
      </c>
      <c r="B701" s="7">
        <v>43636</v>
      </c>
      <c r="C701" s="8" t="s">
        <v>750</v>
      </c>
      <c r="D701" s="9" t="s">
        <v>528</v>
      </c>
      <c r="E701" s="10">
        <v>2317331</v>
      </c>
      <c r="F701" s="11">
        <v>8</v>
      </c>
      <c r="G701" s="9">
        <v>153</v>
      </c>
      <c r="H701" s="17" t="s">
        <v>400</v>
      </c>
      <c r="I701" s="16" t="s">
        <v>400</v>
      </c>
      <c r="J701" s="18"/>
      <c r="K701" s="37">
        <f>IF(Готово[[#This Row],[Дата]]=0,0,Готово[[#This Row],[Отгрузка "до"]]-Готово[[#This Row],[Дата]])</f>
        <v>0</v>
      </c>
      <c r="L701" s="25"/>
      <c r="M701" s="26"/>
      <c r="N701" s="25"/>
      <c r="O701" s="25"/>
    </row>
    <row r="702" spans="1:15" x14ac:dyDescent="0.2">
      <c r="A702" s="6">
        <v>733</v>
      </c>
      <c r="B702" s="7">
        <v>43636</v>
      </c>
      <c r="C702" s="8" t="s">
        <v>751</v>
      </c>
      <c r="D702" s="9" t="s">
        <v>528</v>
      </c>
      <c r="E702" s="10">
        <v>2317332</v>
      </c>
      <c r="F702" s="11">
        <v>10</v>
      </c>
      <c r="G702" s="9">
        <v>153</v>
      </c>
      <c r="H702" s="17" t="s">
        <v>1153</v>
      </c>
      <c r="I702" s="16" t="s">
        <v>400</v>
      </c>
      <c r="J702" s="18"/>
      <c r="K702" s="37">
        <f>IF(Готово[[#This Row],[Дата]]=0,0,Готово[[#This Row],[Отгрузка "до"]]-Готово[[#This Row],[Дата]])</f>
        <v>0</v>
      </c>
      <c r="L702" s="24"/>
      <c r="M702" s="27"/>
      <c r="N702" s="27"/>
      <c r="O702" s="27"/>
    </row>
    <row r="703" spans="1:15" x14ac:dyDescent="0.2">
      <c r="A703" s="6">
        <v>734</v>
      </c>
      <c r="B703" s="7">
        <v>43605</v>
      </c>
      <c r="C703" s="8" t="s">
        <v>752</v>
      </c>
      <c r="D703" s="9" t="s">
        <v>528</v>
      </c>
      <c r="E703" s="10">
        <v>2317333</v>
      </c>
      <c r="F703" s="11">
        <v>27</v>
      </c>
      <c r="G703" s="9">
        <v>153</v>
      </c>
      <c r="H703" s="17" t="s">
        <v>1153</v>
      </c>
      <c r="I703" s="16" t="s">
        <v>400</v>
      </c>
      <c r="J703" s="18"/>
      <c r="K703" s="37">
        <f>IF(Готово[[#This Row],[Дата]]=0,0,Готово[[#This Row],[Отгрузка "до"]]-Готово[[#This Row],[Дата]])</f>
        <v>0</v>
      </c>
      <c r="L703" s="25"/>
      <c r="M703" s="26"/>
      <c r="N703" s="25"/>
      <c r="O703" s="25"/>
    </row>
    <row r="704" spans="1:15" x14ac:dyDescent="0.2">
      <c r="A704" s="6">
        <v>735</v>
      </c>
      <c r="B704" s="7">
        <v>43636</v>
      </c>
      <c r="C704" s="8" t="s">
        <v>1162</v>
      </c>
      <c r="D704" s="9" t="s">
        <v>528</v>
      </c>
      <c r="E704" s="10">
        <v>2317334</v>
      </c>
      <c r="F704" s="11">
        <v>1</v>
      </c>
      <c r="G704" s="9">
        <v>153</v>
      </c>
      <c r="H704" s="17" t="s">
        <v>1153</v>
      </c>
      <c r="I704" s="16" t="s">
        <v>400</v>
      </c>
      <c r="J704" s="18"/>
      <c r="K704" s="37">
        <f>IF(Готово[[#This Row],[Дата]]=0,0,Готово[[#This Row],[Отгрузка "до"]]-Готово[[#This Row],[Дата]])</f>
        <v>0</v>
      </c>
      <c r="L704" s="24"/>
      <c r="M704" s="27"/>
      <c r="N704" s="27"/>
      <c r="O704" s="27"/>
    </row>
    <row r="705" spans="1:15" x14ac:dyDescent="0.2">
      <c r="A705" s="6">
        <v>753</v>
      </c>
      <c r="B705" s="7">
        <v>43643</v>
      </c>
      <c r="C705" s="8" t="s">
        <v>757</v>
      </c>
      <c r="D705" s="9" t="s">
        <v>363</v>
      </c>
      <c r="E705" s="10">
        <v>2317015</v>
      </c>
      <c r="F705" s="11">
        <v>2</v>
      </c>
      <c r="G705" s="9">
        <v>157</v>
      </c>
      <c r="H705" s="17" t="s">
        <v>400</v>
      </c>
      <c r="I705" s="16" t="s">
        <v>400</v>
      </c>
      <c r="J705" s="18"/>
      <c r="K705" s="37">
        <f>IF(Готово[[#This Row],[Дата]]=0,0,Готово[[#This Row],[Отгрузка "до"]]-Готово[[#This Row],[Дата]])</f>
        <v>0</v>
      </c>
      <c r="L705" s="25"/>
      <c r="M705" s="26"/>
      <c r="N705" s="25"/>
      <c r="O705" s="25"/>
    </row>
    <row r="706" spans="1:15" x14ac:dyDescent="0.2">
      <c r="A706" s="6">
        <v>754</v>
      </c>
      <c r="B706" s="7">
        <v>43704</v>
      </c>
      <c r="C706" s="8" t="s">
        <v>758</v>
      </c>
      <c r="D706" s="9" t="s">
        <v>759</v>
      </c>
      <c r="E706" s="10">
        <v>2311759</v>
      </c>
      <c r="F706" s="11">
        <v>1</v>
      </c>
      <c r="G706" s="9">
        <v>158</v>
      </c>
      <c r="H706" s="17" t="s">
        <v>400</v>
      </c>
      <c r="I706" s="16" t="s">
        <v>400</v>
      </c>
      <c r="J706" s="18"/>
      <c r="K706" s="37">
        <f>IF(Готово[[#This Row],[Дата]]=0,0,Готово[[#This Row],[Отгрузка "до"]]-Готово[[#This Row],[Дата]])</f>
        <v>0</v>
      </c>
      <c r="L706" s="24"/>
      <c r="M706" s="27"/>
      <c r="N706" s="27"/>
      <c r="O706" s="27"/>
    </row>
    <row r="707" spans="1:15" x14ac:dyDescent="0.2">
      <c r="A707" s="6">
        <v>755</v>
      </c>
      <c r="B707" s="7">
        <v>43704</v>
      </c>
      <c r="C707" s="8" t="s">
        <v>758</v>
      </c>
      <c r="D707" s="9" t="s">
        <v>759</v>
      </c>
      <c r="E707" s="10">
        <v>2311760</v>
      </c>
      <c r="F707" s="11">
        <v>1</v>
      </c>
      <c r="G707" s="9">
        <v>158</v>
      </c>
      <c r="H707" s="17" t="s">
        <v>400</v>
      </c>
      <c r="I707" s="16" t="s">
        <v>400</v>
      </c>
      <c r="J707" s="18"/>
      <c r="K707" s="37">
        <f>IF(Готово[[#This Row],[Дата]]=0,0,Готово[[#This Row],[Отгрузка "до"]]-Готово[[#This Row],[Дата]])</f>
        <v>0</v>
      </c>
      <c r="L707" s="25"/>
      <c r="M707" s="26"/>
      <c r="N707" s="25"/>
      <c r="O707" s="25"/>
    </row>
    <row r="708" spans="1:15" x14ac:dyDescent="0.2">
      <c r="A708" s="6">
        <v>756</v>
      </c>
      <c r="B708" s="7">
        <v>43704</v>
      </c>
      <c r="C708" s="8" t="s">
        <v>760</v>
      </c>
      <c r="D708" s="9" t="s">
        <v>759</v>
      </c>
      <c r="E708" s="10">
        <v>2311761</v>
      </c>
      <c r="F708" s="11">
        <v>1</v>
      </c>
      <c r="G708" s="9">
        <v>158</v>
      </c>
      <c r="H708" s="17"/>
      <c r="I708" s="16" t="s">
        <v>400</v>
      </c>
      <c r="J708" s="18"/>
      <c r="K708" s="37">
        <f>IF(Готово[[#This Row],[Дата]]=0,0,Готово[[#This Row],[Отгрузка "до"]]-Готово[[#This Row],[Дата]])</f>
        <v>0</v>
      </c>
      <c r="L708" s="24"/>
      <c r="M708" s="27"/>
      <c r="N708" s="27"/>
      <c r="O708" s="27"/>
    </row>
    <row r="709" spans="1:15" x14ac:dyDescent="0.2">
      <c r="A709" s="6">
        <v>757</v>
      </c>
      <c r="B709" s="7">
        <v>43704</v>
      </c>
      <c r="C709" s="8" t="s">
        <v>758</v>
      </c>
      <c r="D709" s="9" t="s">
        <v>759</v>
      </c>
      <c r="E709" s="10">
        <v>2311762</v>
      </c>
      <c r="F709" s="11">
        <v>1</v>
      </c>
      <c r="G709" s="9">
        <v>158</v>
      </c>
      <c r="H709" s="17" t="s">
        <v>400</v>
      </c>
      <c r="I709" s="16" t="s">
        <v>400</v>
      </c>
      <c r="J709" s="18"/>
      <c r="K709" s="37">
        <f>IF(Готово[[#This Row],[Дата]]=0,0,Готово[[#This Row],[Отгрузка "до"]]-Готово[[#This Row],[Дата]])</f>
        <v>0</v>
      </c>
      <c r="L709" s="25"/>
      <c r="M709" s="26"/>
      <c r="N709" s="25"/>
      <c r="O709" s="25"/>
    </row>
    <row r="710" spans="1:15" x14ac:dyDescent="0.2">
      <c r="A710" s="6">
        <v>758</v>
      </c>
      <c r="B710" s="7">
        <v>43704</v>
      </c>
      <c r="C710" s="8" t="s">
        <v>758</v>
      </c>
      <c r="D710" s="9" t="s">
        <v>759</v>
      </c>
      <c r="E710" s="10">
        <v>2311763</v>
      </c>
      <c r="F710" s="11">
        <v>1</v>
      </c>
      <c r="G710" s="9">
        <v>158</v>
      </c>
      <c r="H710" s="17" t="s">
        <v>400</v>
      </c>
      <c r="I710" s="16" t="s">
        <v>400</v>
      </c>
      <c r="J710" s="18"/>
      <c r="K710" s="37">
        <f>IF(Готово[[#This Row],[Дата]]=0,0,Готово[[#This Row],[Отгрузка "до"]]-Готово[[#This Row],[Дата]])</f>
        <v>0</v>
      </c>
      <c r="L710" s="24"/>
      <c r="M710" s="27"/>
      <c r="N710" s="27"/>
      <c r="O710" s="27"/>
    </row>
    <row r="711" spans="1:15" x14ac:dyDescent="0.2">
      <c r="A711" s="6">
        <v>759</v>
      </c>
      <c r="B711" s="7">
        <v>43704</v>
      </c>
      <c r="C711" s="8" t="s">
        <v>760</v>
      </c>
      <c r="D711" s="9" t="s">
        <v>759</v>
      </c>
      <c r="E711" s="10">
        <v>2311764</v>
      </c>
      <c r="F711" s="11">
        <v>1</v>
      </c>
      <c r="G711" s="9">
        <v>158</v>
      </c>
      <c r="H711" s="17"/>
      <c r="I711" s="16" t="s">
        <v>400</v>
      </c>
      <c r="J711" s="18"/>
      <c r="K711" s="37">
        <f>IF(Готово[[#This Row],[Дата]]=0,0,Готово[[#This Row],[Отгрузка "до"]]-Готово[[#This Row],[Дата]])</f>
        <v>0</v>
      </c>
      <c r="L711" s="25"/>
      <c r="M711" s="26"/>
      <c r="N711" s="25"/>
      <c r="O711" s="25"/>
    </row>
    <row r="712" spans="1:15" x14ac:dyDescent="0.2">
      <c r="A712" s="6">
        <v>760</v>
      </c>
      <c r="B712" s="7">
        <v>43704</v>
      </c>
      <c r="C712" s="8" t="s">
        <v>761</v>
      </c>
      <c r="D712" s="9" t="s">
        <v>759</v>
      </c>
      <c r="E712" s="10">
        <v>2311765</v>
      </c>
      <c r="F712" s="11">
        <v>1</v>
      </c>
      <c r="G712" s="9">
        <v>158</v>
      </c>
      <c r="H712" s="17" t="s">
        <v>400</v>
      </c>
      <c r="I712" s="16" t="s">
        <v>400</v>
      </c>
      <c r="J712" s="18"/>
      <c r="K712" s="37">
        <f>IF(Готово[[#This Row],[Дата]]=0,0,Готово[[#This Row],[Отгрузка "до"]]-Готово[[#This Row],[Дата]])</f>
        <v>0</v>
      </c>
      <c r="L712" s="24"/>
      <c r="M712" s="27"/>
      <c r="N712" s="27"/>
      <c r="O712" s="27"/>
    </row>
    <row r="713" spans="1:15" x14ac:dyDescent="0.2">
      <c r="A713" s="6">
        <v>761</v>
      </c>
      <c r="B713" s="7">
        <v>43704</v>
      </c>
      <c r="C713" s="8" t="s">
        <v>761</v>
      </c>
      <c r="D713" s="9" t="s">
        <v>759</v>
      </c>
      <c r="E713" s="10">
        <v>2311766</v>
      </c>
      <c r="F713" s="11">
        <v>1</v>
      </c>
      <c r="G713" s="9">
        <v>158</v>
      </c>
      <c r="H713" s="17" t="s">
        <v>400</v>
      </c>
      <c r="I713" s="16" t="s">
        <v>400</v>
      </c>
      <c r="J713" s="18"/>
      <c r="K713" s="37">
        <f>IF(Готово[[#This Row],[Дата]]=0,0,Готово[[#This Row],[Отгрузка "до"]]-Готово[[#This Row],[Дата]])</f>
        <v>0</v>
      </c>
      <c r="L713" s="25"/>
      <c r="M713" s="26"/>
      <c r="N713" s="25"/>
      <c r="O713" s="25"/>
    </row>
    <row r="714" spans="1:15" x14ac:dyDescent="0.2">
      <c r="A714" s="6">
        <v>762</v>
      </c>
      <c r="B714" s="7">
        <v>43704</v>
      </c>
      <c r="C714" s="8" t="s">
        <v>761</v>
      </c>
      <c r="D714" s="9" t="s">
        <v>759</v>
      </c>
      <c r="E714" s="10">
        <v>2311767</v>
      </c>
      <c r="F714" s="11">
        <v>1</v>
      </c>
      <c r="G714" s="9">
        <v>158</v>
      </c>
      <c r="H714" s="17"/>
      <c r="I714" s="16" t="s">
        <v>400</v>
      </c>
      <c r="J714" s="18"/>
      <c r="K714" s="37">
        <f>IF(Готово[[#This Row],[Дата]]=0,0,Готово[[#This Row],[Отгрузка "до"]]-Готово[[#This Row],[Дата]])</f>
        <v>0</v>
      </c>
      <c r="L714" s="24"/>
      <c r="M714" s="27"/>
      <c r="N714" s="27"/>
      <c r="O714" s="27"/>
    </row>
    <row r="715" spans="1:15" x14ac:dyDescent="0.2">
      <c r="A715" s="6">
        <v>763</v>
      </c>
      <c r="B715" s="7">
        <v>43704</v>
      </c>
      <c r="C715" s="8" t="s">
        <v>761</v>
      </c>
      <c r="D715" s="9" t="s">
        <v>759</v>
      </c>
      <c r="E715" s="10">
        <v>2311768</v>
      </c>
      <c r="F715" s="11">
        <v>1</v>
      </c>
      <c r="G715" s="9">
        <v>158</v>
      </c>
      <c r="H715" s="17"/>
      <c r="I715" s="16" t="s">
        <v>400</v>
      </c>
      <c r="J715" s="18"/>
      <c r="K715" s="37">
        <f>IF(Готово[[#This Row],[Дата]]=0,0,Готово[[#This Row],[Отгрузка "до"]]-Готово[[#This Row],[Дата]])</f>
        <v>0</v>
      </c>
      <c r="L715" s="25"/>
      <c r="M715" s="26"/>
      <c r="N715" s="25"/>
      <c r="O715" s="25"/>
    </row>
    <row r="716" spans="1:15" x14ac:dyDescent="0.2">
      <c r="A716" s="6">
        <v>764</v>
      </c>
      <c r="B716" s="7">
        <v>43704</v>
      </c>
      <c r="C716" s="8" t="s">
        <v>762</v>
      </c>
      <c r="D716" s="9" t="s">
        <v>759</v>
      </c>
      <c r="E716" s="10">
        <v>2311769</v>
      </c>
      <c r="F716" s="11">
        <v>1</v>
      </c>
      <c r="G716" s="9">
        <v>158</v>
      </c>
      <c r="H716" s="17" t="s">
        <v>400</v>
      </c>
      <c r="I716" s="16" t="s">
        <v>400</v>
      </c>
      <c r="J716" s="18"/>
      <c r="K716" s="37">
        <f>IF(Готово[[#This Row],[Дата]]=0,0,Готово[[#This Row],[Отгрузка "до"]]-Готово[[#This Row],[Дата]])</f>
        <v>0</v>
      </c>
      <c r="L716" s="24"/>
      <c r="M716" s="27"/>
      <c r="N716" s="27"/>
      <c r="O716" s="27"/>
    </row>
    <row r="717" spans="1:15" x14ac:dyDescent="0.2">
      <c r="A717" s="6">
        <v>765</v>
      </c>
      <c r="B717" s="7">
        <v>43704</v>
      </c>
      <c r="C717" s="8" t="s">
        <v>762</v>
      </c>
      <c r="D717" s="9" t="s">
        <v>759</v>
      </c>
      <c r="E717" s="10">
        <v>2311770</v>
      </c>
      <c r="F717" s="11">
        <v>1</v>
      </c>
      <c r="G717" s="9">
        <v>158</v>
      </c>
      <c r="H717" s="17" t="s">
        <v>400</v>
      </c>
      <c r="I717" s="16" t="s">
        <v>400</v>
      </c>
      <c r="J717" s="18"/>
      <c r="K717" s="37">
        <f>IF(Готово[[#This Row],[Дата]]=0,0,Готово[[#This Row],[Отгрузка "до"]]-Готово[[#This Row],[Дата]])</f>
        <v>0</v>
      </c>
      <c r="L717" s="25"/>
      <c r="M717" s="26"/>
      <c r="N717" s="25"/>
      <c r="O717" s="25"/>
    </row>
    <row r="718" spans="1:15" x14ac:dyDescent="0.2">
      <c r="A718" s="6">
        <v>766</v>
      </c>
      <c r="B718" s="7">
        <v>43704</v>
      </c>
      <c r="C718" s="8" t="s">
        <v>763</v>
      </c>
      <c r="D718" s="9" t="s">
        <v>759</v>
      </c>
      <c r="E718" s="10">
        <v>2311771</v>
      </c>
      <c r="F718" s="11">
        <v>1</v>
      </c>
      <c r="G718" s="9">
        <v>158</v>
      </c>
      <c r="H718" s="17" t="s">
        <v>400</v>
      </c>
      <c r="I718" s="16" t="s">
        <v>400</v>
      </c>
      <c r="J718" s="18"/>
      <c r="K718" s="37">
        <f>IF(Готово[[#This Row],[Дата]]=0,0,Готово[[#This Row],[Отгрузка "до"]]-Готово[[#This Row],[Дата]])</f>
        <v>0</v>
      </c>
      <c r="L718" s="24"/>
      <c r="M718" s="27"/>
      <c r="N718" s="27"/>
      <c r="O718" s="27"/>
    </row>
    <row r="719" spans="1:15" x14ac:dyDescent="0.2">
      <c r="A719" s="6">
        <v>767</v>
      </c>
      <c r="B719" s="7">
        <v>43704</v>
      </c>
      <c r="C719" s="8" t="s">
        <v>763</v>
      </c>
      <c r="D719" s="9" t="s">
        <v>759</v>
      </c>
      <c r="E719" s="10">
        <v>2311772</v>
      </c>
      <c r="F719" s="11">
        <v>1</v>
      </c>
      <c r="G719" s="9">
        <v>158</v>
      </c>
      <c r="H719" s="17" t="s">
        <v>400</v>
      </c>
      <c r="I719" s="16" t="s">
        <v>400</v>
      </c>
      <c r="J719" s="18"/>
      <c r="K719" s="37">
        <f>IF(Готово[[#This Row],[Дата]]=0,0,Готово[[#This Row],[Отгрузка "до"]]-Готово[[#This Row],[Дата]])</f>
        <v>0</v>
      </c>
      <c r="L719" s="25"/>
      <c r="M719" s="26"/>
      <c r="N719" s="25"/>
      <c r="O719" s="25"/>
    </row>
    <row r="720" spans="1:15" x14ac:dyDescent="0.2">
      <c r="A720" s="6">
        <v>768</v>
      </c>
      <c r="B720" s="7">
        <v>43704</v>
      </c>
      <c r="C720" s="8" t="s">
        <v>763</v>
      </c>
      <c r="D720" s="9" t="s">
        <v>759</v>
      </c>
      <c r="E720" s="10">
        <v>2311773</v>
      </c>
      <c r="F720" s="11">
        <v>1</v>
      </c>
      <c r="G720" s="9">
        <v>158</v>
      </c>
      <c r="H720" s="17" t="s">
        <v>400</v>
      </c>
      <c r="I720" s="16" t="s">
        <v>400</v>
      </c>
      <c r="J720" s="18"/>
      <c r="K720" s="37">
        <f>IF(Готово[[#This Row],[Дата]]=0,0,Готово[[#This Row],[Отгрузка "до"]]-Готово[[#This Row],[Дата]])</f>
        <v>0</v>
      </c>
      <c r="L720" s="24"/>
      <c r="M720" s="27"/>
      <c r="N720" s="27"/>
      <c r="O720" s="27"/>
    </row>
    <row r="721" spans="1:15" x14ac:dyDescent="0.2">
      <c r="A721" s="6">
        <v>769</v>
      </c>
      <c r="B721" s="7">
        <v>43704</v>
      </c>
      <c r="C721" s="8" t="s">
        <v>763</v>
      </c>
      <c r="D721" s="9" t="s">
        <v>759</v>
      </c>
      <c r="E721" s="10">
        <v>2311774</v>
      </c>
      <c r="F721" s="11">
        <v>1</v>
      </c>
      <c r="G721" s="9">
        <v>158</v>
      </c>
      <c r="H721" s="17" t="s">
        <v>400</v>
      </c>
      <c r="I721" s="16" t="s">
        <v>400</v>
      </c>
      <c r="J721" s="18"/>
      <c r="K721" s="37">
        <f>IF(Готово[[#This Row],[Дата]]=0,0,Готово[[#This Row],[Отгрузка "до"]]-Готово[[#This Row],[Дата]])</f>
        <v>0</v>
      </c>
      <c r="L721" s="25"/>
      <c r="M721" s="26"/>
      <c r="N721" s="25"/>
      <c r="O721" s="25"/>
    </row>
    <row r="722" spans="1:15" x14ac:dyDescent="0.2">
      <c r="A722" s="6">
        <v>770</v>
      </c>
      <c r="B722" s="7">
        <v>43704</v>
      </c>
      <c r="C722" s="8" t="s">
        <v>723</v>
      </c>
      <c r="D722" s="9" t="s">
        <v>759</v>
      </c>
      <c r="E722" s="10">
        <v>2311775</v>
      </c>
      <c r="F722" s="11">
        <v>1</v>
      </c>
      <c r="G722" s="9">
        <v>158</v>
      </c>
      <c r="H722" s="17" t="s">
        <v>400</v>
      </c>
      <c r="I722" s="16" t="s">
        <v>400</v>
      </c>
      <c r="J722" s="18"/>
      <c r="K722" s="37">
        <f>IF(Готово[[#This Row],[Дата]]=0,0,Готово[[#This Row],[Отгрузка "до"]]-Готово[[#This Row],[Дата]])</f>
        <v>0</v>
      </c>
      <c r="L722" s="24"/>
      <c r="M722" s="27"/>
      <c r="N722" s="27"/>
      <c r="O722" s="27"/>
    </row>
    <row r="723" spans="1:15" x14ac:dyDescent="0.2">
      <c r="A723" s="6">
        <v>771</v>
      </c>
      <c r="B723" s="7">
        <v>43704</v>
      </c>
      <c r="C723" s="8" t="s">
        <v>723</v>
      </c>
      <c r="D723" s="9" t="s">
        <v>759</v>
      </c>
      <c r="E723" s="10">
        <v>2311776</v>
      </c>
      <c r="F723" s="11">
        <v>1</v>
      </c>
      <c r="G723" s="9">
        <v>158</v>
      </c>
      <c r="H723" s="17" t="s">
        <v>400</v>
      </c>
      <c r="I723" s="16" t="s">
        <v>400</v>
      </c>
      <c r="J723" s="18"/>
      <c r="K723" s="37">
        <f>IF(Готово[[#This Row],[Дата]]=0,0,Готово[[#This Row],[Отгрузка "до"]]-Готово[[#This Row],[Дата]])</f>
        <v>0</v>
      </c>
      <c r="L723" s="25"/>
      <c r="M723" s="26"/>
      <c r="N723" s="25"/>
      <c r="O723" s="25"/>
    </row>
    <row r="724" spans="1:15" x14ac:dyDescent="0.2">
      <c r="A724" s="6">
        <v>772</v>
      </c>
      <c r="B724" s="7">
        <v>43704</v>
      </c>
      <c r="C724" s="8" t="s">
        <v>721</v>
      </c>
      <c r="D724" s="9" t="s">
        <v>759</v>
      </c>
      <c r="E724" s="10">
        <v>2311777</v>
      </c>
      <c r="F724" s="11">
        <v>1</v>
      </c>
      <c r="G724" s="9">
        <v>158</v>
      </c>
      <c r="H724" s="17" t="s">
        <v>400</v>
      </c>
      <c r="I724" s="16" t="s">
        <v>400</v>
      </c>
      <c r="J724" s="18"/>
      <c r="K724" s="37">
        <f>IF(Готово[[#This Row],[Дата]]=0,0,Готово[[#This Row],[Отгрузка "до"]]-Готово[[#This Row],[Дата]])</f>
        <v>0</v>
      </c>
      <c r="L724" s="24"/>
      <c r="M724" s="27"/>
      <c r="N724" s="27"/>
      <c r="O724" s="27"/>
    </row>
    <row r="725" spans="1:15" x14ac:dyDescent="0.2">
      <c r="A725" s="6">
        <v>773</v>
      </c>
      <c r="B725" s="7">
        <v>43704</v>
      </c>
      <c r="C725" s="8" t="s">
        <v>721</v>
      </c>
      <c r="D725" s="9" t="s">
        <v>759</v>
      </c>
      <c r="E725" s="10">
        <v>2311778</v>
      </c>
      <c r="F725" s="11">
        <v>1</v>
      </c>
      <c r="G725" s="9">
        <v>158</v>
      </c>
      <c r="H725" s="17"/>
      <c r="I725" s="16" t="s">
        <v>400</v>
      </c>
      <c r="J725" s="18"/>
      <c r="K725" s="37">
        <f>IF(Готово[[#This Row],[Дата]]=0,0,Готово[[#This Row],[Отгрузка "до"]]-Готово[[#This Row],[Дата]])</f>
        <v>0</v>
      </c>
      <c r="L725" s="25"/>
      <c r="M725" s="26"/>
      <c r="N725" s="25"/>
      <c r="O725" s="25"/>
    </row>
    <row r="726" spans="1:15" x14ac:dyDescent="0.2">
      <c r="A726" s="6">
        <v>774</v>
      </c>
      <c r="B726" s="7">
        <v>43704</v>
      </c>
      <c r="C726" s="8" t="s">
        <v>764</v>
      </c>
      <c r="D726" s="9" t="s">
        <v>759</v>
      </c>
      <c r="E726" s="10">
        <v>2311779</v>
      </c>
      <c r="F726" s="11">
        <v>1</v>
      </c>
      <c r="G726" s="9">
        <v>158</v>
      </c>
      <c r="H726" s="17"/>
      <c r="I726" s="16" t="s">
        <v>400</v>
      </c>
      <c r="J726" s="18"/>
      <c r="K726" s="37">
        <f>IF(Готово[[#This Row],[Дата]]=0,0,Готово[[#This Row],[Отгрузка "до"]]-Готово[[#This Row],[Дата]])</f>
        <v>0</v>
      </c>
      <c r="L726" s="24"/>
      <c r="M726" s="27"/>
      <c r="N726" s="27"/>
      <c r="O726" s="27"/>
    </row>
    <row r="727" spans="1:15" x14ac:dyDescent="0.2">
      <c r="A727" s="6">
        <v>775</v>
      </c>
      <c r="B727" s="7">
        <v>43704</v>
      </c>
      <c r="C727" s="8" t="s">
        <v>446</v>
      </c>
      <c r="D727" s="9" t="s">
        <v>759</v>
      </c>
      <c r="E727" s="10">
        <v>2311780</v>
      </c>
      <c r="F727" s="11">
        <v>1</v>
      </c>
      <c r="G727" s="9">
        <v>158</v>
      </c>
      <c r="H727" s="17"/>
      <c r="I727" s="16" t="s">
        <v>400</v>
      </c>
      <c r="J727" s="18"/>
      <c r="K727" s="37">
        <f>IF(Готово[[#This Row],[Дата]]=0,0,Готово[[#This Row],[Отгрузка "до"]]-Готово[[#This Row],[Дата]])</f>
        <v>0</v>
      </c>
      <c r="L727" s="25"/>
      <c r="M727" s="26"/>
      <c r="N727" s="25"/>
      <c r="O727" s="25"/>
    </row>
    <row r="728" spans="1:15" x14ac:dyDescent="0.2">
      <c r="A728" s="6">
        <v>776</v>
      </c>
      <c r="B728" s="7">
        <v>43704</v>
      </c>
      <c r="C728" s="8" t="s">
        <v>764</v>
      </c>
      <c r="D728" s="9" t="s">
        <v>759</v>
      </c>
      <c r="E728" s="10">
        <v>2311781</v>
      </c>
      <c r="F728" s="11">
        <v>1</v>
      </c>
      <c r="G728" s="9">
        <v>158</v>
      </c>
      <c r="H728" s="17"/>
      <c r="I728" s="16" t="s">
        <v>400</v>
      </c>
      <c r="J728" s="18"/>
      <c r="K728" s="37">
        <f>IF(Готово[[#This Row],[Дата]]=0,0,Готово[[#This Row],[Отгрузка "до"]]-Готово[[#This Row],[Дата]])</f>
        <v>0</v>
      </c>
      <c r="L728" s="24"/>
      <c r="M728" s="27"/>
      <c r="N728" s="27"/>
      <c r="O728" s="27"/>
    </row>
    <row r="729" spans="1:15" x14ac:dyDescent="0.2">
      <c r="A729" s="6">
        <v>777</v>
      </c>
      <c r="B729" s="7">
        <v>43704</v>
      </c>
      <c r="C729" s="8" t="s">
        <v>446</v>
      </c>
      <c r="D729" s="9" t="s">
        <v>759</v>
      </c>
      <c r="E729" s="10">
        <v>2311782</v>
      </c>
      <c r="F729" s="11">
        <v>1</v>
      </c>
      <c r="G729" s="9">
        <v>158</v>
      </c>
      <c r="H729" s="17"/>
      <c r="I729" s="16" t="s">
        <v>400</v>
      </c>
      <c r="J729" s="18"/>
      <c r="K729" s="37">
        <f>IF(Готово[[#This Row],[Дата]]=0,0,Готово[[#This Row],[Отгрузка "до"]]-Готово[[#This Row],[Дата]])</f>
        <v>0</v>
      </c>
      <c r="L729" s="25"/>
      <c r="M729" s="26"/>
      <c r="N729" s="25"/>
      <c r="O729" s="25"/>
    </row>
    <row r="730" spans="1:15" x14ac:dyDescent="0.2">
      <c r="A730" s="6">
        <v>778</v>
      </c>
      <c r="B730" s="7">
        <v>43704</v>
      </c>
      <c r="C730" s="8" t="s">
        <v>723</v>
      </c>
      <c r="D730" s="9" t="s">
        <v>759</v>
      </c>
      <c r="E730" s="10">
        <v>2311783</v>
      </c>
      <c r="F730" s="11">
        <v>1</v>
      </c>
      <c r="G730" s="9">
        <v>158</v>
      </c>
      <c r="H730" s="17" t="s">
        <v>400</v>
      </c>
      <c r="I730" s="16" t="s">
        <v>400</v>
      </c>
      <c r="J730" s="18"/>
      <c r="K730" s="37">
        <f>IF(Готово[[#This Row],[Дата]]=0,0,Готово[[#This Row],[Отгрузка "до"]]-Готово[[#This Row],[Дата]])</f>
        <v>0</v>
      </c>
      <c r="L730" s="24"/>
      <c r="M730" s="27"/>
      <c r="N730" s="27"/>
      <c r="O730" s="27"/>
    </row>
    <row r="731" spans="1:15" x14ac:dyDescent="0.2">
      <c r="A731" s="6">
        <v>779</v>
      </c>
      <c r="B731" s="7">
        <v>43704</v>
      </c>
      <c r="C731" s="8" t="s">
        <v>765</v>
      </c>
      <c r="D731" s="9" t="s">
        <v>759</v>
      </c>
      <c r="E731" s="10">
        <v>2311784</v>
      </c>
      <c r="F731" s="11">
        <v>1</v>
      </c>
      <c r="G731" s="9">
        <v>158</v>
      </c>
      <c r="H731" s="17"/>
      <c r="I731" s="16" t="s">
        <v>400</v>
      </c>
      <c r="J731" s="18"/>
      <c r="K731" s="37">
        <f>IF(Готово[[#This Row],[Дата]]=0,0,Готово[[#This Row],[Отгрузка "до"]]-Готово[[#This Row],[Дата]])</f>
        <v>0</v>
      </c>
      <c r="L731" s="25"/>
      <c r="M731" s="26"/>
      <c r="N731" s="25"/>
      <c r="O731" s="25"/>
    </row>
    <row r="732" spans="1:15" x14ac:dyDescent="0.2">
      <c r="A732" s="6">
        <v>780</v>
      </c>
      <c r="B732" s="7">
        <v>43704</v>
      </c>
      <c r="C732" s="8" t="s">
        <v>766</v>
      </c>
      <c r="D732" s="9" t="s">
        <v>759</v>
      </c>
      <c r="E732" s="10">
        <v>2311785</v>
      </c>
      <c r="F732" s="11">
        <v>1</v>
      </c>
      <c r="G732" s="9">
        <v>158</v>
      </c>
      <c r="H732" s="17" t="s">
        <v>400</v>
      </c>
      <c r="I732" s="16" t="s">
        <v>400</v>
      </c>
      <c r="J732" s="18"/>
      <c r="K732" s="37">
        <f>IF(Готово[[#This Row],[Дата]]=0,0,Готово[[#This Row],[Отгрузка "до"]]-Готово[[#This Row],[Дата]])</f>
        <v>0</v>
      </c>
      <c r="L732" s="24"/>
      <c r="M732" s="27"/>
      <c r="N732" s="27"/>
      <c r="O732" s="27"/>
    </row>
    <row r="733" spans="1:15" x14ac:dyDescent="0.2">
      <c r="A733" s="6">
        <v>781</v>
      </c>
      <c r="B733" s="7">
        <v>43704</v>
      </c>
      <c r="C733" s="8" t="s">
        <v>766</v>
      </c>
      <c r="D733" s="9" t="s">
        <v>759</v>
      </c>
      <c r="E733" s="10">
        <v>2311786</v>
      </c>
      <c r="F733" s="11">
        <v>1</v>
      </c>
      <c r="G733" s="9">
        <v>158</v>
      </c>
      <c r="H733" s="17"/>
      <c r="I733" s="16" t="s">
        <v>400</v>
      </c>
      <c r="J733" s="18"/>
      <c r="K733" s="37">
        <f>IF(Готово[[#This Row],[Дата]]=0,0,Готово[[#This Row],[Отгрузка "до"]]-Готово[[#This Row],[Дата]])</f>
        <v>0</v>
      </c>
      <c r="L733" s="25"/>
      <c r="M733" s="26"/>
      <c r="N733" s="25"/>
      <c r="O733" s="25"/>
    </row>
    <row r="734" spans="1:15" x14ac:dyDescent="0.2">
      <c r="A734" s="6">
        <v>782</v>
      </c>
      <c r="B734" s="7">
        <v>43704</v>
      </c>
      <c r="C734" s="8" t="s">
        <v>767</v>
      </c>
      <c r="D734" s="9" t="s">
        <v>759</v>
      </c>
      <c r="E734" s="10">
        <v>2311787</v>
      </c>
      <c r="F734" s="11">
        <v>1</v>
      </c>
      <c r="G734" s="9">
        <v>158</v>
      </c>
      <c r="H734" s="17"/>
      <c r="I734" s="16" t="s">
        <v>400</v>
      </c>
      <c r="J734" s="18"/>
      <c r="K734" s="37">
        <f>IF(Готово[[#This Row],[Дата]]=0,0,Готово[[#This Row],[Отгрузка "до"]]-Готово[[#This Row],[Дата]])</f>
        <v>0</v>
      </c>
      <c r="L734" s="24"/>
      <c r="M734" s="27"/>
      <c r="N734" s="27"/>
      <c r="O734" s="27"/>
    </row>
    <row r="735" spans="1:15" x14ac:dyDescent="0.2">
      <c r="A735" s="6">
        <v>783</v>
      </c>
      <c r="B735" s="7">
        <v>43704</v>
      </c>
      <c r="C735" s="8" t="s">
        <v>768</v>
      </c>
      <c r="D735" s="9" t="s">
        <v>759</v>
      </c>
      <c r="E735" s="10">
        <v>2311788</v>
      </c>
      <c r="F735" s="11">
        <v>1</v>
      </c>
      <c r="G735" s="9">
        <v>158</v>
      </c>
      <c r="H735" s="17"/>
      <c r="I735" s="16" t="s">
        <v>400</v>
      </c>
      <c r="J735" s="18"/>
      <c r="K735" s="37">
        <f>IF(Готово[[#This Row],[Дата]]=0,0,Готово[[#This Row],[Отгрузка "до"]]-Готово[[#This Row],[Дата]])</f>
        <v>0</v>
      </c>
      <c r="L735" s="25"/>
      <c r="M735" s="26"/>
      <c r="N735" s="25"/>
      <c r="O735" s="25"/>
    </row>
    <row r="736" spans="1:15" x14ac:dyDescent="0.2">
      <c r="A736" s="6">
        <v>784</v>
      </c>
      <c r="B736" s="7">
        <v>43704</v>
      </c>
      <c r="C736" s="8" t="s">
        <v>769</v>
      </c>
      <c r="D736" s="9" t="s">
        <v>759</v>
      </c>
      <c r="E736" s="10">
        <v>2311789</v>
      </c>
      <c r="F736" s="11">
        <v>1</v>
      </c>
      <c r="G736" s="9">
        <v>158</v>
      </c>
      <c r="H736" s="17"/>
      <c r="I736" s="16" t="s">
        <v>400</v>
      </c>
      <c r="J736" s="18"/>
      <c r="K736" s="37">
        <f>IF(Готово[[#This Row],[Дата]]=0,0,Готово[[#This Row],[Отгрузка "до"]]-Готово[[#This Row],[Дата]])</f>
        <v>0</v>
      </c>
      <c r="L736" s="24"/>
      <c r="M736" s="27"/>
      <c r="N736" s="27"/>
      <c r="O736" s="27"/>
    </row>
    <row r="737" spans="1:15" x14ac:dyDescent="0.2">
      <c r="A737" s="6">
        <v>785</v>
      </c>
      <c r="B737" s="7">
        <v>43704</v>
      </c>
      <c r="C737" s="8" t="s">
        <v>770</v>
      </c>
      <c r="D737" s="9" t="s">
        <v>759</v>
      </c>
      <c r="E737" s="10">
        <v>2311790</v>
      </c>
      <c r="F737" s="11">
        <v>1</v>
      </c>
      <c r="G737" s="9">
        <v>158</v>
      </c>
      <c r="H737" s="17" t="s">
        <v>400</v>
      </c>
      <c r="I737" s="16" t="s">
        <v>400</v>
      </c>
      <c r="J737" s="18"/>
      <c r="K737" s="37">
        <f>IF(Готово[[#This Row],[Дата]]=0,0,Готово[[#This Row],[Отгрузка "до"]]-Готово[[#This Row],[Дата]])</f>
        <v>0</v>
      </c>
      <c r="L737" s="25"/>
      <c r="M737" s="26"/>
      <c r="N737" s="25"/>
      <c r="O737" s="25"/>
    </row>
    <row r="738" spans="1:15" x14ac:dyDescent="0.2">
      <c r="A738" s="6">
        <v>786</v>
      </c>
      <c r="B738" s="7">
        <v>43704</v>
      </c>
      <c r="C738" s="8" t="s">
        <v>767</v>
      </c>
      <c r="D738" s="9" t="s">
        <v>759</v>
      </c>
      <c r="E738" s="10">
        <v>2311791</v>
      </c>
      <c r="F738" s="11">
        <v>1</v>
      </c>
      <c r="G738" s="9">
        <v>158</v>
      </c>
      <c r="H738" s="17"/>
      <c r="I738" s="16" t="s">
        <v>400</v>
      </c>
      <c r="J738" s="18"/>
      <c r="K738" s="37">
        <f>IF(Готово[[#This Row],[Дата]]=0,0,Готово[[#This Row],[Отгрузка "до"]]-Готово[[#This Row],[Дата]])</f>
        <v>0</v>
      </c>
      <c r="L738" s="24"/>
      <c r="M738" s="27"/>
      <c r="N738" s="27"/>
      <c r="O738" s="27"/>
    </row>
    <row r="739" spans="1:15" x14ac:dyDescent="0.2">
      <c r="A739" s="6">
        <v>787</v>
      </c>
      <c r="B739" s="7">
        <v>43704</v>
      </c>
      <c r="C739" s="8" t="s">
        <v>768</v>
      </c>
      <c r="D739" s="9" t="s">
        <v>759</v>
      </c>
      <c r="E739" s="10">
        <v>2311792</v>
      </c>
      <c r="F739" s="11">
        <v>1</v>
      </c>
      <c r="G739" s="9">
        <v>158</v>
      </c>
      <c r="H739" s="17"/>
      <c r="I739" s="16" t="s">
        <v>400</v>
      </c>
      <c r="J739" s="18"/>
      <c r="K739" s="37">
        <f>IF(Готово[[#This Row],[Дата]]=0,0,Готово[[#This Row],[Отгрузка "до"]]-Готово[[#This Row],[Дата]])</f>
        <v>0</v>
      </c>
      <c r="L739" s="25"/>
      <c r="M739" s="26"/>
      <c r="N739" s="25"/>
      <c r="O739" s="25"/>
    </row>
    <row r="740" spans="1:15" x14ac:dyDescent="0.2">
      <c r="A740" s="6">
        <v>788</v>
      </c>
      <c r="B740" s="7">
        <v>43704</v>
      </c>
      <c r="C740" s="8" t="s">
        <v>769</v>
      </c>
      <c r="D740" s="9" t="s">
        <v>759</v>
      </c>
      <c r="E740" s="10">
        <v>2311793</v>
      </c>
      <c r="F740" s="11">
        <v>1</v>
      </c>
      <c r="G740" s="9">
        <v>158</v>
      </c>
      <c r="H740" s="17"/>
      <c r="I740" s="16" t="s">
        <v>400</v>
      </c>
      <c r="J740" s="18"/>
      <c r="K740" s="37">
        <f>IF(Готово[[#This Row],[Дата]]=0,0,Готово[[#This Row],[Отгрузка "до"]]-Готово[[#This Row],[Дата]])</f>
        <v>0</v>
      </c>
      <c r="L740" s="24"/>
      <c r="M740" s="27"/>
      <c r="N740" s="27"/>
      <c r="O740" s="27"/>
    </row>
    <row r="741" spans="1:15" x14ac:dyDescent="0.2">
      <c r="A741" s="6">
        <v>789</v>
      </c>
      <c r="B741" s="7">
        <v>43704</v>
      </c>
      <c r="C741" s="8" t="s">
        <v>770</v>
      </c>
      <c r="D741" s="9" t="s">
        <v>759</v>
      </c>
      <c r="E741" s="10">
        <v>2311794</v>
      </c>
      <c r="F741" s="11">
        <v>1</v>
      </c>
      <c r="G741" s="9">
        <v>158</v>
      </c>
      <c r="H741" s="17"/>
      <c r="I741" s="16" t="s">
        <v>400</v>
      </c>
      <c r="J741" s="18"/>
      <c r="K741" s="37">
        <f>IF(Готово[[#This Row],[Дата]]=0,0,Готово[[#This Row],[Отгрузка "до"]]-Готово[[#This Row],[Дата]])</f>
        <v>0</v>
      </c>
      <c r="L741" s="25"/>
      <c r="M741" s="26"/>
      <c r="N741" s="25"/>
      <c r="O741" s="25"/>
    </row>
    <row r="742" spans="1:15" x14ac:dyDescent="0.2">
      <c r="A742" s="6">
        <v>790</v>
      </c>
      <c r="B742" s="7">
        <v>43704</v>
      </c>
      <c r="C742" s="8" t="s">
        <v>723</v>
      </c>
      <c r="D742" s="9" t="s">
        <v>759</v>
      </c>
      <c r="E742" s="10">
        <v>2311795</v>
      </c>
      <c r="F742" s="11">
        <v>1</v>
      </c>
      <c r="G742" s="9">
        <v>158</v>
      </c>
      <c r="H742" s="17" t="s">
        <v>400</v>
      </c>
      <c r="I742" s="16" t="s">
        <v>400</v>
      </c>
      <c r="J742" s="18"/>
      <c r="K742" s="37">
        <f>IF(Готово[[#This Row],[Дата]]=0,0,Готово[[#This Row],[Отгрузка "до"]]-Готово[[#This Row],[Дата]])</f>
        <v>0</v>
      </c>
      <c r="L742" s="24"/>
      <c r="M742" s="27"/>
      <c r="N742" s="27"/>
      <c r="O742" s="27"/>
    </row>
    <row r="743" spans="1:15" x14ac:dyDescent="0.2">
      <c r="A743" s="6">
        <v>791</v>
      </c>
      <c r="B743" s="7">
        <v>43704</v>
      </c>
      <c r="C743" s="8" t="s">
        <v>723</v>
      </c>
      <c r="D743" s="9" t="s">
        <v>759</v>
      </c>
      <c r="E743" s="10">
        <v>2311796</v>
      </c>
      <c r="F743" s="11">
        <v>1</v>
      </c>
      <c r="G743" s="9">
        <v>158</v>
      </c>
      <c r="H743" s="17" t="s">
        <v>400</v>
      </c>
      <c r="I743" s="16" t="s">
        <v>400</v>
      </c>
      <c r="J743" s="18"/>
      <c r="K743" s="37">
        <f>IF(Готово[[#This Row],[Дата]]=0,0,Готово[[#This Row],[Отгрузка "до"]]-Готово[[#This Row],[Дата]])</f>
        <v>0</v>
      </c>
      <c r="L743" s="25"/>
      <c r="M743" s="26"/>
      <c r="N743" s="25"/>
      <c r="O743" s="25"/>
    </row>
    <row r="744" spans="1:15" x14ac:dyDescent="0.2">
      <c r="A744" s="6">
        <v>792</v>
      </c>
      <c r="B744" s="7">
        <v>43704</v>
      </c>
      <c r="C744" s="8" t="s">
        <v>825</v>
      </c>
      <c r="D744" s="9" t="s">
        <v>759</v>
      </c>
      <c r="E744" s="10">
        <v>2311797</v>
      </c>
      <c r="F744" s="11">
        <v>1</v>
      </c>
      <c r="G744" s="9">
        <v>158</v>
      </c>
      <c r="H744" s="17" t="s">
        <v>400</v>
      </c>
      <c r="I744" s="16" t="s">
        <v>400</v>
      </c>
      <c r="J744" s="18"/>
      <c r="K744" s="37">
        <f>IF(Готово[[#This Row],[Дата]]=0,0,Готово[[#This Row],[Отгрузка "до"]]-Готово[[#This Row],[Дата]])</f>
        <v>0</v>
      </c>
      <c r="L744" s="24"/>
      <c r="M744" s="27"/>
      <c r="N744" s="27"/>
      <c r="O744" s="27"/>
    </row>
    <row r="745" spans="1:15" x14ac:dyDescent="0.2">
      <c r="A745" s="6">
        <v>793</v>
      </c>
      <c r="B745" s="7">
        <v>43704</v>
      </c>
      <c r="C745" s="8" t="s">
        <v>826</v>
      </c>
      <c r="D745" s="9" t="s">
        <v>759</v>
      </c>
      <c r="E745" s="10">
        <v>2311798</v>
      </c>
      <c r="F745" s="11">
        <v>1</v>
      </c>
      <c r="G745" s="9">
        <v>158</v>
      </c>
      <c r="H745" s="17" t="s">
        <v>400</v>
      </c>
      <c r="I745" s="16" t="s">
        <v>400</v>
      </c>
      <c r="J745" s="18"/>
      <c r="K745" s="37">
        <f>IF(Готово[[#This Row],[Дата]]=0,0,Готово[[#This Row],[Отгрузка "до"]]-Готово[[#This Row],[Дата]])</f>
        <v>0</v>
      </c>
      <c r="L745" s="25"/>
      <c r="M745" s="26"/>
      <c r="N745" s="25"/>
      <c r="O745" s="25"/>
    </row>
    <row r="746" spans="1:15" x14ac:dyDescent="0.2">
      <c r="A746" s="6">
        <v>794</v>
      </c>
      <c r="B746" s="7">
        <v>43704</v>
      </c>
      <c r="C746" s="8" t="s">
        <v>827</v>
      </c>
      <c r="D746" s="9" t="s">
        <v>759</v>
      </c>
      <c r="E746" s="10">
        <v>2311799</v>
      </c>
      <c r="F746" s="11">
        <v>1</v>
      </c>
      <c r="G746" s="9">
        <v>158</v>
      </c>
      <c r="H746" s="17"/>
      <c r="I746" s="16" t="s">
        <v>400</v>
      </c>
      <c r="J746" s="18"/>
      <c r="K746" s="37">
        <f>IF(Готово[[#This Row],[Дата]]=0,0,Готово[[#This Row],[Отгрузка "до"]]-Готово[[#This Row],[Дата]])</f>
        <v>0</v>
      </c>
      <c r="L746" s="24"/>
      <c r="M746" s="27"/>
      <c r="N746" s="27"/>
      <c r="O746" s="27"/>
    </row>
    <row r="747" spans="1:15" x14ac:dyDescent="0.2">
      <c r="A747" s="6">
        <v>795</v>
      </c>
      <c r="B747" s="7">
        <v>43704</v>
      </c>
      <c r="C747" s="8" t="s">
        <v>828</v>
      </c>
      <c r="D747" s="9" t="s">
        <v>759</v>
      </c>
      <c r="E747" s="10">
        <v>2311800</v>
      </c>
      <c r="F747" s="11">
        <v>1</v>
      </c>
      <c r="G747" s="9">
        <v>158</v>
      </c>
      <c r="H747" s="17"/>
      <c r="I747" s="16" t="s">
        <v>400</v>
      </c>
      <c r="J747" s="18"/>
      <c r="K747" s="37">
        <f>IF(Готово[[#This Row],[Дата]]=0,0,Готово[[#This Row],[Отгрузка "до"]]-Готово[[#This Row],[Дата]])</f>
        <v>0</v>
      </c>
      <c r="L747" s="25"/>
      <c r="M747" s="26"/>
      <c r="N747" s="25"/>
      <c r="O747" s="25"/>
    </row>
    <row r="748" spans="1:15" x14ac:dyDescent="0.2">
      <c r="A748" s="6">
        <v>796</v>
      </c>
      <c r="B748" s="7">
        <v>43704</v>
      </c>
      <c r="C748" s="8" t="s">
        <v>772</v>
      </c>
      <c r="D748" s="9" t="s">
        <v>759</v>
      </c>
      <c r="E748" s="10">
        <v>2311801</v>
      </c>
      <c r="F748" s="11">
        <v>1</v>
      </c>
      <c r="G748" s="9">
        <v>158</v>
      </c>
      <c r="H748" s="17"/>
      <c r="I748" s="16" t="s">
        <v>400</v>
      </c>
      <c r="J748" s="18"/>
      <c r="K748" s="37">
        <f>IF(Готово[[#This Row],[Дата]]=0,0,Готово[[#This Row],[Отгрузка "до"]]-Готово[[#This Row],[Дата]])</f>
        <v>0</v>
      </c>
      <c r="L748" s="24"/>
      <c r="M748" s="27"/>
      <c r="N748" s="27"/>
      <c r="O748" s="27"/>
    </row>
    <row r="749" spans="1:15" x14ac:dyDescent="0.2">
      <c r="A749" s="6">
        <v>797</v>
      </c>
      <c r="B749" s="7">
        <v>43704</v>
      </c>
      <c r="C749" s="8" t="s">
        <v>773</v>
      </c>
      <c r="D749" s="9" t="s">
        <v>759</v>
      </c>
      <c r="E749" s="10">
        <v>2311802</v>
      </c>
      <c r="F749" s="11">
        <v>1</v>
      </c>
      <c r="G749" s="9">
        <v>158</v>
      </c>
      <c r="H749" s="17" t="s">
        <v>400</v>
      </c>
      <c r="I749" s="16" t="s">
        <v>400</v>
      </c>
      <c r="J749" s="18"/>
      <c r="K749" s="37">
        <f>IF(Готово[[#This Row],[Дата]]=0,0,Готово[[#This Row],[Отгрузка "до"]]-Готово[[#This Row],[Дата]])</f>
        <v>0</v>
      </c>
      <c r="L749" s="25"/>
      <c r="M749" s="26"/>
      <c r="N749" s="25"/>
      <c r="O749" s="25"/>
    </row>
    <row r="750" spans="1:15" x14ac:dyDescent="0.2">
      <c r="A750" s="6">
        <v>798</v>
      </c>
      <c r="B750" s="7">
        <v>43704</v>
      </c>
      <c r="C750" s="8" t="s">
        <v>774</v>
      </c>
      <c r="D750" s="9" t="s">
        <v>759</v>
      </c>
      <c r="E750" s="10">
        <v>2311803</v>
      </c>
      <c r="F750" s="11">
        <v>1</v>
      </c>
      <c r="G750" s="9">
        <v>158</v>
      </c>
      <c r="H750" s="17" t="s">
        <v>400</v>
      </c>
      <c r="I750" s="16" t="s">
        <v>400</v>
      </c>
      <c r="J750" s="18"/>
      <c r="K750" s="37">
        <f>IF(Готово[[#This Row],[Дата]]=0,0,Готово[[#This Row],[Отгрузка "до"]]-Готово[[#This Row],[Дата]])</f>
        <v>0</v>
      </c>
      <c r="L750" s="24"/>
      <c r="M750" s="27"/>
      <c r="N750" s="27"/>
      <c r="O750" s="27"/>
    </row>
    <row r="751" spans="1:15" x14ac:dyDescent="0.2">
      <c r="A751" s="6">
        <v>799</v>
      </c>
      <c r="B751" s="7">
        <v>43704</v>
      </c>
      <c r="C751" s="8" t="s">
        <v>775</v>
      </c>
      <c r="D751" s="9" t="s">
        <v>759</v>
      </c>
      <c r="E751" s="10">
        <v>2311804</v>
      </c>
      <c r="F751" s="11">
        <v>1</v>
      </c>
      <c r="G751" s="9">
        <v>158</v>
      </c>
      <c r="H751" s="17" t="s">
        <v>400</v>
      </c>
      <c r="I751" s="16" t="s">
        <v>400</v>
      </c>
      <c r="J751" s="18"/>
      <c r="K751" s="37">
        <f>IF(Готово[[#This Row],[Дата]]=0,0,Готово[[#This Row],[Отгрузка "до"]]-Готово[[#This Row],[Дата]])</f>
        <v>0</v>
      </c>
      <c r="L751" s="25"/>
      <c r="M751" s="26"/>
      <c r="N751" s="25"/>
      <c r="O751" s="25"/>
    </row>
    <row r="752" spans="1:15" x14ac:dyDescent="0.2">
      <c r="A752" s="6">
        <v>800</v>
      </c>
      <c r="B752" s="7">
        <v>43704</v>
      </c>
      <c r="C752" s="8" t="s">
        <v>771</v>
      </c>
      <c r="D752" s="9" t="s">
        <v>759</v>
      </c>
      <c r="E752" s="10">
        <v>2311805</v>
      </c>
      <c r="F752" s="11">
        <v>1</v>
      </c>
      <c r="G752" s="9">
        <v>158</v>
      </c>
      <c r="H752" s="17" t="s">
        <v>400</v>
      </c>
      <c r="I752" s="16" t="s">
        <v>400</v>
      </c>
      <c r="J752" s="18"/>
      <c r="K752" s="37">
        <f>IF(Готово[[#This Row],[Дата]]=0,0,Готово[[#This Row],[Отгрузка "до"]]-Готово[[#This Row],[Дата]])</f>
        <v>0</v>
      </c>
      <c r="L752" s="24"/>
      <c r="M752" s="27"/>
      <c r="N752" s="27"/>
      <c r="O752" s="27"/>
    </row>
    <row r="753" spans="1:15" x14ac:dyDescent="0.2">
      <c r="A753" s="6">
        <v>801</v>
      </c>
      <c r="B753" s="7">
        <v>43704</v>
      </c>
      <c r="C753" s="8" t="s">
        <v>771</v>
      </c>
      <c r="D753" s="9" t="s">
        <v>759</v>
      </c>
      <c r="E753" s="10">
        <v>2311806</v>
      </c>
      <c r="F753" s="11">
        <v>1</v>
      </c>
      <c r="G753" s="9">
        <v>158</v>
      </c>
      <c r="H753" s="17" t="s">
        <v>400</v>
      </c>
      <c r="I753" s="16" t="s">
        <v>400</v>
      </c>
      <c r="J753" s="18"/>
      <c r="K753" s="37">
        <f>IF(Готово[[#This Row],[Дата]]=0,0,Готово[[#This Row],[Отгрузка "до"]]-Готово[[#This Row],[Дата]])</f>
        <v>0</v>
      </c>
      <c r="L753" s="25"/>
      <c r="M753" s="26"/>
      <c r="N753" s="25"/>
      <c r="O753" s="25"/>
    </row>
    <row r="754" spans="1:15" x14ac:dyDescent="0.2">
      <c r="A754" s="6">
        <v>802</v>
      </c>
      <c r="B754" s="7">
        <v>43704</v>
      </c>
      <c r="C754" s="8" t="s">
        <v>724</v>
      </c>
      <c r="D754" s="9" t="s">
        <v>759</v>
      </c>
      <c r="E754" s="10">
        <v>2311807</v>
      </c>
      <c r="F754" s="11">
        <v>1</v>
      </c>
      <c r="G754" s="9">
        <v>158</v>
      </c>
      <c r="H754" s="17" t="s">
        <v>400</v>
      </c>
      <c r="I754" s="16" t="s">
        <v>400</v>
      </c>
      <c r="J754" s="18"/>
      <c r="K754" s="37">
        <f>IF(Готово[[#This Row],[Дата]]=0,0,Готово[[#This Row],[Отгрузка "до"]]-Готово[[#This Row],[Дата]])</f>
        <v>0</v>
      </c>
      <c r="L754" s="24"/>
      <c r="M754" s="27"/>
      <c r="N754" s="27"/>
      <c r="O754" s="27"/>
    </row>
    <row r="755" spans="1:15" x14ac:dyDescent="0.2">
      <c r="A755" s="6">
        <v>803</v>
      </c>
      <c r="B755" s="7">
        <v>43704</v>
      </c>
      <c r="C755" s="8" t="s">
        <v>724</v>
      </c>
      <c r="D755" s="9" t="s">
        <v>759</v>
      </c>
      <c r="E755" s="10">
        <v>2311808</v>
      </c>
      <c r="F755" s="11">
        <v>1</v>
      </c>
      <c r="G755" s="9">
        <v>158</v>
      </c>
      <c r="H755" s="17" t="s">
        <v>400</v>
      </c>
      <c r="I755" s="16" t="s">
        <v>400</v>
      </c>
      <c r="J755" s="18"/>
      <c r="K755" s="37">
        <f>IF(Готово[[#This Row],[Дата]]=0,0,Готово[[#This Row],[Отгрузка "до"]]-Готово[[#This Row],[Дата]])</f>
        <v>0</v>
      </c>
      <c r="L755" s="25"/>
      <c r="M755" s="26"/>
      <c r="N755" s="25"/>
      <c r="O755" s="25"/>
    </row>
    <row r="756" spans="1:15" x14ac:dyDescent="0.2">
      <c r="A756" s="6">
        <v>804</v>
      </c>
      <c r="B756" s="7">
        <v>43704</v>
      </c>
      <c r="C756" s="8" t="s">
        <v>776</v>
      </c>
      <c r="D756" s="9" t="s">
        <v>759</v>
      </c>
      <c r="E756" s="10">
        <v>2311809</v>
      </c>
      <c r="F756" s="11">
        <v>1</v>
      </c>
      <c r="G756" s="9">
        <v>158</v>
      </c>
      <c r="H756" s="17"/>
      <c r="I756" s="16" t="s">
        <v>400</v>
      </c>
      <c r="J756" s="18"/>
      <c r="K756" s="37">
        <f>IF(Готово[[#This Row],[Дата]]=0,0,Готово[[#This Row],[Отгрузка "до"]]-Готово[[#This Row],[Дата]])</f>
        <v>0</v>
      </c>
      <c r="L756" s="24"/>
      <c r="M756" s="27"/>
      <c r="N756" s="27"/>
      <c r="O756" s="27"/>
    </row>
    <row r="757" spans="1:15" x14ac:dyDescent="0.2">
      <c r="A757" s="6">
        <v>805</v>
      </c>
      <c r="B757" s="7">
        <v>43704</v>
      </c>
      <c r="C757" s="8" t="s">
        <v>776</v>
      </c>
      <c r="D757" s="9" t="s">
        <v>759</v>
      </c>
      <c r="E757" s="10">
        <v>2311810</v>
      </c>
      <c r="F757" s="11">
        <v>1</v>
      </c>
      <c r="G757" s="9">
        <v>158</v>
      </c>
      <c r="H757" s="17"/>
      <c r="I757" s="16" t="s">
        <v>400</v>
      </c>
      <c r="J757" s="18"/>
      <c r="K757" s="37">
        <f>IF(Готово[[#This Row],[Дата]]=0,0,Готово[[#This Row],[Отгрузка "до"]]-Готово[[#This Row],[Дата]])</f>
        <v>0</v>
      </c>
      <c r="L757" s="25"/>
      <c r="M757" s="26"/>
      <c r="N757" s="25"/>
      <c r="O757" s="25"/>
    </row>
    <row r="758" spans="1:15" x14ac:dyDescent="0.2">
      <c r="A758" s="6">
        <v>806</v>
      </c>
      <c r="B758" s="7">
        <v>43704</v>
      </c>
      <c r="C758" s="8" t="s">
        <v>446</v>
      </c>
      <c r="D758" s="9" t="s">
        <v>759</v>
      </c>
      <c r="E758" s="10">
        <v>2311811</v>
      </c>
      <c r="F758" s="11">
        <v>1</v>
      </c>
      <c r="G758" s="9">
        <v>158</v>
      </c>
      <c r="H758" s="17"/>
      <c r="I758" s="16" t="s">
        <v>400</v>
      </c>
      <c r="J758" s="18"/>
      <c r="K758" s="37">
        <f>IF(Готово[[#This Row],[Дата]]=0,0,Готово[[#This Row],[Отгрузка "до"]]-Готово[[#This Row],[Дата]])</f>
        <v>0</v>
      </c>
      <c r="L758" s="24"/>
      <c r="M758" s="27"/>
      <c r="N758" s="27"/>
      <c r="O758" s="27"/>
    </row>
    <row r="759" spans="1:15" x14ac:dyDescent="0.2">
      <c r="A759" s="6">
        <v>807</v>
      </c>
      <c r="B759" s="7">
        <v>43704</v>
      </c>
      <c r="C759" s="8" t="s">
        <v>446</v>
      </c>
      <c r="D759" s="9" t="s">
        <v>759</v>
      </c>
      <c r="E759" s="10">
        <v>2311812</v>
      </c>
      <c r="F759" s="11">
        <v>1</v>
      </c>
      <c r="G759" s="9">
        <v>158</v>
      </c>
      <c r="H759" s="17"/>
      <c r="I759" s="16" t="s">
        <v>400</v>
      </c>
      <c r="J759" s="18"/>
      <c r="K759" s="37">
        <f>IF(Готово[[#This Row],[Дата]]=0,0,Готово[[#This Row],[Отгрузка "до"]]-Готово[[#This Row],[Дата]])</f>
        <v>0</v>
      </c>
      <c r="L759" s="25"/>
      <c r="M759" s="26"/>
      <c r="N759" s="25"/>
      <c r="O759" s="25"/>
    </row>
    <row r="760" spans="1:15" x14ac:dyDescent="0.2">
      <c r="A760" s="6">
        <v>808</v>
      </c>
      <c r="B760" s="7">
        <v>43704</v>
      </c>
      <c r="C760" s="8" t="s">
        <v>770</v>
      </c>
      <c r="D760" s="9" t="s">
        <v>759</v>
      </c>
      <c r="E760" s="10">
        <v>2311813</v>
      </c>
      <c r="F760" s="11">
        <v>1</v>
      </c>
      <c r="G760" s="9">
        <v>158</v>
      </c>
      <c r="H760" s="17"/>
      <c r="I760" s="16" t="s">
        <v>400</v>
      </c>
      <c r="J760" s="18"/>
      <c r="K760" s="37">
        <f>IF(Готово[[#This Row],[Дата]]=0,0,Готово[[#This Row],[Отгрузка "до"]]-Готово[[#This Row],[Дата]])</f>
        <v>0</v>
      </c>
      <c r="L760" s="24"/>
      <c r="M760" s="27"/>
      <c r="N760" s="27"/>
      <c r="O760" s="27"/>
    </row>
    <row r="761" spans="1:15" x14ac:dyDescent="0.2">
      <c r="A761" s="6">
        <v>809</v>
      </c>
      <c r="B761" s="7">
        <v>43704</v>
      </c>
      <c r="C761" s="8" t="s">
        <v>777</v>
      </c>
      <c r="D761" s="9" t="s">
        <v>759</v>
      </c>
      <c r="E761" s="10">
        <v>2311814</v>
      </c>
      <c r="F761" s="11">
        <v>1</v>
      </c>
      <c r="G761" s="9">
        <v>158</v>
      </c>
      <c r="H761" s="17"/>
      <c r="I761" s="16" t="s">
        <v>400</v>
      </c>
      <c r="J761" s="18"/>
      <c r="K761" s="37">
        <f>IF(Готово[[#This Row],[Дата]]=0,0,Готово[[#This Row],[Отгрузка "до"]]-Готово[[#This Row],[Дата]])</f>
        <v>0</v>
      </c>
      <c r="L761" s="25"/>
      <c r="M761" s="26"/>
      <c r="N761" s="25"/>
      <c r="O761" s="25"/>
    </row>
    <row r="762" spans="1:15" x14ac:dyDescent="0.2">
      <c r="A762" s="6">
        <v>810</v>
      </c>
      <c r="B762" s="7">
        <v>43704</v>
      </c>
      <c r="C762" s="8" t="s">
        <v>778</v>
      </c>
      <c r="D762" s="9" t="s">
        <v>759</v>
      </c>
      <c r="E762" s="10">
        <v>2311815</v>
      </c>
      <c r="F762" s="11">
        <v>1</v>
      </c>
      <c r="G762" s="9">
        <v>158</v>
      </c>
      <c r="H762" s="17"/>
      <c r="I762" s="16" t="s">
        <v>400</v>
      </c>
      <c r="J762" s="18"/>
      <c r="K762" s="37">
        <f>IF(Готово[[#This Row],[Дата]]=0,0,Готово[[#This Row],[Отгрузка "до"]]-Готово[[#This Row],[Дата]])</f>
        <v>0</v>
      </c>
      <c r="L762" s="24"/>
      <c r="M762" s="27"/>
      <c r="N762" s="27"/>
      <c r="O762" s="27"/>
    </row>
    <row r="763" spans="1:15" x14ac:dyDescent="0.2">
      <c r="A763" s="6">
        <v>811</v>
      </c>
      <c r="B763" s="7">
        <v>43704</v>
      </c>
      <c r="C763" s="8" t="s">
        <v>777</v>
      </c>
      <c r="D763" s="9" t="s">
        <v>759</v>
      </c>
      <c r="E763" s="10">
        <v>2311816</v>
      </c>
      <c r="F763" s="11">
        <v>1</v>
      </c>
      <c r="G763" s="9">
        <v>158</v>
      </c>
      <c r="H763" s="17"/>
      <c r="I763" s="16" t="s">
        <v>400</v>
      </c>
      <c r="J763" s="18"/>
      <c r="K763" s="37">
        <f>IF(Готово[[#This Row],[Дата]]=0,0,Готово[[#This Row],[Отгрузка "до"]]-Готово[[#This Row],[Дата]])</f>
        <v>0</v>
      </c>
      <c r="L763" s="25"/>
      <c r="M763" s="26"/>
      <c r="N763" s="25"/>
      <c r="O763" s="25"/>
    </row>
    <row r="764" spans="1:15" x14ac:dyDescent="0.2">
      <c r="A764" s="6">
        <v>812</v>
      </c>
      <c r="B764" s="7">
        <v>43704</v>
      </c>
      <c r="C764" s="8" t="s">
        <v>778</v>
      </c>
      <c r="D764" s="9" t="s">
        <v>759</v>
      </c>
      <c r="E764" s="10">
        <v>2311817</v>
      </c>
      <c r="F764" s="11">
        <v>1</v>
      </c>
      <c r="G764" s="9">
        <v>158</v>
      </c>
      <c r="H764" s="17"/>
      <c r="I764" s="16" t="s">
        <v>400</v>
      </c>
      <c r="J764" s="18"/>
      <c r="K764" s="37">
        <f>IF(Готово[[#This Row],[Дата]]=0,0,Готово[[#This Row],[Отгрузка "до"]]-Готово[[#This Row],[Дата]])</f>
        <v>0</v>
      </c>
      <c r="L764" s="24"/>
      <c r="M764" s="27"/>
      <c r="N764" s="27"/>
      <c r="O764" s="27"/>
    </row>
    <row r="765" spans="1:15" x14ac:dyDescent="0.2">
      <c r="A765" s="6">
        <v>813</v>
      </c>
      <c r="B765" s="7">
        <v>43662</v>
      </c>
      <c r="C765" s="8" t="s">
        <v>779</v>
      </c>
      <c r="D765" s="9" t="s">
        <v>780</v>
      </c>
      <c r="E765" s="10">
        <v>2311818</v>
      </c>
      <c r="F765" s="11">
        <v>1</v>
      </c>
      <c r="G765" s="9">
        <v>161</v>
      </c>
      <c r="H765" s="17"/>
      <c r="I765" s="16" t="s">
        <v>400</v>
      </c>
      <c r="J765" s="18"/>
      <c r="K765" s="37">
        <f>IF(Готово[[#This Row],[Дата]]=0,0,Готово[[#This Row],[Отгрузка "до"]]-Готово[[#This Row],[Дата]])</f>
        <v>0</v>
      </c>
      <c r="L765" s="25"/>
      <c r="M765" s="26"/>
      <c r="N765" s="25"/>
      <c r="O765" s="25"/>
    </row>
    <row r="766" spans="1:15" x14ac:dyDescent="0.2">
      <c r="A766" s="6">
        <v>814</v>
      </c>
      <c r="B766" s="7">
        <v>43616</v>
      </c>
      <c r="C766" s="8" t="s">
        <v>781</v>
      </c>
      <c r="D766" s="9" t="s">
        <v>782</v>
      </c>
      <c r="E766" s="10">
        <v>2317354</v>
      </c>
      <c r="F766" s="11">
        <v>7</v>
      </c>
      <c r="G766" s="9">
        <v>162</v>
      </c>
      <c r="H766" s="17" t="s">
        <v>400</v>
      </c>
      <c r="I766" s="16" t="s">
        <v>400</v>
      </c>
      <c r="J766" s="18"/>
      <c r="K766" s="37">
        <f>IF(Готово[[#This Row],[Дата]]=0,0,Готово[[#This Row],[Отгрузка "до"]]-Готово[[#This Row],[Дата]])</f>
        <v>0</v>
      </c>
      <c r="L766" s="24"/>
      <c r="M766" s="27"/>
      <c r="N766" s="27"/>
      <c r="O766" s="27"/>
    </row>
    <row r="767" spans="1:15" x14ac:dyDescent="0.2">
      <c r="A767" s="6">
        <v>815</v>
      </c>
      <c r="B767" s="7">
        <v>43616</v>
      </c>
      <c r="C767" s="8" t="s">
        <v>783</v>
      </c>
      <c r="D767" s="9" t="s">
        <v>782</v>
      </c>
      <c r="E767" s="10">
        <v>2317355</v>
      </c>
      <c r="F767" s="11">
        <v>1</v>
      </c>
      <c r="G767" s="9">
        <v>162</v>
      </c>
      <c r="H767" s="17" t="s">
        <v>400</v>
      </c>
      <c r="I767" s="16" t="s">
        <v>400</v>
      </c>
      <c r="J767" s="18"/>
      <c r="K767" s="37">
        <f>IF(Готово[[#This Row],[Дата]]=0,0,Готово[[#This Row],[Отгрузка "до"]]-Готово[[#This Row],[Дата]])</f>
        <v>0</v>
      </c>
      <c r="L767" s="25"/>
      <c r="M767" s="26"/>
      <c r="N767" s="25"/>
      <c r="O767" s="25"/>
    </row>
    <row r="768" spans="1:15" x14ac:dyDescent="0.2">
      <c r="A768" s="6">
        <v>816</v>
      </c>
      <c r="B768" s="7">
        <v>43653</v>
      </c>
      <c r="C768" s="8" t="s">
        <v>784</v>
      </c>
      <c r="D768" s="9" t="s">
        <v>785</v>
      </c>
      <c r="E768" s="10">
        <v>2317342</v>
      </c>
      <c r="F768" s="11">
        <v>7</v>
      </c>
      <c r="G768" s="9">
        <v>164</v>
      </c>
      <c r="H768" s="17" t="s">
        <v>400</v>
      </c>
      <c r="I768" s="16" t="s">
        <v>400</v>
      </c>
      <c r="J768" s="18"/>
      <c r="K768" s="37">
        <f>IF(Готово[[#This Row],[Дата]]=0,0,Готово[[#This Row],[Отгрузка "до"]]-Готово[[#This Row],[Дата]])</f>
        <v>0</v>
      </c>
      <c r="L768" s="24"/>
      <c r="M768" s="27"/>
      <c r="N768" s="27"/>
      <c r="O768" s="27"/>
    </row>
    <row r="769" spans="1:15" x14ac:dyDescent="0.2">
      <c r="A769" s="6">
        <v>817</v>
      </c>
      <c r="B769" s="7">
        <v>43653</v>
      </c>
      <c r="C769" s="8" t="s">
        <v>829</v>
      </c>
      <c r="D769" s="9" t="s">
        <v>785</v>
      </c>
      <c r="E769" s="10">
        <v>2317343</v>
      </c>
      <c r="F769" s="11">
        <v>1</v>
      </c>
      <c r="G769" s="9">
        <v>164</v>
      </c>
      <c r="H769" s="17" t="s">
        <v>400</v>
      </c>
      <c r="I769" s="16" t="s">
        <v>400</v>
      </c>
      <c r="J769" s="18"/>
      <c r="K769" s="37">
        <f>IF(Готово[[#This Row],[Дата]]=0,0,Готово[[#This Row],[Отгрузка "до"]]-Готово[[#This Row],[Дата]])</f>
        <v>0</v>
      </c>
      <c r="L769" s="25"/>
      <c r="M769" s="26"/>
      <c r="N769" s="25"/>
      <c r="O769" s="25"/>
    </row>
    <row r="770" spans="1:15" x14ac:dyDescent="0.2">
      <c r="A770" s="6">
        <v>818</v>
      </c>
      <c r="B770" s="7">
        <v>43653</v>
      </c>
      <c r="C770" s="8" t="s">
        <v>746</v>
      </c>
      <c r="D770" s="9" t="s">
        <v>785</v>
      </c>
      <c r="E770" s="10">
        <v>2317344</v>
      </c>
      <c r="F770" s="11">
        <v>2</v>
      </c>
      <c r="G770" s="9">
        <v>164</v>
      </c>
      <c r="H770" s="17" t="s">
        <v>400</v>
      </c>
      <c r="I770" s="16" t="s">
        <v>400</v>
      </c>
      <c r="J770" s="18"/>
      <c r="K770" s="37">
        <f>IF(Готово[[#This Row],[Дата]]=0,0,Готово[[#This Row],[Отгрузка "до"]]-Готово[[#This Row],[Дата]])</f>
        <v>0</v>
      </c>
      <c r="L770" s="24"/>
      <c r="M770" s="27"/>
      <c r="N770" s="27"/>
      <c r="O770" s="27"/>
    </row>
    <row r="771" spans="1:15" x14ac:dyDescent="0.2">
      <c r="A771" s="6">
        <v>819</v>
      </c>
      <c r="B771" s="7">
        <v>43653</v>
      </c>
      <c r="C771" s="8" t="s">
        <v>744</v>
      </c>
      <c r="D771" s="9" t="s">
        <v>785</v>
      </c>
      <c r="E771" s="10">
        <v>2317345</v>
      </c>
      <c r="F771" s="11">
        <v>2</v>
      </c>
      <c r="G771" s="9">
        <v>164</v>
      </c>
      <c r="H771" s="17" t="s">
        <v>400</v>
      </c>
      <c r="I771" s="16" t="s">
        <v>400</v>
      </c>
      <c r="J771" s="18"/>
      <c r="K771" s="37">
        <f>IF(Готово[[#This Row],[Дата]]=0,0,Готово[[#This Row],[Отгрузка "до"]]-Готово[[#This Row],[Дата]])</f>
        <v>0</v>
      </c>
      <c r="L771" s="25"/>
      <c r="M771" s="26"/>
      <c r="N771" s="25"/>
      <c r="O771" s="25"/>
    </row>
    <row r="772" spans="1:15" x14ac:dyDescent="0.2">
      <c r="A772" s="6">
        <v>820</v>
      </c>
      <c r="B772" s="7">
        <v>43653</v>
      </c>
      <c r="C772" s="8" t="s">
        <v>786</v>
      </c>
      <c r="D772" s="9" t="s">
        <v>785</v>
      </c>
      <c r="E772" s="10">
        <v>2317346</v>
      </c>
      <c r="F772" s="11">
        <v>1</v>
      </c>
      <c r="G772" s="9">
        <v>164</v>
      </c>
      <c r="H772" s="17" t="s">
        <v>400</v>
      </c>
      <c r="I772" s="16" t="s">
        <v>400</v>
      </c>
      <c r="J772" s="18"/>
      <c r="K772" s="37">
        <f>IF(Готово[[#This Row],[Дата]]=0,0,Готово[[#This Row],[Отгрузка "до"]]-Готово[[#This Row],[Дата]])</f>
        <v>0</v>
      </c>
      <c r="L772" s="24"/>
      <c r="M772" s="27"/>
      <c r="N772" s="27"/>
      <c r="O772" s="27"/>
    </row>
    <row r="773" spans="1:15" x14ac:dyDescent="0.2">
      <c r="A773" s="6">
        <v>821</v>
      </c>
      <c r="B773" s="7">
        <v>43653</v>
      </c>
      <c r="C773" s="8" t="s">
        <v>830</v>
      </c>
      <c r="D773" s="9" t="s">
        <v>785</v>
      </c>
      <c r="E773" s="10">
        <v>2317347</v>
      </c>
      <c r="F773" s="11">
        <v>30</v>
      </c>
      <c r="G773" s="9">
        <v>164</v>
      </c>
      <c r="H773" s="17" t="s">
        <v>400</v>
      </c>
      <c r="I773" s="16" t="s">
        <v>400</v>
      </c>
      <c r="J773" s="18"/>
      <c r="K773" s="37">
        <f>IF(Готово[[#This Row],[Дата]]=0,0,Готово[[#This Row],[Отгрузка "до"]]-Готово[[#This Row],[Дата]])</f>
        <v>0</v>
      </c>
      <c r="L773" s="25"/>
      <c r="M773" s="26"/>
      <c r="N773" s="25"/>
      <c r="O773" s="25"/>
    </row>
    <row r="774" spans="1:15" x14ac:dyDescent="0.2">
      <c r="A774" s="6">
        <v>822</v>
      </c>
      <c r="B774" s="7">
        <v>43653</v>
      </c>
      <c r="C774" s="8" t="s">
        <v>831</v>
      </c>
      <c r="D774" s="9" t="s">
        <v>785</v>
      </c>
      <c r="E774" s="10">
        <v>2317348</v>
      </c>
      <c r="F774" s="11">
        <v>30</v>
      </c>
      <c r="G774" s="9">
        <v>164</v>
      </c>
      <c r="H774" s="17" t="s">
        <v>400</v>
      </c>
      <c r="I774" s="16" t="s">
        <v>400</v>
      </c>
      <c r="J774" s="18"/>
      <c r="K774" s="37">
        <f>IF(Готово[[#This Row],[Дата]]=0,0,Готово[[#This Row],[Отгрузка "до"]]-Готово[[#This Row],[Дата]])</f>
        <v>0</v>
      </c>
      <c r="L774" s="24"/>
      <c r="M774" s="27"/>
      <c r="N774" s="27"/>
      <c r="O774" s="27"/>
    </row>
    <row r="775" spans="1:15" x14ac:dyDescent="0.2">
      <c r="A775" s="6">
        <v>823</v>
      </c>
      <c r="B775" s="7">
        <v>43653</v>
      </c>
      <c r="C775" s="8" t="s">
        <v>832</v>
      </c>
      <c r="D775" s="9" t="s">
        <v>785</v>
      </c>
      <c r="E775" s="10">
        <v>2317349</v>
      </c>
      <c r="F775" s="11">
        <v>29</v>
      </c>
      <c r="G775" s="9">
        <v>164</v>
      </c>
      <c r="H775" s="17" t="s">
        <v>400</v>
      </c>
      <c r="I775" s="16" t="s">
        <v>400</v>
      </c>
      <c r="J775" s="18"/>
      <c r="K775" s="37">
        <f>IF(Готово[[#This Row],[Дата]]=0,0,Готово[[#This Row],[Отгрузка "до"]]-Готово[[#This Row],[Дата]])</f>
        <v>0</v>
      </c>
      <c r="L775" s="25"/>
      <c r="M775" s="26"/>
      <c r="N775" s="25"/>
      <c r="O775" s="25"/>
    </row>
    <row r="776" spans="1:15" x14ac:dyDescent="0.2">
      <c r="A776" s="6">
        <v>824</v>
      </c>
      <c r="B776" s="7">
        <v>43653</v>
      </c>
      <c r="C776" s="8" t="s">
        <v>833</v>
      </c>
      <c r="D776" s="9" t="s">
        <v>785</v>
      </c>
      <c r="E776" s="10">
        <v>2317350</v>
      </c>
      <c r="F776" s="11">
        <v>24</v>
      </c>
      <c r="G776" s="9">
        <v>164</v>
      </c>
      <c r="H776" s="17" t="s">
        <v>400</v>
      </c>
      <c r="I776" s="16" t="s">
        <v>400</v>
      </c>
      <c r="J776" s="18"/>
      <c r="K776" s="37">
        <f>IF(Готово[[#This Row],[Дата]]=0,0,Готово[[#This Row],[Отгрузка "до"]]-Готово[[#This Row],[Дата]])</f>
        <v>0</v>
      </c>
      <c r="L776" s="24"/>
      <c r="M776" s="27"/>
      <c r="N776" s="27"/>
      <c r="O776" s="27"/>
    </row>
    <row r="777" spans="1:15" x14ac:dyDescent="0.2">
      <c r="A777" s="6">
        <v>825</v>
      </c>
      <c r="B777" s="7">
        <v>43653</v>
      </c>
      <c r="C777" s="8" t="s">
        <v>834</v>
      </c>
      <c r="D777" s="9" t="s">
        <v>785</v>
      </c>
      <c r="E777" s="10">
        <v>2317351</v>
      </c>
      <c r="F777" s="11">
        <v>4</v>
      </c>
      <c r="G777" s="9">
        <v>164</v>
      </c>
      <c r="H777" s="17" t="s">
        <v>400</v>
      </c>
      <c r="I777" s="16" t="s">
        <v>400</v>
      </c>
      <c r="J777" s="18"/>
      <c r="K777" s="37">
        <f>IF(Готово[[#This Row],[Дата]]=0,0,Готово[[#This Row],[Отгрузка "до"]]-Готово[[#This Row],[Дата]])</f>
        <v>0</v>
      </c>
      <c r="L777" s="25"/>
      <c r="M777" s="26"/>
      <c r="N777" s="25"/>
      <c r="O777" s="25"/>
    </row>
    <row r="778" spans="1:15" x14ac:dyDescent="0.2">
      <c r="A778" s="6">
        <v>826</v>
      </c>
      <c r="B778" s="7">
        <v>43653</v>
      </c>
      <c r="C778" s="8" t="s">
        <v>835</v>
      </c>
      <c r="D778" s="9" t="s">
        <v>785</v>
      </c>
      <c r="E778" s="10">
        <v>2317352</v>
      </c>
      <c r="F778" s="11">
        <v>2</v>
      </c>
      <c r="G778" s="9">
        <v>164</v>
      </c>
      <c r="H778" s="17" t="s">
        <v>400</v>
      </c>
      <c r="I778" s="16" t="s">
        <v>400</v>
      </c>
      <c r="J778" s="18"/>
      <c r="K778" s="37">
        <f>IF(Готово[[#This Row],[Дата]]=0,0,Готово[[#This Row],[Отгрузка "до"]]-Готово[[#This Row],[Дата]])</f>
        <v>0</v>
      </c>
      <c r="L778" s="24"/>
      <c r="M778" s="27"/>
      <c r="N778" s="27"/>
      <c r="O778" s="27"/>
    </row>
    <row r="779" spans="1:15" x14ac:dyDescent="0.2">
      <c r="A779" s="6">
        <v>827</v>
      </c>
      <c r="B779" s="7">
        <v>43653</v>
      </c>
      <c r="C779" s="8" t="s">
        <v>836</v>
      </c>
      <c r="D779" s="9" t="s">
        <v>785</v>
      </c>
      <c r="E779" s="10">
        <v>2317353</v>
      </c>
      <c r="F779" s="11">
        <v>3</v>
      </c>
      <c r="G779" s="9">
        <v>164</v>
      </c>
      <c r="H779" s="17" t="s">
        <v>400</v>
      </c>
      <c r="I779" s="16" t="s">
        <v>400</v>
      </c>
      <c r="J779" s="18"/>
      <c r="K779" s="37">
        <f>IF(Готово[[#This Row],[Дата]]=0,0,Готово[[#This Row],[Отгрузка "до"]]-Готово[[#This Row],[Дата]])</f>
        <v>0</v>
      </c>
      <c r="L779" s="25"/>
      <c r="M779" s="26"/>
      <c r="N779" s="25"/>
      <c r="O779" s="25"/>
    </row>
    <row r="780" spans="1:15" x14ac:dyDescent="0.2">
      <c r="A780" s="6">
        <v>828</v>
      </c>
      <c r="B780" s="7">
        <v>43644</v>
      </c>
      <c r="C780" s="8" t="s">
        <v>787</v>
      </c>
      <c r="D780" s="9" t="s">
        <v>785</v>
      </c>
      <c r="E780" s="10">
        <v>2317338</v>
      </c>
      <c r="F780" s="11">
        <v>2</v>
      </c>
      <c r="G780" s="9">
        <v>165</v>
      </c>
      <c r="H780" s="17" t="s">
        <v>400</v>
      </c>
      <c r="I780" s="16" t="s">
        <v>400</v>
      </c>
      <c r="J780" s="18"/>
      <c r="K780" s="37">
        <f>IF(Готово[[#This Row],[Дата]]=0,0,Готово[[#This Row],[Отгрузка "до"]]-Готово[[#This Row],[Дата]])</f>
        <v>0</v>
      </c>
      <c r="L780" s="24"/>
      <c r="M780" s="27"/>
      <c r="N780" s="27"/>
      <c r="O780" s="27"/>
    </row>
    <row r="781" spans="1:15" x14ac:dyDescent="0.2">
      <c r="A781" s="6">
        <v>829</v>
      </c>
      <c r="B781" s="7">
        <v>43644</v>
      </c>
      <c r="C781" s="8" t="s">
        <v>788</v>
      </c>
      <c r="D781" s="9" t="s">
        <v>785</v>
      </c>
      <c r="E781" s="10">
        <v>2317339</v>
      </c>
      <c r="F781" s="11">
        <v>2</v>
      </c>
      <c r="G781" s="9">
        <v>165</v>
      </c>
      <c r="H781" s="17" t="s">
        <v>400</v>
      </c>
      <c r="I781" s="16" t="s">
        <v>400</v>
      </c>
      <c r="J781" s="18"/>
      <c r="K781" s="37">
        <f>IF(Готово[[#This Row],[Дата]]=0,0,Готово[[#This Row],[Отгрузка "до"]]-Готово[[#This Row],[Дата]])</f>
        <v>0</v>
      </c>
      <c r="L781" s="25"/>
      <c r="M781" s="26"/>
      <c r="N781" s="25"/>
      <c r="O781" s="25"/>
    </row>
    <row r="782" spans="1:15" x14ac:dyDescent="0.2">
      <c r="A782" s="6">
        <v>830</v>
      </c>
      <c r="B782" s="7">
        <v>43644</v>
      </c>
      <c r="C782" s="8" t="s">
        <v>789</v>
      </c>
      <c r="D782" s="9" t="s">
        <v>785</v>
      </c>
      <c r="E782" s="10">
        <v>2317340</v>
      </c>
      <c r="F782" s="11">
        <v>1</v>
      </c>
      <c r="G782" s="9">
        <v>165</v>
      </c>
      <c r="H782" s="17" t="s">
        <v>1153</v>
      </c>
      <c r="I782" s="16" t="s">
        <v>400</v>
      </c>
      <c r="J782" s="18"/>
      <c r="K782" s="37">
        <f>IF(Готово[[#This Row],[Дата]]=0,0,Готово[[#This Row],[Отгрузка "до"]]-Готово[[#This Row],[Дата]])</f>
        <v>0</v>
      </c>
      <c r="L782" s="24"/>
      <c r="M782" s="27"/>
      <c r="N782" s="27"/>
      <c r="O782" s="27"/>
    </row>
    <row r="783" spans="1:15" x14ac:dyDescent="0.2">
      <c r="A783" s="6">
        <v>831</v>
      </c>
      <c r="B783" s="7">
        <v>43644</v>
      </c>
      <c r="C783" s="8" t="s">
        <v>790</v>
      </c>
      <c r="D783" s="9" t="s">
        <v>785</v>
      </c>
      <c r="E783" s="10">
        <v>2317341</v>
      </c>
      <c r="F783" s="11">
        <v>1</v>
      </c>
      <c r="G783" s="9">
        <v>165</v>
      </c>
      <c r="H783" s="17" t="s">
        <v>400</v>
      </c>
      <c r="I783" s="16" t="s">
        <v>400</v>
      </c>
      <c r="J783" s="18"/>
      <c r="K783" s="37">
        <f>IF(Готово[[#This Row],[Дата]]=0,0,Готово[[#This Row],[Отгрузка "до"]]-Готово[[#This Row],[Дата]])</f>
        <v>0</v>
      </c>
      <c r="L783" s="25"/>
      <c r="M783" s="26"/>
      <c r="N783" s="25"/>
      <c r="O783" s="25"/>
    </row>
    <row r="784" spans="1:15" x14ac:dyDescent="0.2">
      <c r="A784" s="6">
        <v>832</v>
      </c>
      <c r="B784" s="7">
        <v>43640</v>
      </c>
      <c r="C784" s="8" t="s">
        <v>791</v>
      </c>
      <c r="D784" s="9" t="s">
        <v>415</v>
      </c>
      <c r="E784" s="10">
        <v>2319335</v>
      </c>
      <c r="F784" s="11">
        <v>1</v>
      </c>
      <c r="G784" s="9">
        <v>166</v>
      </c>
      <c r="H784" s="17" t="s">
        <v>400</v>
      </c>
      <c r="I784" s="16" t="s">
        <v>400</v>
      </c>
      <c r="J784" s="18"/>
      <c r="K784" s="37">
        <f>IF(Готово[[#This Row],[Дата]]=0,0,Готово[[#This Row],[Отгрузка "до"]]-Готово[[#This Row],[Дата]])</f>
        <v>0</v>
      </c>
      <c r="L784" s="24"/>
      <c r="M784" s="27"/>
      <c r="N784" s="27"/>
      <c r="O784" s="27"/>
    </row>
    <row r="785" spans="1:15" x14ac:dyDescent="0.2">
      <c r="A785" s="6">
        <v>834</v>
      </c>
      <c r="B785" s="7">
        <v>43656</v>
      </c>
      <c r="C785" s="8" t="s">
        <v>837</v>
      </c>
      <c r="D785" s="9" t="s">
        <v>503</v>
      </c>
      <c r="E785" s="10">
        <v>2317337</v>
      </c>
      <c r="F785" s="11">
        <v>1</v>
      </c>
      <c r="G785" s="9">
        <v>163</v>
      </c>
      <c r="H785" s="17"/>
      <c r="I785" s="16" t="s">
        <v>400</v>
      </c>
      <c r="J785" s="18"/>
      <c r="K785" s="37">
        <f>IF(Готово[[#This Row],[Дата]]=0,0,Готово[[#This Row],[Отгрузка "до"]]-Готово[[#This Row],[Дата]])</f>
        <v>0</v>
      </c>
      <c r="L785" s="25"/>
      <c r="M785" s="26"/>
      <c r="N785" s="25"/>
      <c r="O785" s="25"/>
    </row>
    <row r="786" spans="1:15" x14ac:dyDescent="0.2">
      <c r="A786" s="6">
        <v>835</v>
      </c>
      <c r="B786" s="7">
        <v>43677</v>
      </c>
      <c r="C786" s="8" t="s">
        <v>838</v>
      </c>
      <c r="D786" s="9" t="s">
        <v>792</v>
      </c>
      <c r="E786" s="10">
        <v>2312026</v>
      </c>
      <c r="F786" s="11">
        <v>1</v>
      </c>
      <c r="G786" s="9">
        <v>169</v>
      </c>
      <c r="H786" s="17" t="s">
        <v>400</v>
      </c>
      <c r="I786" s="16"/>
      <c r="J786" s="18"/>
      <c r="K786" s="37">
        <f>IF(Готово[[#This Row],[Дата]]=0,0,Готово[[#This Row],[Отгрузка "до"]]-Готово[[#This Row],[Дата]])</f>
        <v>0</v>
      </c>
      <c r="L786" s="24"/>
      <c r="M786" s="27"/>
      <c r="N786" s="27"/>
      <c r="O786" s="27"/>
    </row>
    <row r="787" spans="1:15" x14ac:dyDescent="0.2">
      <c r="A787" s="6">
        <v>836</v>
      </c>
      <c r="B787" s="7">
        <v>43677</v>
      </c>
      <c r="C787" s="8" t="s">
        <v>793</v>
      </c>
      <c r="D787" s="9" t="s">
        <v>792</v>
      </c>
      <c r="E787" s="10">
        <v>2318975</v>
      </c>
      <c r="F787" s="11">
        <v>1</v>
      </c>
      <c r="G787" s="9">
        <v>169</v>
      </c>
      <c r="H787" s="17" t="s">
        <v>400</v>
      </c>
      <c r="I787" s="16" t="s">
        <v>400</v>
      </c>
      <c r="J787" s="18"/>
      <c r="K787" s="37">
        <f>IF(Готово[[#This Row],[Дата]]=0,0,Готово[[#This Row],[Отгрузка "до"]]-Готово[[#This Row],[Дата]])</f>
        <v>0</v>
      </c>
      <c r="L787" s="25"/>
      <c r="M787" s="26"/>
      <c r="N787" s="25"/>
      <c r="O787" s="25"/>
    </row>
    <row r="788" spans="1:15" x14ac:dyDescent="0.2">
      <c r="A788" s="6">
        <v>837</v>
      </c>
      <c r="B788" s="7">
        <v>43677</v>
      </c>
      <c r="C788" s="8" t="s">
        <v>794</v>
      </c>
      <c r="D788" s="9" t="s">
        <v>792</v>
      </c>
      <c r="E788" s="10"/>
      <c r="F788" s="11">
        <v>1</v>
      </c>
      <c r="G788" s="9">
        <v>169</v>
      </c>
      <c r="H788" s="17" t="s">
        <v>400</v>
      </c>
      <c r="I788" s="16" t="s">
        <v>400</v>
      </c>
      <c r="J788" s="18"/>
      <c r="K788" s="37">
        <f>IF(Готово[[#This Row],[Дата]]=0,0,Готово[[#This Row],[Отгрузка "до"]]-Готово[[#This Row],[Дата]])</f>
        <v>0</v>
      </c>
      <c r="L788" s="24"/>
      <c r="M788" s="27"/>
      <c r="N788" s="27"/>
      <c r="O788" s="27"/>
    </row>
    <row r="789" spans="1:15" x14ac:dyDescent="0.2">
      <c r="A789" s="6">
        <v>838</v>
      </c>
      <c r="B789" s="7">
        <v>43677</v>
      </c>
      <c r="C789" s="8" t="s">
        <v>795</v>
      </c>
      <c r="D789" s="9" t="s">
        <v>792</v>
      </c>
      <c r="E789" s="10"/>
      <c r="F789" s="11">
        <v>6</v>
      </c>
      <c r="G789" s="9">
        <v>169</v>
      </c>
      <c r="H789" s="17"/>
      <c r="I789" s="16" t="s">
        <v>400</v>
      </c>
      <c r="J789" s="18"/>
      <c r="K789" s="37">
        <f>IF(Готово[[#This Row],[Дата]]=0,0,Готово[[#This Row],[Отгрузка "до"]]-Готово[[#This Row],[Дата]])</f>
        <v>0</v>
      </c>
      <c r="L789" s="25"/>
      <c r="M789" s="26"/>
      <c r="N789" s="25"/>
      <c r="O789" s="25"/>
    </row>
    <row r="790" spans="1:15" x14ac:dyDescent="0.2">
      <c r="A790" s="6">
        <v>839</v>
      </c>
      <c r="B790" s="7">
        <v>43677</v>
      </c>
      <c r="C790" s="8" t="s">
        <v>796</v>
      </c>
      <c r="D790" s="9" t="s">
        <v>792</v>
      </c>
      <c r="E790" s="10"/>
      <c r="F790" s="11">
        <v>1</v>
      </c>
      <c r="G790" s="9">
        <v>169</v>
      </c>
      <c r="H790" s="17"/>
      <c r="I790" s="16" t="s">
        <v>400</v>
      </c>
      <c r="J790" s="18"/>
      <c r="K790" s="37">
        <f>IF(Готово[[#This Row],[Дата]]=0,0,Готово[[#This Row],[Отгрузка "до"]]-Готово[[#This Row],[Дата]])</f>
        <v>0</v>
      </c>
      <c r="L790" s="24"/>
      <c r="M790" s="27"/>
      <c r="N790" s="27"/>
      <c r="O790" s="27"/>
    </row>
    <row r="791" spans="1:15" x14ac:dyDescent="0.2">
      <c r="A791" s="6">
        <v>840</v>
      </c>
      <c r="B791" s="7">
        <v>43677</v>
      </c>
      <c r="C791" s="8" t="s">
        <v>797</v>
      </c>
      <c r="D791" s="9" t="s">
        <v>792</v>
      </c>
      <c r="E791" s="10"/>
      <c r="F791" s="11">
        <v>1</v>
      </c>
      <c r="G791" s="9">
        <v>169</v>
      </c>
      <c r="H791" s="17" t="s">
        <v>400</v>
      </c>
      <c r="I791" s="16" t="s">
        <v>400</v>
      </c>
      <c r="J791" s="18"/>
      <c r="K791" s="37">
        <f>IF(Готово[[#This Row],[Дата]]=0,0,Готово[[#This Row],[Отгрузка "до"]]-Готово[[#This Row],[Дата]])</f>
        <v>0</v>
      </c>
      <c r="L791" s="25"/>
      <c r="M791" s="26"/>
      <c r="N791" s="25"/>
      <c r="O791" s="25"/>
    </row>
    <row r="792" spans="1:15" x14ac:dyDescent="0.2">
      <c r="A792" s="6">
        <v>841</v>
      </c>
      <c r="B792" s="7">
        <v>43677</v>
      </c>
      <c r="C792" s="8" t="s">
        <v>798</v>
      </c>
      <c r="D792" s="9" t="s">
        <v>792</v>
      </c>
      <c r="E792" s="10"/>
      <c r="F792" s="11">
        <v>1</v>
      </c>
      <c r="G792" s="9">
        <v>169</v>
      </c>
      <c r="H792" s="17" t="s">
        <v>400</v>
      </c>
      <c r="I792" s="16" t="s">
        <v>400</v>
      </c>
      <c r="J792" s="18"/>
      <c r="K792" s="37">
        <f>IF(Готово[[#This Row],[Дата]]=0,0,Готово[[#This Row],[Отгрузка "до"]]-Готово[[#This Row],[Дата]])</f>
        <v>0</v>
      </c>
      <c r="L792" s="24"/>
      <c r="M792" s="27"/>
      <c r="N792" s="27"/>
      <c r="O792" s="27"/>
    </row>
    <row r="793" spans="1:15" x14ac:dyDescent="0.2">
      <c r="A793" s="6">
        <v>842</v>
      </c>
      <c r="B793" s="7">
        <v>43677</v>
      </c>
      <c r="C793" s="8" t="s">
        <v>799</v>
      </c>
      <c r="D793" s="9" t="s">
        <v>792</v>
      </c>
      <c r="E793" s="10"/>
      <c r="F793" s="11">
        <v>12</v>
      </c>
      <c r="G793" s="9">
        <v>169</v>
      </c>
      <c r="H793" s="17" t="s">
        <v>400</v>
      </c>
      <c r="I793" s="16" t="s">
        <v>400</v>
      </c>
      <c r="J793" s="18"/>
      <c r="K793" s="37">
        <f>IF(Готово[[#This Row],[Дата]]=0,0,Готово[[#This Row],[Отгрузка "до"]]-Готово[[#This Row],[Дата]])</f>
        <v>0</v>
      </c>
      <c r="L793" s="25"/>
      <c r="M793" s="26"/>
      <c r="N793" s="25"/>
      <c r="O793" s="25"/>
    </row>
    <row r="794" spans="1:15" x14ac:dyDescent="0.2">
      <c r="A794" s="6">
        <v>843</v>
      </c>
      <c r="B794" s="7">
        <v>43677</v>
      </c>
      <c r="C794" s="8" t="s">
        <v>800</v>
      </c>
      <c r="D794" s="9" t="s">
        <v>792</v>
      </c>
      <c r="E794" s="10"/>
      <c r="F794" s="11">
        <v>1</v>
      </c>
      <c r="G794" s="9">
        <v>169</v>
      </c>
      <c r="H794" s="17" t="s">
        <v>400</v>
      </c>
      <c r="I794" s="16" t="s">
        <v>400</v>
      </c>
      <c r="J794" s="18"/>
      <c r="K794" s="37">
        <f>IF(Готово[[#This Row],[Дата]]=0,0,Готово[[#This Row],[Отгрузка "до"]]-Готово[[#This Row],[Дата]])</f>
        <v>0</v>
      </c>
      <c r="L794" s="24"/>
      <c r="M794" s="27"/>
      <c r="N794" s="27"/>
      <c r="O794" s="27"/>
    </row>
    <row r="795" spans="1:15" x14ac:dyDescent="0.2">
      <c r="A795" s="6">
        <v>844</v>
      </c>
      <c r="B795" s="7">
        <v>43677</v>
      </c>
      <c r="C795" s="8" t="s">
        <v>801</v>
      </c>
      <c r="D795" s="9" t="s">
        <v>792</v>
      </c>
      <c r="E795" s="10"/>
      <c r="F795" s="11">
        <v>5</v>
      </c>
      <c r="G795" s="9">
        <v>169</v>
      </c>
      <c r="H795" s="17" t="s">
        <v>400</v>
      </c>
      <c r="I795" s="16" t="s">
        <v>400</v>
      </c>
      <c r="J795" s="18"/>
      <c r="K795" s="37">
        <f>IF(Готово[[#This Row],[Дата]]=0,0,Готово[[#This Row],[Отгрузка "до"]]-Готово[[#This Row],[Дата]])</f>
        <v>0</v>
      </c>
      <c r="L795" s="25"/>
      <c r="M795" s="26"/>
      <c r="N795" s="25"/>
      <c r="O795" s="25"/>
    </row>
    <row r="796" spans="1:15" x14ac:dyDescent="0.2">
      <c r="A796" s="6">
        <v>845</v>
      </c>
      <c r="B796" s="7">
        <v>43677</v>
      </c>
      <c r="C796" s="8" t="s">
        <v>802</v>
      </c>
      <c r="D796" s="9" t="s">
        <v>792</v>
      </c>
      <c r="E796" s="10">
        <v>2317698</v>
      </c>
      <c r="F796" s="11">
        <v>21</v>
      </c>
      <c r="G796" s="9">
        <v>169</v>
      </c>
      <c r="H796" s="17" t="s">
        <v>400</v>
      </c>
      <c r="I796" s="16" t="s">
        <v>400</v>
      </c>
      <c r="J796" s="18"/>
      <c r="K796" s="37">
        <f>IF(Готово[[#This Row],[Дата]]=0,0,Готово[[#This Row],[Отгрузка "до"]]-Готово[[#This Row],[Дата]])</f>
        <v>0</v>
      </c>
      <c r="L796" s="24"/>
      <c r="M796" s="27"/>
      <c r="N796" s="27"/>
      <c r="O796" s="27"/>
    </row>
    <row r="797" spans="1:15" x14ac:dyDescent="0.2">
      <c r="A797" s="6">
        <v>846</v>
      </c>
      <c r="B797" s="7">
        <v>43626</v>
      </c>
      <c r="C797" s="8" t="s">
        <v>839</v>
      </c>
      <c r="D797" s="9" t="s">
        <v>840</v>
      </c>
      <c r="E797" s="10">
        <v>2317356</v>
      </c>
      <c r="F797" s="11">
        <v>15</v>
      </c>
      <c r="G797" s="9">
        <v>167</v>
      </c>
      <c r="H797" s="17" t="s">
        <v>1153</v>
      </c>
      <c r="I797" s="16" t="s">
        <v>400</v>
      </c>
      <c r="J797" s="18"/>
      <c r="K797" s="37">
        <f>IF(Готово[[#This Row],[Дата]]=0,0,Готово[[#This Row],[Отгрузка "до"]]-Готово[[#This Row],[Дата]])</f>
        <v>0</v>
      </c>
      <c r="L797" s="25"/>
      <c r="M797" s="26"/>
      <c r="N797" s="25"/>
      <c r="O797" s="25"/>
    </row>
    <row r="798" spans="1:15" x14ac:dyDescent="0.2">
      <c r="A798" s="6">
        <v>847</v>
      </c>
      <c r="B798" s="7">
        <v>43641</v>
      </c>
      <c r="C798" s="8" t="s">
        <v>841</v>
      </c>
      <c r="D798" s="9" t="s">
        <v>842</v>
      </c>
      <c r="E798" s="10">
        <v>2317361</v>
      </c>
      <c r="F798" s="11">
        <v>33</v>
      </c>
      <c r="G798" s="9">
        <v>171</v>
      </c>
      <c r="H798" s="17" t="s">
        <v>400</v>
      </c>
      <c r="I798" s="16" t="s">
        <v>400</v>
      </c>
      <c r="J798" s="18"/>
      <c r="K798" s="37">
        <f>IF(Готово[[#This Row],[Дата]]=0,0,Готово[[#This Row],[Отгрузка "до"]]-Готово[[#This Row],[Дата]])</f>
        <v>0</v>
      </c>
      <c r="L798" s="24"/>
      <c r="M798" s="27"/>
      <c r="N798" s="27"/>
      <c r="O798" s="27"/>
    </row>
    <row r="799" spans="1:15" x14ac:dyDescent="0.2">
      <c r="A799" s="6">
        <v>848</v>
      </c>
      <c r="B799" s="7">
        <v>43641</v>
      </c>
      <c r="C799" s="8" t="s">
        <v>843</v>
      </c>
      <c r="D799" s="9" t="s">
        <v>842</v>
      </c>
      <c r="E799" s="10">
        <v>2317362</v>
      </c>
      <c r="F799" s="11">
        <v>11</v>
      </c>
      <c r="G799" s="9">
        <v>171</v>
      </c>
      <c r="H799" s="17" t="s">
        <v>400</v>
      </c>
      <c r="I799" s="16" t="s">
        <v>400</v>
      </c>
      <c r="J799" s="18"/>
      <c r="K799" s="37">
        <f>IF(Готово[[#This Row],[Дата]]=0,0,Готово[[#This Row],[Отгрузка "до"]]-Готово[[#This Row],[Дата]])</f>
        <v>0</v>
      </c>
      <c r="L799" s="25"/>
      <c r="M799" s="26"/>
      <c r="N799" s="25"/>
      <c r="O799" s="25"/>
    </row>
    <row r="800" spans="1:15" x14ac:dyDescent="0.2">
      <c r="A800" s="6">
        <v>849</v>
      </c>
      <c r="B800" s="7">
        <v>43641</v>
      </c>
      <c r="C800" s="8" t="s">
        <v>844</v>
      </c>
      <c r="D800" s="9" t="s">
        <v>842</v>
      </c>
      <c r="E800" s="10">
        <v>2317363</v>
      </c>
      <c r="F800" s="11">
        <v>1</v>
      </c>
      <c r="G800" s="9">
        <v>171</v>
      </c>
      <c r="H800" s="17" t="s">
        <v>400</v>
      </c>
      <c r="I800" s="16" t="s">
        <v>400</v>
      </c>
      <c r="J800" s="18"/>
      <c r="K800" s="37">
        <f>IF(Готово[[#This Row],[Дата]]=0,0,Готово[[#This Row],[Отгрузка "до"]]-Готово[[#This Row],[Дата]])</f>
        <v>0</v>
      </c>
      <c r="L800" s="24"/>
      <c r="M800" s="27"/>
      <c r="N800" s="27"/>
      <c r="O800" s="27"/>
    </row>
    <row r="801" spans="1:15" x14ac:dyDescent="0.2">
      <c r="A801" s="6">
        <v>850</v>
      </c>
      <c r="B801" s="7">
        <v>43641</v>
      </c>
      <c r="C801" s="8" t="s">
        <v>845</v>
      </c>
      <c r="D801" s="9" t="s">
        <v>842</v>
      </c>
      <c r="E801" s="10">
        <v>2317364</v>
      </c>
      <c r="F801" s="11">
        <v>1</v>
      </c>
      <c r="G801" s="9">
        <v>171</v>
      </c>
      <c r="H801" s="17" t="s">
        <v>400</v>
      </c>
      <c r="I801" s="16" t="s">
        <v>400</v>
      </c>
      <c r="J801" s="18"/>
      <c r="K801" s="37">
        <f>IF(Готово[[#This Row],[Дата]]=0,0,Готово[[#This Row],[Отгрузка "до"]]-Готово[[#This Row],[Дата]])</f>
        <v>0</v>
      </c>
      <c r="L801" s="25"/>
      <c r="M801" s="26"/>
      <c r="N801" s="25"/>
      <c r="O801" s="25"/>
    </row>
    <row r="802" spans="1:15" x14ac:dyDescent="0.2">
      <c r="A802" s="6">
        <v>851</v>
      </c>
      <c r="B802" s="7">
        <v>43641</v>
      </c>
      <c r="C802" s="8" t="s">
        <v>846</v>
      </c>
      <c r="D802" s="9" t="s">
        <v>842</v>
      </c>
      <c r="E802" s="10">
        <v>2317365</v>
      </c>
      <c r="F802" s="11">
        <v>9</v>
      </c>
      <c r="G802" s="9">
        <v>171</v>
      </c>
      <c r="H802" s="17" t="s">
        <v>400</v>
      </c>
      <c r="I802" s="16" t="s">
        <v>400</v>
      </c>
      <c r="J802" s="18"/>
      <c r="K802" s="37">
        <f>IF(Готово[[#This Row],[Дата]]=0,0,Готово[[#This Row],[Отгрузка "до"]]-Готово[[#This Row],[Дата]])</f>
        <v>0</v>
      </c>
      <c r="L802" s="24"/>
      <c r="M802" s="27"/>
      <c r="N802" s="27"/>
      <c r="O802" s="27"/>
    </row>
    <row r="803" spans="1:15" x14ac:dyDescent="0.2">
      <c r="A803" s="6">
        <v>852</v>
      </c>
      <c r="B803" s="7">
        <v>43641</v>
      </c>
      <c r="C803" s="8" t="s">
        <v>847</v>
      </c>
      <c r="D803" s="9" t="s">
        <v>842</v>
      </c>
      <c r="E803" s="10">
        <v>2317366</v>
      </c>
      <c r="F803" s="11">
        <v>1</v>
      </c>
      <c r="G803" s="9">
        <v>171</v>
      </c>
      <c r="H803" s="17" t="s">
        <v>400</v>
      </c>
      <c r="I803" s="16" t="s">
        <v>400</v>
      </c>
      <c r="J803" s="18"/>
      <c r="K803" s="37">
        <f>IF(Готово[[#This Row],[Дата]]=0,0,Готово[[#This Row],[Отгрузка "до"]]-Готово[[#This Row],[Дата]])</f>
        <v>0</v>
      </c>
      <c r="L803" s="25"/>
      <c r="M803" s="26"/>
      <c r="N803" s="25"/>
      <c r="O803" s="25"/>
    </row>
    <row r="804" spans="1:15" x14ac:dyDescent="0.2">
      <c r="A804" s="6">
        <v>853</v>
      </c>
      <c r="B804" s="7">
        <v>43641</v>
      </c>
      <c r="C804" s="8" t="s">
        <v>848</v>
      </c>
      <c r="D804" s="9" t="s">
        <v>842</v>
      </c>
      <c r="E804" s="10">
        <v>2317367</v>
      </c>
      <c r="F804" s="11">
        <v>4</v>
      </c>
      <c r="G804" s="9">
        <v>171</v>
      </c>
      <c r="H804" s="17" t="s">
        <v>400</v>
      </c>
      <c r="I804" s="16" t="s">
        <v>400</v>
      </c>
      <c r="J804" s="18"/>
      <c r="K804" s="37">
        <f>IF(Готово[[#This Row],[Дата]]=0,0,Готово[[#This Row],[Отгрузка "до"]]-Готово[[#This Row],[Дата]])</f>
        <v>0</v>
      </c>
      <c r="L804" s="24"/>
      <c r="M804" s="27"/>
      <c r="N804" s="27"/>
      <c r="O804" s="27"/>
    </row>
    <row r="805" spans="1:15" x14ac:dyDescent="0.2">
      <c r="A805" s="6">
        <v>854</v>
      </c>
      <c r="B805" s="7">
        <v>43641</v>
      </c>
      <c r="C805" s="8" t="s">
        <v>849</v>
      </c>
      <c r="D805" s="9" t="s">
        <v>842</v>
      </c>
      <c r="E805" s="10">
        <v>2317368</v>
      </c>
      <c r="F805" s="11">
        <v>1</v>
      </c>
      <c r="G805" s="9">
        <v>171</v>
      </c>
      <c r="H805" s="17" t="s">
        <v>400</v>
      </c>
      <c r="I805" s="16" t="s">
        <v>400</v>
      </c>
      <c r="J805" s="18"/>
      <c r="K805" s="37">
        <f>IF(Готово[[#This Row],[Дата]]=0,0,Готово[[#This Row],[Отгрузка "до"]]-Готово[[#This Row],[Дата]])</f>
        <v>0</v>
      </c>
      <c r="L805" s="25"/>
      <c r="M805" s="26"/>
      <c r="N805" s="25"/>
      <c r="O805" s="25"/>
    </row>
    <row r="806" spans="1:15" x14ac:dyDescent="0.2">
      <c r="A806" s="6">
        <v>855</v>
      </c>
      <c r="B806" s="7">
        <v>43641</v>
      </c>
      <c r="C806" s="8" t="s">
        <v>850</v>
      </c>
      <c r="D806" s="9" t="s">
        <v>842</v>
      </c>
      <c r="E806" s="10">
        <v>2317369</v>
      </c>
      <c r="F806" s="11">
        <v>1</v>
      </c>
      <c r="G806" s="9">
        <v>171</v>
      </c>
      <c r="H806" s="17" t="s">
        <v>400</v>
      </c>
      <c r="I806" s="16" t="s">
        <v>400</v>
      </c>
      <c r="J806" s="18"/>
      <c r="K806" s="37">
        <f>IF(Готово[[#This Row],[Дата]]=0,0,Готово[[#This Row],[Отгрузка "до"]]-Готово[[#This Row],[Дата]])</f>
        <v>0</v>
      </c>
      <c r="L806" s="24"/>
      <c r="M806" s="27"/>
      <c r="N806" s="27"/>
      <c r="O806" s="27"/>
    </row>
    <row r="807" spans="1:15" x14ac:dyDescent="0.2">
      <c r="A807" s="6">
        <v>856</v>
      </c>
      <c r="B807" s="7">
        <v>43641</v>
      </c>
      <c r="C807" s="8" t="s">
        <v>851</v>
      </c>
      <c r="D807" s="9" t="s">
        <v>842</v>
      </c>
      <c r="E807" s="10">
        <v>2317370</v>
      </c>
      <c r="F807" s="11">
        <v>5</v>
      </c>
      <c r="G807" s="9">
        <v>171</v>
      </c>
      <c r="H807" s="17" t="s">
        <v>400</v>
      </c>
      <c r="I807" s="16" t="s">
        <v>400</v>
      </c>
      <c r="J807" s="18"/>
      <c r="K807" s="37">
        <f>IF(Готово[[#This Row],[Дата]]=0,0,Готово[[#This Row],[Отгрузка "до"]]-Готово[[#This Row],[Дата]])</f>
        <v>0</v>
      </c>
      <c r="L807" s="25"/>
      <c r="M807" s="26"/>
      <c r="N807" s="25"/>
      <c r="O807" s="25"/>
    </row>
    <row r="808" spans="1:15" x14ac:dyDescent="0.2">
      <c r="A808" s="6">
        <v>857</v>
      </c>
      <c r="B808" s="7">
        <v>43641</v>
      </c>
      <c r="C808" s="8" t="s">
        <v>852</v>
      </c>
      <c r="D808" s="9" t="s">
        <v>842</v>
      </c>
      <c r="E808" s="10">
        <v>2317371</v>
      </c>
      <c r="F808" s="11">
        <v>32</v>
      </c>
      <c r="G808" s="9">
        <v>171</v>
      </c>
      <c r="H808" s="17" t="s">
        <v>400</v>
      </c>
      <c r="I808" s="16" t="s">
        <v>400</v>
      </c>
      <c r="J808" s="18"/>
      <c r="K808" s="37">
        <f>IF(Готово[[#This Row],[Дата]]=0,0,Готово[[#This Row],[Отгрузка "до"]]-Готово[[#This Row],[Дата]])</f>
        <v>0</v>
      </c>
      <c r="L808" s="24"/>
      <c r="M808" s="27"/>
      <c r="N808" s="27"/>
      <c r="O808" s="27"/>
    </row>
    <row r="809" spans="1:15" x14ac:dyDescent="0.2">
      <c r="A809" s="6">
        <v>858</v>
      </c>
      <c r="B809" s="7">
        <v>43641</v>
      </c>
      <c r="C809" s="8" t="s">
        <v>853</v>
      </c>
      <c r="D809" s="9" t="s">
        <v>842</v>
      </c>
      <c r="E809" s="10">
        <v>2317372</v>
      </c>
      <c r="F809" s="11">
        <v>2</v>
      </c>
      <c r="G809" s="9">
        <v>171</v>
      </c>
      <c r="H809" s="17" t="s">
        <v>400</v>
      </c>
      <c r="I809" s="16" t="s">
        <v>400</v>
      </c>
      <c r="J809" s="18"/>
      <c r="K809" s="37">
        <f>IF(Готово[[#This Row],[Дата]]=0,0,Готово[[#This Row],[Отгрузка "до"]]-Готово[[#This Row],[Дата]])</f>
        <v>0</v>
      </c>
      <c r="L809" s="25"/>
      <c r="M809" s="26"/>
      <c r="N809" s="25"/>
      <c r="O809" s="25"/>
    </row>
    <row r="810" spans="1:15" x14ac:dyDescent="0.2">
      <c r="A810" s="6">
        <v>859</v>
      </c>
      <c r="B810" s="7">
        <v>43641</v>
      </c>
      <c r="C810" s="8" t="s">
        <v>854</v>
      </c>
      <c r="D810" s="9" t="s">
        <v>842</v>
      </c>
      <c r="E810" s="10">
        <v>2317373</v>
      </c>
      <c r="F810" s="11">
        <v>4</v>
      </c>
      <c r="G810" s="9">
        <v>171</v>
      </c>
      <c r="H810" s="17" t="s">
        <v>400</v>
      </c>
      <c r="I810" s="16" t="s">
        <v>400</v>
      </c>
      <c r="J810" s="18"/>
      <c r="K810" s="37">
        <f>IF(Готово[[#This Row],[Дата]]=0,0,Готово[[#This Row],[Отгрузка "до"]]-Готово[[#This Row],[Дата]])</f>
        <v>0</v>
      </c>
      <c r="L810" s="24"/>
      <c r="M810" s="27"/>
      <c r="N810" s="27"/>
      <c r="O810" s="27"/>
    </row>
    <row r="811" spans="1:15" x14ac:dyDescent="0.2">
      <c r="A811" s="6">
        <v>860</v>
      </c>
      <c r="B811" s="7">
        <v>43641</v>
      </c>
      <c r="C811" s="8" t="s">
        <v>855</v>
      </c>
      <c r="D811" s="9" t="s">
        <v>842</v>
      </c>
      <c r="E811" s="10">
        <v>2317374</v>
      </c>
      <c r="F811" s="11">
        <v>7</v>
      </c>
      <c r="G811" s="9">
        <v>171</v>
      </c>
      <c r="H811" s="17" t="s">
        <v>400</v>
      </c>
      <c r="I811" s="16" t="s">
        <v>400</v>
      </c>
      <c r="J811" s="18"/>
      <c r="K811" s="37">
        <f>IF(Готово[[#This Row],[Дата]]=0,0,Готово[[#This Row],[Отгрузка "до"]]-Готово[[#This Row],[Дата]])</f>
        <v>0</v>
      </c>
      <c r="L811" s="25"/>
      <c r="M811" s="26"/>
      <c r="N811" s="25"/>
      <c r="O811" s="25"/>
    </row>
    <row r="812" spans="1:15" x14ac:dyDescent="0.2">
      <c r="A812" s="6">
        <v>861</v>
      </c>
      <c r="B812" s="7">
        <v>43641</v>
      </c>
      <c r="C812" s="8" t="s">
        <v>856</v>
      </c>
      <c r="D812" s="9" t="s">
        <v>842</v>
      </c>
      <c r="E812" s="10">
        <v>2317375</v>
      </c>
      <c r="F812" s="11">
        <v>4</v>
      </c>
      <c r="G812" s="9">
        <v>171</v>
      </c>
      <c r="H812" s="17" t="s">
        <v>400</v>
      </c>
      <c r="I812" s="16" t="s">
        <v>400</v>
      </c>
      <c r="J812" s="18"/>
      <c r="K812" s="37">
        <f>IF(Готово[[#This Row],[Дата]]=0,0,Готово[[#This Row],[Отгрузка "до"]]-Готово[[#This Row],[Дата]])</f>
        <v>0</v>
      </c>
      <c r="L812" s="24"/>
      <c r="M812" s="27"/>
      <c r="N812" s="27"/>
      <c r="O812" s="27"/>
    </row>
    <row r="813" spans="1:15" x14ac:dyDescent="0.2">
      <c r="A813" s="6">
        <v>862</v>
      </c>
      <c r="B813" s="7">
        <v>43641</v>
      </c>
      <c r="C813" s="8" t="s">
        <v>857</v>
      </c>
      <c r="D813" s="9" t="s">
        <v>842</v>
      </c>
      <c r="E813" s="10">
        <v>2317376</v>
      </c>
      <c r="F813" s="11">
        <v>4</v>
      </c>
      <c r="G813" s="9">
        <v>171</v>
      </c>
      <c r="H813" s="17" t="s">
        <v>400</v>
      </c>
      <c r="I813" s="16" t="s">
        <v>400</v>
      </c>
      <c r="J813" s="18"/>
      <c r="K813" s="37">
        <f>IF(Готово[[#This Row],[Дата]]=0,0,Готово[[#This Row],[Отгрузка "до"]]-Готово[[#This Row],[Дата]])</f>
        <v>0</v>
      </c>
      <c r="L813" s="25"/>
      <c r="M813" s="26"/>
      <c r="N813" s="25"/>
      <c r="O813" s="25"/>
    </row>
    <row r="814" spans="1:15" x14ac:dyDescent="0.2">
      <c r="A814" s="6">
        <v>863</v>
      </c>
      <c r="B814" s="7">
        <v>43641</v>
      </c>
      <c r="C814" s="8" t="s">
        <v>858</v>
      </c>
      <c r="D814" s="9" t="s">
        <v>842</v>
      </c>
      <c r="E814" s="10">
        <v>2317377</v>
      </c>
      <c r="F814" s="11">
        <v>2</v>
      </c>
      <c r="G814" s="9">
        <v>171</v>
      </c>
      <c r="H814" s="17" t="s">
        <v>400</v>
      </c>
      <c r="I814" s="16" t="s">
        <v>400</v>
      </c>
      <c r="J814" s="18"/>
      <c r="K814" s="37">
        <f>IF(Готово[[#This Row],[Дата]]=0,0,Готово[[#This Row],[Отгрузка "до"]]-Готово[[#This Row],[Дата]])</f>
        <v>0</v>
      </c>
      <c r="L814" s="24"/>
      <c r="M814" s="27"/>
      <c r="N814" s="27"/>
      <c r="O814" s="27"/>
    </row>
    <row r="815" spans="1:15" x14ac:dyDescent="0.2">
      <c r="A815" s="6">
        <v>864</v>
      </c>
      <c r="B815" s="7">
        <v>43641</v>
      </c>
      <c r="C815" s="8" t="s">
        <v>859</v>
      </c>
      <c r="D815" s="9" t="s">
        <v>842</v>
      </c>
      <c r="E815" s="10">
        <v>2317378</v>
      </c>
      <c r="F815" s="11">
        <v>2</v>
      </c>
      <c r="G815" s="9">
        <v>171</v>
      </c>
      <c r="H815" s="17" t="s">
        <v>400</v>
      </c>
      <c r="I815" s="16" t="s">
        <v>400</v>
      </c>
      <c r="J815" s="18"/>
      <c r="K815" s="37">
        <f>IF(Готово[[#This Row],[Дата]]=0,0,Готово[[#This Row],[Отгрузка "до"]]-Готово[[#This Row],[Дата]])</f>
        <v>0</v>
      </c>
      <c r="L815" s="25"/>
      <c r="M815" s="26"/>
      <c r="N815" s="25"/>
      <c r="O815" s="25"/>
    </row>
    <row r="816" spans="1:15" x14ac:dyDescent="0.2">
      <c r="A816" s="6">
        <v>865</v>
      </c>
      <c r="B816" s="7">
        <v>43641</v>
      </c>
      <c r="C816" s="8" t="s">
        <v>860</v>
      </c>
      <c r="D816" s="9" t="s">
        <v>842</v>
      </c>
      <c r="E816" s="10">
        <v>2317379</v>
      </c>
      <c r="F816" s="11">
        <v>2</v>
      </c>
      <c r="G816" s="9">
        <v>171</v>
      </c>
      <c r="H816" s="17" t="s">
        <v>400</v>
      </c>
      <c r="I816" s="16" t="s">
        <v>400</v>
      </c>
      <c r="J816" s="18"/>
      <c r="K816" s="37">
        <f>IF(Готово[[#This Row],[Дата]]=0,0,Готово[[#This Row],[Отгрузка "до"]]-Готово[[#This Row],[Дата]])</f>
        <v>0</v>
      </c>
      <c r="L816" s="24"/>
      <c r="M816" s="27"/>
      <c r="N816" s="27"/>
      <c r="O816" s="27"/>
    </row>
    <row r="817" spans="1:15" x14ac:dyDescent="0.2">
      <c r="A817" s="6">
        <v>866</v>
      </c>
      <c r="B817" s="7">
        <v>43641</v>
      </c>
      <c r="C817" s="8" t="s">
        <v>861</v>
      </c>
      <c r="D817" s="9" t="s">
        <v>842</v>
      </c>
      <c r="E817" s="10">
        <v>2317380</v>
      </c>
      <c r="F817" s="11">
        <v>4</v>
      </c>
      <c r="G817" s="9">
        <v>171</v>
      </c>
      <c r="H817" s="17" t="s">
        <v>400</v>
      </c>
      <c r="I817" s="16" t="s">
        <v>400</v>
      </c>
      <c r="J817" s="18"/>
      <c r="K817" s="37">
        <f>IF(Готово[[#This Row],[Дата]]=0,0,Готово[[#This Row],[Отгрузка "до"]]-Готово[[#This Row],[Дата]])</f>
        <v>0</v>
      </c>
      <c r="L817" s="25"/>
      <c r="M817" s="26"/>
      <c r="N817" s="25"/>
      <c r="O817" s="25"/>
    </row>
    <row r="818" spans="1:15" x14ac:dyDescent="0.2">
      <c r="A818" s="6">
        <v>867</v>
      </c>
      <c r="B818" s="7">
        <v>43641</v>
      </c>
      <c r="C818" s="8" t="s">
        <v>862</v>
      </c>
      <c r="D818" s="9" t="s">
        <v>842</v>
      </c>
      <c r="E818" s="10">
        <v>2317381</v>
      </c>
      <c r="F818" s="11">
        <v>2</v>
      </c>
      <c r="G818" s="9">
        <v>171</v>
      </c>
      <c r="H818" s="17" t="s">
        <v>400</v>
      </c>
      <c r="I818" s="16" t="s">
        <v>400</v>
      </c>
      <c r="J818" s="18"/>
      <c r="K818" s="37">
        <f>IF(Готово[[#This Row],[Дата]]=0,0,Готово[[#This Row],[Отгрузка "до"]]-Готово[[#This Row],[Дата]])</f>
        <v>0</v>
      </c>
      <c r="L818" s="24"/>
      <c r="M818" s="27"/>
      <c r="N818" s="27"/>
      <c r="O818" s="27"/>
    </row>
    <row r="819" spans="1:15" x14ac:dyDescent="0.2">
      <c r="A819" s="6">
        <v>868</v>
      </c>
      <c r="B819" s="7">
        <v>43641</v>
      </c>
      <c r="C819" s="8" t="s">
        <v>556</v>
      </c>
      <c r="D819" s="9" t="s">
        <v>842</v>
      </c>
      <c r="E819" s="10">
        <v>2317382</v>
      </c>
      <c r="F819" s="11">
        <v>1</v>
      </c>
      <c r="G819" s="9">
        <v>171</v>
      </c>
      <c r="H819" s="17" t="s">
        <v>400</v>
      </c>
      <c r="I819" s="16" t="s">
        <v>400</v>
      </c>
      <c r="J819" s="18"/>
      <c r="K819" s="37">
        <f>IF(Готово[[#This Row],[Дата]]=0,0,Готово[[#This Row],[Отгрузка "до"]]-Готово[[#This Row],[Дата]])</f>
        <v>0</v>
      </c>
      <c r="L819" s="25"/>
      <c r="M819" s="26"/>
      <c r="N819" s="25"/>
      <c r="O819" s="25"/>
    </row>
    <row r="820" spans="1:15" x14ac:dyDescent="0.2">
      <c r="A820" s="6">
        <v>869</v>
      </c>
      <c r="B820" s="7">
        <v>43641</v>
      </c>
      <c r="C820" s="8" t="s">
        <v>863</v>
      </c>
      <c r="D820" s="9" t="s">
        <v>842</v>
      </c>
      <c r="E820" s="10">
        <v>2317383</v>
      </c>
      <c r="F820" s="11">
        <v>19</v>
      </c>
      <c r="G820" s="9">
        <v>171</v>
      </c>
      <c r="H820" s="17" t="s">
        <v>400</v>
      </c>
      <c r="I820" s="16" t="s">
        <v>400</v>
      </c>
      <c r="J820" s="18"/>
      <c r="K820" s="37">
        <f>IF(Готово[[#This Row],[Дата]]=0,0,Готово[[#This Row],[Отгрузка "до"]]-Готово[[#This Row],[Дата]])</f>
        <v>0</v>
      </c>
      <c r="L820" s="24"/>
      <c r="M820" s="27"/>
      <c r="N820" s="27"/>
      <c r="O820" s="27"/>
    </row>
    <row r="821" spans="1:15" x14ac:dyDescent="0.2">
      <c r="A821" s="6">
        <v>870</v>
      </c>
      <c r="B821" s="7">
        <v>43641</v>
      </c>
      <c r="C821" s="8" t="s">
        <v>864</v>
      </c>
      <c r="D821" s="9" t="s">
        <v>842</v>
      </c>
      <c r="E821" s="10">
        <v>2317384</v>
      </c>
      <c r="F821" s="11">
        <v>14</v>
      </c>
      <c r="G821" s="9">
        <v>171</v>
      </c>
      <c r="H821" s="17" t="s">
        <v>400</v>
      </c>
      <c r="I821" s="16" t="s">
        <v>400</v>
      </c>
      <c r="J821" s="18"/>
      <c r="K821" s="37">
        <f>IF(Готово[[#This Row],[Дата]]=0,0,Готово[[#This Row],[Отгрузка "до"]]-Готово[[#This Row],[Дата]])</f>
        <v>0</v>
      </c>
      <c r="L821" s="25"/>
      <c r="M821" s="26"/>
      <c r="N821" s="25"/>
      <c r="O821" s="25"/>
    </row>
    <row r="822" spans="1:15" x14ac:dyDescent="0.2">
      <c r="A822" s="6">
        <v>871</v>
      </c>
      <c r="B822" s="7">
        <v>43706</v>
      </c>
      <c r="C822" s="8" t="s">
        <v>1163</v>
      </c>
      <c r="D822" s="9" t="s">
        <v>865</v>
      </c>
      <c r="E822" s="10">
        <v>2311819</v>
      </c>
      <c r="F822" s="11">
        <v>1</v>
      </c>
      <c r="G822" s="9">
        <v>172</v>
      </c>
      <c r="H822" s="17"/>
      <c r="I822" s="16" t="s">
        <v>400</v>
      </c>
      <c r="J822" s="18"/>
      <c r="K822" s="37">
        <f>IF(Готово[[#This Row],[Дата]]=0,0,Готово[[#This Row],[Отгрузка "до"]]-Готово[[#This Row],[Дата]])</f>
        <v>0</v>
      </c>
      <c r="L822" s="24"/>
      <c r="M822" s="27"/>
      <c r="N822" s="27"/>
      <c r="O822" s="27"/>
    </row>
    <row r="823" spans="1:15" x14ac:dyDescent="0.2">
      <c r="A823" s="6">
        <v>872</v>
      </c>
      <c r="B823" s="7">
        <v>43649</v>
      </c>
      <c r="C823" s="8" t="s">
        <v>866</v>
      </c>
      <c r="D823" s="9" t="s">
        <v>867</v>
      </c>
      <c r="E823" s="10"/>
      <c r="F823" s="11">
        <v>100</v>
      </c>
      <c r="G823" s="9">
        <v>168</v>
      </c>
      <c r="H823" s="17" t="s">
        <v>1153</v>
      </c>
      <c r="I823" s="16" t="s">
        <v>400</v>
      </c>
      <c r="J823" s="18"/>
      <c r="K823" s="37">
        <f>IF(Готово[[#This Row],[Дата]]=0,0,Готово[[#This Row],[Отгрузка "до"]]-Готово[[#This Row],[Дата]])</f>
        <v>0</v>
      </c>
      <c r="L823" s="25"/>
      <c r="M823" s="26"/>
      <c r="N823" s="25"/>
      <c r="O823" s="25"/>
    </row>
    <row r="824" spans="1:15" x14ac:dyDescent="0.2">
      <c r="A824" s="6">
        <v>873</v>
      </c>
      <c r="B824" s="7">
        <v>43649</v>
      </c>
      <c r="C824" s="8" t="s">
        <v>868</v>
      </c>
      <c r="D824" s="9" t="s">
        <v>867</v>
      </c>
      <c r="E824" s="10">
        <v>2317385</v>
      </c>
      <c r="F824" s="11">
        <v>3</v>
      </c>
      <c r="G824" s="9">
        <v>168</v>
      </c>
      <c r="H824" s="17" t="s">
        <v>400</v>
      </c>
      <c r="I824" s="16" t="s">
        <v>400</v>
      </c>
      <c r="J824" s="18"/>
      <c r="K824" s="37">
        <f>IF(Готово[[#This Row],[Дата]]=0,0,Готово[[#This Row],[Отгрузка "до"]]-Готово[[#This Row],[Дата]])</f>
        <v>0</v>
      </c>
      <c r="L824" s="24"/>
      <c r="M824" s="27"/>
      <c r="N824" s="27"/>
      <c r="O824" s="27"/>
    </row>
    <row r="825" spans="1:15" x14ac:dyDescent="0.2">
      <c r="A825" s="6">
        <v>874</v>
      </c>
      <c r="B825" s="7">
        <v>43654</v>
      </c>
      <c r="C825" s="8" t="s">
        <v>1164</v>
      </c>
      <c r="D825" s="9" t="s">
        <v>869</v>
      </c>
      <c r="E825" s="10">
        <v>2319320</v>
      </c>
      <c r="F825" s="11">
        <v>1</v>
      </c>
      <c r="G825" s="9">
        <v>174</v>
      </c>
      <c r="H825" s="17" t="s">
        <v>400</v>
      </c>
      <c r="I825" s="16" t="s">
        <v>400</v>
      </c>
      <c r="J825" s="18"/>
      <c r="K825" s="37">
        <f>IF(Готово[[#This Row],[Дата]]=0,0,Готово[[#This Row],[Отгрузка "до"]]-Готово[[#This Row],[Дата]])</f>
        <v>0</v>
      </c>
      <c r="L825" s="25"/>
      <c r="M825" s="26"/>
      <c r="N825" s="25"/>
      <c r="O825" s="25"/>
    </row>
    <row r="826" spans="1:15" x14ac:dyDescent="0.2">
      <c r="A826" s="6">
        <v>875</v>
      </c>
      <c r="B826" s="7">
        <v>43620</v>
      </c>
      <c r="C826" s="8" t="s">
        <v>870</v>
      </c>
      <c r="D826" s="9" t="s">
        <v>374</v>
      </c>
      <c r="E826" s="10">
        <v>2317389</v>
      </c>
      <c r="F826" s="11">
        <v>50</v>
      </c>
      <c r="G826" s="9">
        <v>178</v>
      </c>
      <c r="H826" s="17" t="s">
        <v>400</v>
      </c>
      <c r="I826" s="16" t="s">
        <v>400</v>
      </c>
      <c r="J826" s="18"/>
      <c r="K826" s="37">
        <f>IF(Готово[[#This Row],[Дата]]=0,0,Готово[[#This Row],[Отгрузка "до"]]-Готово[[#This Row],[Дата]])</f>
        <v>0</v>
      </c>
      <c r="L826" s="24"/>
      <c r="M826" s="27"/>
      <c r="N826" s="27"/>
      <c r="O826" s="27"/>
    </row>
    <row r="827" spans="1:15" x14ac:dyDescent="0.2">
      <c r="A827" s="6">
        <v>876</v>
      </c>
      <c r="B827" s="7">
        <v>43641</v>
      </c>
      <c r="C827" s="8" t="s">
        <v>871</v>
      </c>
      <c r="D827" s="9" t="s">
        <v>363</v>
      </c>
      <c r="E827" s="10">
        <v>2317392</v>
      </c>
      <c r="F827" s="11">
        <v>8</v>
      </c>
      <c r="G827" s="9">
        <v>181</v>
      </c>
      <c r="H827" s="17" t="s">
        <v>400</v>
      </c>
      <c r="I827" s="16" t="s">
        <v>400</v>
      </c>
      <c r="J827" s="18"/>
      <c r="K827" s="37">
        <f>IF(Готово[[#This Row],[Дата]]=0,0,Готово[[#This Row],[Отгрузка "до"]]-Готово[[#This Row],[Дата]])</f>
        <v>0</v>
      </c>
      <c r="L827" s="25"/>
      <c r="M827" s="26"/>
      <c r="N827" s="25"/>
      <c r="O827" s="25"/>
    </row>
    <row r="828" spans="1:15" x14ac:dyDescent="0.2">
      <c r="A828" s="6">
        <v>877</v>
      </c>
      <c r="B828" s="7">
        <v>43651</v>
      </c>
      <c r="C828" s="8" t="s">
        <v>872</v>
      </c>
      <c r="D828" s="9" t="s">
        <v>363</v>
      </c>
      <c r="E828" s="10">
        <v>2317393</v>
      </c>
      <c r="F828" s="11">
        <v>45</v>
      </c>
      <c r="G828" s="9">
        <v>183</v>
      </c>
      <c r="H828" s="17" t="s">
        <v>400</v>
      </c>
      <c r="I828" s="16" t="s">
        <v>400</v>
      </c>
      <c r="J828" s="18"/>
      <c r="K828" s="37">
        <f>IF(Готово[[#This Row],[Дата]]=0,0,Готово[[#This Row],[Отгрузка "до"]]-Готово[[#This Row],[Дата]])</f>
        <v>0</v>
      </c>
      <c r="L828" s="24"/>
      <c r="M828" s="27"/>
      <c r="N828" s="27"/>
      <c r="O828" s="27"/>
    </row>
    <row r="829" spans="1:15" x14ac:dyDescent="0.2">
      <c r="A829" s="6">
        <v>878</v>
      </c>
      <c r="B829" s="7">
        <v>43666</v>
      </c>
      <c r="C829" s="8" t="s">
        <v>873</v>
      </c>
      <c r="D829" s="9" t="s">
        <v>363</v>
      </c>
      <c r="E829" s="10">
        <v>2317394</v>
      </c>
      <c r="F829" s="11">
        <v>6</v>
      </c>
      <c r="G829" s="9">
        <v>183</v>
      </c>
      <c r="H829" s="17" t="s">
        <v>400</v>
      </c>
      <c r="I829" s="16" t="s">
        <v>400</v>
      </c>
      <c r="J829" s="18"/>
      <c r="K829" s="37">
        <f>IF(Готово[[#This Row],[Дата]]=0,0,Готово[[#This Row],[Отгрузка "до"]]-Готово[[#This Row],[Дата]])</f>
        <v>0</v>
      </c>
      <c r="L829" s="25"/>
      <c r="M829" s="26"/>
      <c r="N829" s="25"/>
      <c r="O829" s="25"/>
    </row>
    <row r="830" spans="1:15" x14ac:dyDescent="0.2">
      <c r="A830" s="6">
        <v>879</v>
      </c>
      <c r="B830" s="7"/>
      <c r="C830" s="8" t="s">
        <v>874</v>
      </c>
      <c r="D830" s="9" t="s">
        <v>722</v>
      </c>
      <c r="E830" s="10"/>
      <c r="F830" s="11">
        <v>12</v>
      </c>
      <c r="G830" s="9">
        <v>406191</v>
      </c>
      <c r="H830" s="17" t="s">
        <v>400</v>
      </c>
      <c r="I830" s="16" t="s">
        <v>400</v>
      </c>
      <c r="J830" s="18"/>
      <c r="K830" s="37">
        <f>IF(Готово[[#This Row],[Дата]]=0,0,Готово[[#This Row],[Отгрузка "до"]]-Готово[[#This Row],[Дата]])</f>
        <v>0</v>
      </c>
      <c r="L830" s="24"/>
      <c r="M830" s="27"/>
      <c r="N830" s="27"/>
      <c r="O830" s="27"/>
    </row>
    <row r="831" spans="1:15" x14ac:dyDescent="0.2">
      <c r="A831" s="6">
        <v>880</v>
      </c>
      <c r="B831" s="7">
        <v>43622</v>
      </c>
      <c r="C831" s="8" t="s">
        <v>875</v>
      </c>
      <c r="D831" s="9" t="s">
        <v>876</v>
      </c>
      <c r="E831" s="10">
        <v>2319336</v>
      </c>
      <c r="F831" s="11">
        <v>1</v>
      </c>
      <c r="G831" s="9">
        <v>186</v>
      </c>
      <c r="H831" s="17"/>
      <c r="I831" s="16" t="s">
        <v>400</v>
      </c>
      <c r="J831" s="18"/>
      <c r="K831" s="37">
        <f>IF(Готово[[#This Row],[Дата]]=0,0,Готово[[#This Row],[Отгрузка "до"]]-Готово[[#This Row],[Дата]])</f>
        <v>0</v>
      </c>
      <c r="L831" s="25"/>
      <c r="M831" s="26"/>
      <c r="N831" s="25"/>
      <c r="O831" s="25"/>
    </row>
    <row r="832" spans="1:15" x14ac:dyDescent="0.2">
      <c r="A832" s="6">
        <v>881</v>
      </c>
      <c r="B832" s="7">
        <v>43623</v>
      </c>
      <c r="C832" s="8" t="s">
        <v>877</v>
      </c>
      <c r="D832" s="9" t="s">
        <v>524</v>
      </c>
      <c r="E832" s="10">
        <v>2317395</v>
      </c>
      <c r="F832" s="11">
        <v>1</v>
      </c>
      <c r="G832" s="9">
        <v>187</v>
      </c>
      <c r="H832" s="17"/>
      <c r="I832" s="16" t="s">
        <v>400</v>
      </c>
      <c r="J832" s="18"/>
      <c r="K832" s="37">
        <f>IF(Готово[[#This Row],[Дата]]=0,0,Готово[[#This Row],[Отгрузка "до"]]-Готово[[#This Row],[Дата]])</f>
        <v>0</v>
      </c>
      <c r="L832" s="24"/>
      <c r="M832" s="27"/>
      <c r="N832" s="27"/>
      <c r="O832" s="27"/>
    </row>
    <row r="833" spans="1:15" x14ac:dyDescent="0.2">
      <c r="A833" s="6">
        <v>882</v>
      </c>
      <c r="B833" s="7">
        <v>43651</v>
      </c>
      <c r="C833" s="8" t="s">
        <v>878</v>
      </c>
      <c r="D833" s="9" t="s">
        <v>867</v>
      </c>
      <c r="E833" s="10">
        <v>2317390</v>
      </c>
      <c r="F833" s="11">
        <v>1</v>
      </c>
      <c r="G833" s="9">
        <v>180</v>
      </c>
      <c r="H833" s="17" t="s">
        <v>400</v>
      </c>
      <c r="I833" s="16" t="s">
        <v>400</v>
      </c>
      <c r="J833" s="18"/>
      <c r="K833" s="37">
        <f>IF(Готово[[#This Row],[Дата]]=0,0,Готово[[#This Row],[Отгрузка "до"]]-Готово[[#This Row],[Дата]])</f>
        <v>0</v>
      </c>
      <c r="L833" s="25"/>
      <c r="M833" s="26"/>
      <c r="N833" s="25"/>
      <c r="O833" s="25"/>
    </row>
    <row r="834" spans="1:15" x14ac:dyDescent="0.2">
      <c r="A834" s="6">
        <v>883</v>
      </c>
      <c r="B834" s="7">
        <v>43651</v>
      </c>
      <c r="C834" s="8" t="s">
        <v>879</v>
      </c>
      <c r="D834" s="9" t="s">
        <v>867</v>
      </c>
      <c r="E834" s="10">
        <v>2317391</v>
      </c>
      <c r="F834" s="11">
        <v>3</v>
      </c>
      <c r="G834" s="9">
        <v>180</v>
      </c>
      <c r="H834" s="17" t="s">
        <v>400</v>
      </c>
      <c r="I834" s="16" t="s">
        <v>400</v>
      </c>
      <c r="J834" s="18"/>
      <c r="K834" s="37">
        <f>IF(Готово[[#This Row],[Дата]]=0,0,Готово[[#This Row],[Отгрузка "до"]]-Готово[[#This Row],[Дата]])</f>
        <v>0</v>
      </c>
      <c r="L834" s="24"/>
      <c r="M834" s="27"/>
      <c r="N834" s="27"/>
      <c r="O834" s="27"/>
    </row>
    <row r="835" spans="1:15" x14ac:dyDescent="0.2">
      <c r="A835" s="6">
        <v>884</v>
      </c>
      <c r="B835" s="7">
        <v>43651</v>
      </c>
      <c r="C835" s="8" t="s">
        <v>880</v>
      </c>
      <c r="D835" s="9" t="s">
        <v>881</v>
      </c>
      <c r="E835" s="10">
        <v>2317396</v>
      </c>
      <c r="F835" s="11">
        <v>2</v>
      </c>
      <c r="G835" s="9">
        <v>188</v>
      </c>
      <c r="H835" s="17"/>
      <c r="I835" s="16" t="s">
        <v>400</v>
      </c>
      <c r="J835" s="18"/>
      <c r="K835" s="37">
        <f>IF(Готово[[#This Row],[Дата]]=0,0,Готово[[#This Row],[Отгрузка "до"]]-Готово[[#This Row],[Дата]])</f>
        <v>0</v>
      </c>
      <c r="L835" s="25"/>
      <c r="M835" s="26"/>
      <c r="N835" s="25"/>
      <c r="O835" s="25"/>
    </row>
    <row r="836" spans="1:15" x14ac:dyDescent="0.2">
      <c r="A836" s="6">
        <v>885</v>
      </c>
      <c r="B836" s="7">
        <v>43651</v>
      </c>
      <c r="C836" s="8" t="s">
        <v>882</v>
      </c>
      <c r="D836" s="9" t="s">
        <v>881</v>
      </c>
      <c r="E836" s="10">
        <v>2317397</v>
      </c>
      <c r="F836" s="11">
        <v>1</v>
      </c>
      <c r="G836" s="9">
        <v>188</v>
      </c>
      <c r="H836" s="17"/>
      <c r="I836" s="16" t="s">
        <v>400</v>
      </c>
      <c r="J836" s="18"/>
      <c r="K836" s="37">
        <f>IF(Готово[[#This Row],[Дата]]=0,0,Готово[[#This Row],[Отгрузка "до"]]-Готово[[#This Row],[Дата]])</f>
        <v>0</v>
      </c>
      <c r="L836" s="24"/>
      <c r="M836" s="27"/>
      <c r="N836" s="27"/>
      <c r="O836" s="27"/>
    </row>
    <row r="837" spans="1:15" x14ac:dyDescent="0.2">
      <c r="A837" s="6">
        <v>886</v>
      </c>
      <c r="B837" s="7">
        <v>43651</v>
      </c>
      <c r="C837" s="8" t="s">
        <v>883</v>
      </c>
      <c r="D837" s="9" t="s">
        <v>881</v>
      </c>
      <c r="E837" s="10">
        <v>2317398</v>
      </c>
      <c r="F837" s="11">
        <v>1</v>
      </c>
      <c r="G837" s="9">
        <v>188</v>
      </c>
      <c r="H837" s="17"/>
      <c r="I837" s="16" t="s">
        <v>400</v>
      </c>
      <c r="J837" s="18"/>
      <c r="K837" s="37">
        <f>IF(Готово[[#This Row],[Дата]]=0,0,Готово[[#This Row],[Отгрузка "до"]]-Готово[[#This Row],[Дата]])</f>
        <v>0</v>
      </c>
      <c r="L837" s="25"/>
      <c r="M837" s="26"/>
      <c r="N837" s="25"/>
      <c r="O837" s="25"/>
    </row>
    <row r="838" spans="1:15" x14ac:dyDescent="0.2">
      <c r="A838" s="6">
        <v>887</v>
      </c>
      <c r="B838" s="7">
        <v>43651</v>
      </c>
      <c r="C838" s="8" t="s">
        <v>884</v>
      </c>
      <c r="D838" s="9" t="s">
        <v>881</v>
      </c>
      <c r="E838" s="10">
        <v>2317399</v>
      </c>
      <c r="F838" s="11">
        <v>1</v>
      </c>
      <c r="G838" s="9">
        <v>188</v>
      </c>
      <c r="H838" s="17"/>
      <c r="I838" s="16" t="s">
        <v>400</v>
      </c>
      <c r="J838" s="18"/>
      <c r="K838" s="37">
        <f>IF(Готово[[#This Row],[Дата]]=0,0,Готово[[#This Row],[Отгрузка "до"]]-Готово[[#This Row],[Дата]])</f>
        <v>0</v>
      </c>
      <c r="L838" s="24"/>
      <c r="M838" s="27"/>
      <c r="N838" s="27"/>
      <c r="O838" s="27"/>
    </row>
    <row r="839" spans="1:15" x14ac:dyDescent="0.2">
      <c r="A839" s="6">
        <v>888</v>
      </c>
      <c r="B839" s="7">
        <v>43651</v>
      </c>
      <c r="C839" s="8" t="s">
        <v>885</v>
      </c>
      <c r="D839" s="9" t="s">
        <v>881</v>
      </c>
      <c r="E839" s="10">
        <v>2317400</v>
      </c>
      <c r="F839" s="11">
        <v>1</v>
      </c>
      <c r="G839" s="9">
        <v>188</v>
      </c>
      <c r="H839" s="17"/>
      <c r="I839" s="16" t="s">
        <v>400</v>
      </c>
      <c r="J839" s="18"/>
      <c r="K839" s="37">
        <f>IF(Готово[[#This Row],[Дата]]=0,0,Готово[[#This Row],[Отгрузка "до"]]-Готово[[#This Row],[Дата]])</f>
        <v>0</v>
      </c>
      <c r="L839" s="25"/>
      <c r="M839" s="26"/>
      <c r="N839" s="25"/>
      <c r="O839" s="25"/>
    </row>
    <row r="840" spans="1:15" x14ac:dyDescent="0.2">
      <c r="A840" s="6">
        <v>889</v>
      </c>
      <c r="B840" s="7">
        <v>43651</v>
      </c>
      <c r="C840" s="8" t="s">
        <v>886</v>
      </c>
      <c r="D840" s="9" t="s">
        <v>881</v>
      </c>
      <c r="E840" s="10">
        <v>2317401</v>
      </c>
      <c r="F840" s="11">
        <v>1</v>
      </c>
      <c r="G840" s="9">
        <v>188</v>
      </c>
      <c r="H840" s="17"/>
      <c r="I840" s="16" t="s">
        <v>400</v>
      </c>
      <c r="J840" s="18"/>
      <c r="K840" s="37">
        <f>IF(Готово[[#This Row],[Дата]]=0,0,Готово[[#This Row],[Отгрузка "до"]]-Готово[[#This Row],[Дата]])</f>
        <v>0</v>
      </c>
      <c r="L840" s="24"/>
      <c r="M840" s="27"/>
      <c r="N840" s="27"/>
      <c r="O840" s="27"/>
    </row>
    <row r="841" spans="1:15" x14ac:dyDescent="0.2">
      <c r="A841" s="6">
        <v>890</v>
      </c>
      <c r="B841" s="7">
        <v>43690</v>
      </c>
      <c r="C841" s="8" t="s">
        <v>629</v>
      </c>
      <c r="D841" s="9" t="s">
        <v>229</v>
      </c>
      <c r="E841" s="10">
        <v>2311825</v>
      </c>
      <c r="F841" s="11">
        <v>1</v>
      </c>
      <c r="G841" s="9">
        <v>194</v>
      </c>
      <c r="H841" s="17" t="s">
        <v>400</v>
      </c>
      <c r="I841" s="16" t="s">
        <v>400</v>
      </c>
      <c r="J841" s="18"/>
      <c r="K841" s="37">
        <f>IF(Готово[[#This Row],[Дата]]=0,0,Готово[[#This Row],[Отгрузка "до"]]-Готово[[#This Row],[Дата]])</f>
        <v>0</v>
      </c>
      <c r="L841" s="25"/>
      <c r="M841" s="26"/>
      <c r="N841" s="25"/>
      <c r="O841" s="25"/>
    </row>
    <row r="842" spans="1:15" x14ac:dyDescent="0.2">
      <c r="A842" s="6">
        <v>891</v>
      </c>
      <c r="B842" s="7">
        <v>43661</v>
      </c>
      <c r="C842" s="8" t="s">
        <v>887</v>
      </c>
      <c r="D842" s="9" t="s">
        <v>229</v>
      </c>
      <c r="E842" s="10">
        <v>2317407</v>
      </c>
      <c r="F842" s="11">
        <v>1</v>
      </c>
      <c r="G842" s="9">
        <v>194</v>
      </c>
      <c r="H842" s="17"/>
      <c r="I842" s="16" t="s">
        <v>400</v>
      </c>
      <c r="J842" s="18"/>
      <c r="K842" s="37">
        <f>IF(Готово[[#This Row],[Дата]]=0,0,Готово[[#This Row],[Отгрузка "до"]]-Готово[[#This Row],[Дата]])</f>
        <v>0</v>
      </c>
      <c r="L842" s="24"/>
      <c r="M842" s="27"/>
      <c r="N842" s="27"/>
      <c r="O842" s="27"/>
    </row>
    <row r="843" spans="1:15" x14ac:dyDescent="0.2">
      <c r="A843" s="6">
        <v>892</v>
      </c>
      <c r="B843" s="7">
        <v>43651</v>
      </c>
      <c r="C843" s="8" t="s">
        <v>888</v>
      </c>
      <c r="D843" s="9" t="s">
        <v>785</v>
      </c>
      <c r="E843" s="10">
        <v>2317386</v>
      </c>
      <c r="F843" s="11">
        <v>3</v>
      </c>
      <c r="G843" s="9">
        <v>175</v>
      </c>
      <c r="H843" s="17"/>
      <c r="I843" s="16" t="s">
        <v>400</v>
      </c>
      <c r="J843" s="18"/>
      <c r="K843" s="37">
        <f>IF(Готово[[#This Row],[Дата]]=0,0,Готово[[#This Row],[Отгрузка "до"]]-Готово[[#This Row],[Дата]])</f>
        <v>0</v>
      </c>
      <c r="L843" s="25"/>
      <c r="M843" s="26"/>
      <c r="N843" s="25"/>
      <c r="O843" s="25"/>
    </row>
    <row r="844" spans="1:15" x14ac:dyDescent="0.2">
      <c r="A844" s="6">
        <v>893</v>
      </c>
      <c r="B844" s="7">
        <v>43671</v>
      </c>
      <c r="C844" s="8" t="s">
        <v>889</v>
      </c>
      <c r="D844" s="9" t="s">
        <v>216</v>
      </c>
      <c r="E844" s="10">
        <v>2317387</v>
      </c>
      <c r="F844" s="11">
        <v>1</v>
      </c>
      <c r="G844" s="9">
        <v>176</v>
      </c>
      <c r="H844" s="17"/>
      <c r="I844" s="16" t="s">
        <v>400</v>
      </c>
      <c r="J844" s="18"/>
      <c r="K844" s="37">
        <f>IF(Готово[[#This Row],[Дата]]=0,0,Готово[[#This Row],[Отгрузка "до"]]-Готово[[#This Row],[Дата]])</f>
        <v>0</v>
      </c>
      <c r="L844" s="24"/>
      <c r="M844" s="27"/>
      <c r="N844" s="27"/>
      <c r="O844" s="27"/>
    </row>
    <row r="845" spans="1:15" x14ac:dyDescent="0.2">
      <c r="A845" s="6">
        <v>894</v>
      </c>
      <c r="B845" s="7">
        <v>43671</v>
      </c>
      <c r="C845" s="8" t="s">
        <v>890</v>
      </c>
      <c r="D845" s="9" t="s">
        <v>216</v>
      </c>
      <c r="E845" s="10">
        <v>2317388</v>
      </c>
      <c r="F845" s="11">
        <v>1</v>
      </c>
      <c r="G845" s="9">
        <v>176</v>
      </c>
      <c r="H845" s="17"/>
      <c r="I845" s="16" t="s">
        <v>400</v>
      </c>
      <c r="J845" s="18"/>
      <c r="K845" s="37">
        <f>IF(Готово[[#This Row],[Дата]]=0,0,Готово[[#This Row],[Отгрузка "до"]]-Готово[[#This Row],[Дата]])</f>
        <v>0</v>
      </c>
      <c r="L845" s="25"/>
      <c r="M845" s="26"/>
      <c r="N845" s="25"/>
      <c r="O845" s="25"/>
    </row>
    <row r="846" spans="1:15" x14ac:dyDescent="0.2">
      <c r="A846" s="6">
        <v>897</v>
      </c>
      <c r="B846" s="7">
        <v>43665</v>
      </c>
      <c r="C846" s="8" t="s">
        <v>891</v>
      </c>
      <c r="D846" s="9" t="s">
        <v>892</v>
      </c>
      <c r="E846" s="10">
        <v>2317408</v>
      </c>
      <c r="F846" s="11">
        <v>2</v>
      </c>
      <c r="G846" s="9">
        <v>196</v>
      </c>
      <c r="H846" s="17" t="s">
        <v>1153</v>
      </c>
      <c r="I846" s="16" t="s">
        <v>400</v>
      </c>
      <c r="J846" s="18"/>
      <c r="K846" s="37">
        <f>IF(Готово[[#This Row],[Дата]]=0,0,Готово[[#This Row],[Отгрузка "до"]]-Готово[[#This Row],[Дата]])</f>
        <v>0</v>
      </c>
      <c r="L846" s="24"/>
      <c r="M846" s="27"/>
      <c r="N846" s="27"/>
      <c r="O846" s="27"/>
    </row>
    <row r="847" spans="1:15" x14ac:dyDescent="0.2">
      <c r="A847" s="6">
        <v>898</v>
      </c>
      <c r="B847" s="7">
        <v>43696</v>
      </c>
      <c r="C847" s="8" t="s">
        <v>349</v>
      </c>
      <c r="D847" s="9" t="s">
        <v>893</v>
      </c>
      <c r="E847" s="10">
        <v>2311826</v>
      </c>
      <c r="F847" s="11">
        <v>1</v>
      </c>
      <c r="G847" s="9">
        <v>198</v>
      </c>
      <c r="H847" s="17" t="s">
        <v>400</v>
      </c>
      <c r="I847" s="16" t="s">
        <v>400</v>
      </c>
      <c r="J847" s="18"/>
      <c r="K847" s="37">
        <f>IF(Готово[[#This Row],[Дата]]=0,0,Готово[[#This Row],[Отгрузка "до"]]-Готово[[#This Row],[Дата]])</f>
        <v>0</v>
      </c>
      <c r="L847" s="25"/>
      <c r="M847" s="26"/>
      <c r="N847" s="25"/>
      <c r="O847" s="25"/>
    </row>
    <row r="848" spans="1:15" x14ac:dyDescent="0.2">
      <c r="A848" s="6">
        <v>899</v>
      </c>
      <c r="B848" s="7">
        <v>43661</v>
      </c>
      <c r="C848" s="8" t="s">
        <v>894</v>
      </c>
      <c r="D848" s="9" t="s">
        <v>585</v>
      </c>
      <c r="E848" s="10">
        <v>2317409</v>
      </c>
      <c r="F848" s="11">
        <v>30</v>
      </c>
      <c r="G848" s="9">
        <v>199</v>
      </c>
      <c r="H848" s="17" t="s">
        <v>400</v>
      </c>
      <c r="I848" s="16" t="s">
        <v>400</v>
      </c>
      <c r="J848" s="18"/>
      <c r="K848" s="37">
        <f>IF(Готово[[#This Row],[Дата]]=0,0,Готово[[#This Row],[Отгрузка "до"]]-Готово[[#This Row],[Дата]])</f>
        <v>0</v>
      </c>
      <c r="L848" s="24"/>
      <c r="M848" s="27"/>
      <c r="N848" s="27"/>
      <c r="O848" s="27"/>
    </row>
    <row r="849" spans="1:15" x14ac:dyDescent="0.2">
      <c r="A849" s="6">
        <v>900</v>
      </c>
      <c r="B849" s="7">
        <v>43668</v>
      </c>
      <c r="C849" s="8" t="s">
        <v>895</v>
      </c>
      <c r="D849" s="9" t="s">
        <v>896</v>
      </c>
      <c r="E849" s="10">
        <v>2317410</v>
      </c>
      <c r="F849" s="11">
        <v>200</v>
      </c>
      <c r="G849" s="9">
        <v>200</v>
      </c>
      <c r="H849" s="17"/>
      <c r="I849" s="16" t="s">
        <v>400</v>
      </c>
      <c r="J849" s="18"/>
      <c r="K849" s="37">
        <f>IF(Готово[[#This Row],[Дата]]=0,0,Готово[[#This Row],[Отгрузка "до"]]-Готово[[#This Row],[Дата]])</f>
        <v>0</v>
      </c>
      <c r="L849" s="25"/>
      <c r="M849" s="26"/>
      <c r="N849" s="25"/>
      <c r="O849" s="25"/>
    </row>
    <row r="850" spans="1:15" x14ac:dyDescent="0.2">
      <c r="A850" s="6">
        <v>901</v>
      </c>
      <c r="B850" s="7">
        <v>43642</v>
      </c>
      <c r="C850" s="8" t="s">
        <v>897</v>
      </c>
      <c r="D850" s="9" t="s">
        <v>363</v>
      </c>
      <c r="E850" s="10">
        <v>2317441</v>
      </c>
      <c r="F850" s="11">
        <v>4</v>
      </c>
      <c r="G850" s="9">
        <v>201</v>
      </c>
      <c r="H850" s="17" t="s">
        <v>400</v>
      </c>
      <c r="I850" s="16" t="s">
        <v>400</v>
      </c>
      <c r="J850" s="18"/>
      <c r="K850" s="37">
        <f>IF(Готово[[#This Row],[Дата]]=0,0,Готово[[#This Row],[Отгрузка "до"]]-Готово[[#This Row],[Дата]])</f>
        <v>0</v>
      </c>
      <c r="L850" s="24"/>
      <c r="M850" s="27"/>
      <c r="N850" s="27"/>
      <c r="O850" s="27"/>
    </row>
    <row r="851" spans="1:15" x14ac:dyDescent="0.2">
      <c r="A851" s="6">
        <v>902</v>
      </c>
      <c r="B851" s="7">
        <v>43642</v>
      </c>
      <c r="C851" s="8" t="s">
        <v>898</v>
      </c>
      <c r="D851" s="9" t="s">
        <v>363</v>
      </c>
      <c r="E851" s="10">
        <v>2317412</v>
      </c>
      <c r="F851" s="11">
        <v>4</v>
      </c>
      <c r="G851" s="9">
        <v>201</v>
      </c>
      <c r="H851" s="17" t="s">
        <v>400</v>
      </c>
      <c r="I851" s="16" t="s">
        <v>400</v>
      </c>
      <c r="J851" s="18"/>
      <c r="K851" s="37">
        <f>IF(Готово[[#This Row],[Дата]]=0,0,Готово[[#This Row],[Отгрузка "до"]]-Готово[[#This Row],[Дата]])</f>
        <v>0</v>
      </c>
      <c r="L851" s="25"/>
      <c r="M851" s="26"/>
      <c r="N851" s="25"/>
      <c r="O851" s="25"/>
    </row>
    <row r="852" spans="1:15" x14ac:dyDescent="0.2">
      <c r="A852" s="6">
        <v>903</v>
      </c>
      <c r="B852" s="7">
        <v>43700</v>
      </c>
      <c r="C852" s="8" t="s">
        <v>899</v>
      </c>
      <c r="D852" s="9" t="s">
        <v>900</v>
      </c>
      <c r="E852" s="10">
        <v>2311820</v>
      </c>
      <c r="F852" s="11">
        <v>1</v>
      </c>
      <c r="G852" s="9">
        <v>193</v>
      </c>
      <c r="H852" s="17"/>
      <c r="I852" s="16" t="s">
        <v>400</v>
      </c>
      <c r="J852" s="18"/>
      <c r="K852" s="37">
        <f>IF(Готово[[#This Row],[Дата]]=0,0,Готово[[#This Row],[Отгрузка "до"]]-Готово[[#This Row],[Дата]])</f>
        <v>0</v>
      </c>
      <c r="L852" s="24"/>
      <c r="M852" s="27"/>
      <c r="N852" s="27"/>
      <c r="O852" s="27"/>
    </row>
    <row r="853" spans="1:15" x14ac:dyDescent="0.2">
      <c r="A853" s="6">
        <v>904</v>
      </c>
      <c r="B853" s="7">
        <v>43700</v>
      </c>
      <c r="C853" s="8" t="s">
        <v>901</v>
      </c>
      <c r="D853" s="9" t="s">
        <v>900</v>
      </c>
      <c r="E853" s="10">
        <v>2317402</v>
      </c>
      <c r="F853" s="11">
        <v>10</v>
      </c>
      <c r="G853" s="9">
        <v>193</v>
      </c>
      <c r="H853" s="17" t="s">
        <v>400</v>
      </c>
      <c r="I853" s="16" t="s">
        <v>400</v>
      </c>
      <c r="J853" s="18"/>
      <c r="K853" s="37">
        <f>IF(Готово[[#This Row],[Дата]]=0,0,Готово[[#This Row],[Отгрузка "до"]]-Готово[[#This Row],[Дата]])</f>
        <v>0</v>
      </c>
      <c r="L853" s="25"/>
      <c r="M853" s="26"/>
      <c r="N853" s="25"/>
      <c r="O853" s="25"/>
    </row>
    <row r="854" spans="1:15" x14ac:dyDescent="0.2">
      <c r="A854" s="6">
        <v>905</v>
      </c>
      <c r="B854" s="7">
        <v>43700</v>
      </c>
      <c r="C854" s="8" t="s">
        <v>902</v>
      </c>
      <c r="D854" s="9" t="s">
        <v>900</v>
      </c>
      <c r="E854" s="10">
        <v>2311821</v>
      </c>
      <c r="F854" s="11">
        <v>1</v>
      </c>
      <c r="G854" s="9">
        <v>193</v>
      </c>
      <c r="H854" s="17"/>
      <c r="I854" s="16" t="s">
        <v>400</v>
      </c>
      <c r="J854" s="18"/>
      <c r="K854" s="37">
        <f>IF(Готово[[#This Row],[Дата]]=0,0,Готово[[#This Row],[Отгрузка "до"]]-Готово[[#This Row],[Дата]])</f>
        <v>0</v>
      </c>
      <c r="L854" s="24"/>
      <c r="M854" s="27"/>
      <c r="N854" s="27"/>
      <c r="O854" s="27"/>
    </row>
    <row r="855" spans="1:15" x14ac:dyDescent="0.2">
      <c r="A855" s="6">
        <v>906</v>
      </c>
      <c r="B855" s="7">
        <v>43700</v>
      </c>
      <c r="C855" s="8" t="s">
        <v>903</v>
      </c>
      <c r="D855" s="9" t="s">
        <v>900</v>
      </c>
      <c r="E855" s="10">
        <v>2311822</v>
      </c>
      <c r="F855" s="11">
        <v>1</v>
      </c>
      <c r="G855" s="9">
        <v>193</v>
      </c>
      <c r="H855" s="17"/>
      <c r="I855" s="16" t="s">
        <v>400</v>
      </c>
      <c r="J855" s="18"/>
      <c r="K855" s="37">
        <f>IF(Готово[[#This Row],[Дата]]=0,0,Готово[[#This Row],[Отгрузка "до"]]-Готово[[#This Row],[Дата]])</f>
        <v>0</v>
      </c>
      <c r="L855" s="25"/>
      <c r="M855" s="26"/>
      <c r="N855" s="25"/>
      <c r="O855" s="25"/>
    </row>
    <row r="856" spans="1:15" x14ac:dyDescent="0.2">
      <c r="A856" s="6">
        <v>907</v>
      </c>
      <c r="B856" s="7">
        <v>43700</v>
      </c>
      <c r="C856" s="8" t="s">
        <v>904</v>
      </c>
      <c r="D856" s="9" t="s">
        <v>900</v>
      </c>
      <c r="E856" s="10">
        <v>2311823</v>
      </c>
      <c r="F856" s="11">
        <v>1</v>
      </c>
      <c r="G856" s="9">
        <v>193</v>
      </c>
      <c r="H856" s="17"/>
      <c r="I856" s="16" t="s">
        <v>400</v>
      </c>
      <c r="J856" s="18"/>
      <c r="K856" s="37">
        <f>IF(Готово[[#This Row],[Дата]]=0,0,Готово[[#This Row],[Отгрузка "до"]]-Готово[[#This Row],[Дата]])</f>
        <v>0</v>
      </c>
      <c r="L856" s="24"/>
      <c r="M856" s="27"/>
      <c r="N856" s="27"/>
      <c r="O856" s="27"/>
    </row>
    <row r="857" spans="1:15" x14ac:dyDescent="0.2">
      <c r="A857" s="6">
        <v>908</v>
      </c>
      <c r="B857" s="7">
        <v>43700</v>
      </c>
      <c r="C857" s="8" t="s">
        <v>905</v>
      </c>
      <c r="D857" s="9" t="s">
        <v>900</v>
      </c>
      <c r="E857" s="10">
        <v>2311824</v>
      </c>
      <c r="F857" s="11">
        <v>1</v>
      </c>
      <c r="G857" s="9">
        <v>193</v>
      </c>
      <c r="H857" s="17"/>
      <c r="I857" s="16" t="s">
        <v>400</v>
      </c>
      <c r="J857" s="18"/>
      <c r="K857" s="37">
        <f>IF(Готово[[#This Row],[Дата]]=0,0,Готово[[#This Row],[Отгрузка "до"]]-Готово[[#This Row],[Дата]])</f>
        <v>0</v>
      </c>
      <c r="L857" s="25"/>
      <c r="M857" s="26"/>
      <c r="N857" s="25"/>
      <c r="O857" s="25"/>
    </row>
    <row r="858" spans="1:15" x14ac:dyDescent="0.2">
      <c r="A858" s="6">
        <v>909</v>
      </c>
      <c r="B858" s="7">
        <v>43700</v>
      </c>
      <c r="C858" s="8" t="s">
        <v>906</v>
      </c>
      <c r="D858" s="9" t="s">
        <v>900</v>
      </c>
      <c r="E858" s="10">
        <v>2317403</v>
      </c>
      <c r="F858" s="11">
        <v>8</v>
      </c>
      <c r="G858" s="9">
        <v>193</v>
      </c>
      <c r="H858" s="17" t="s">
        <v>400</v>
      </c>
      <c r="I858" s="16" t="s">
        <v>400</v>
      </c>
      <c r="J858" s="18"/>
      <c r="K858" s="37">
        <f>IF(Готово[[#This Row],[Дата]]=0,0,Готово[[#This Row],[Отгрузка "до"]]-Готово[[#This Row],[Дата]])</f>
        <v>0</v>
      </c>
      <c r="L858" s="24"/>
      <c r="M858" s="27"/>
      <c r="N858" s="27"/>
      <c r="O858" s="27"/>
    </row>
    <row r="859" spans="1:15" x14ac:dyDescent="0.2">
      <c r="A859" s="6">
        <v>910</v>
      </c>
      <c r="B859" s="7">
        <v>43700</v>
      </c>
      <c r="C859" s="8" t="s">
        <v>907</v>
      </c>
      <c r="D859" s="9" t="s">
        <v>900</v>
      </c>
      <c r="E859" s="10">
        <v>2317404</v>
      </c>
      <c r="F859" s="11">
        <v>3</v>
      </c>
      <c r="G859" s="9">
        <v>193</v>
      </c>
      <c r="H859" s="17" t="s">
        <v>400</v>
      </c>
      <c r="I859" s="16" t="s">
        <v>400</v>
      </c>
      <c r="J859" s="18"/>
      <c r="K859" s="37">
        <f>IF(Готово[[#This Row],[Дата]]=0,0,Готово[[#This Row],[Отгрузка "до"]]-Готово[[#This Row],[Дата]])</f>
        <v>0</v>
      </c>
      <c r="L859" s="25"/>
      <c r="M859" s="26"/>
      <c r="N859" s="25"/>
      <c r="O859" s="25"/>
    </row>
    <row r="860" spans="1:15" x14ac:dyDescent="0.2">
      <c r="A860" s="6">
        <v>911</v>
      </c>
      <c r="B860" s="7">
        <v>43700</v>
      </c>
      <c r="C860" s="8" t="s">
        <v>901</v>
      </c>
      <c r="D860" s="9" t="s">
        <v>900</v>
      </c>
      <c r="E860" s="10">
        <v>2317405</v>
      </c>
      <c r="F860" s="11">
        <v>2</v>
      </c>
      <c r="G860" s="9">
        <v>193</v>
      </c>
      <c r="H860" s="17" t="s">
        <v>400</v>
      </c>
      <c r="I860" s="16" t="s">
        <v>400</v>
      </c>
      <c r="J860" s="18"/>
      <c r="K860" s="37">
        <f>IF(Готово[[#This Row],[Дата]]=0,0,Готово[[#This Row],[Отгрузка "до"]]-Готово[[#This Row],[Дата]])</f>
        <v>0</v>
      </c>
      <c r="L860" s="24"/>
      <c r="M860" s="27"/>
      <c r="N860" s="27"/>
      <c r="O860" s="27"/>
    </row>
    <row r="861" spans="1:15" x14ac:dyDescent="0.2">
      <c r="A861" s="6">
        <v>912</v>
      </c>
      <c r="B861" s="7">
        <v>43700</v>
      </c>
      <c r="C861" s="8" t="s">
        <v>483</v>
      </c>
      <c r="D861" s="9" t="s">
        <v>900</v>
      </c>
      <c r="E861" s="10">
        <v>2317406</v>
      </c>
      <c r="F861" s="11">
        <v>2</v>
      </c>
      <c r="G861" s="9">
        <v>193</v>
      </c>
      <c r="H861" s="17" t="s">
        <v>400</v>
      </c>
      <c r="I861" s="16" t="s">
        <v>400</v>
      </c>
      <c r="J861" s="18"/>
      <c r="K861" s="37">
        <f>IF(Готово[[#This Row],[Дата]]=0,0,Готово[[#This Row],[Отгрузка "до"]]-Готово[[#This Row],[Дата]])</f>
        <v>0</v>
      </c>
      <c r="L861" s="25"/>
      <c r="M861" s="26"/>
      <c r="N861" s="25"/>
      <c r="O861" s="25"/>
    </row>
    <row r="862" spans="1:15" x14ac:dyDescent="0.2">
      <c r="A862" s="6">
        <v>913</v>
      </c>
      <c r="B862" s="7">
        <v>43647</v>
      </c>
      <c r="C862" s="8" t="s">
        <v>908</v>
      </c>
      <c r="D862" s="9" t="s">
        <v>909</v>
      </c>
      <c r="E862" s="10">
        <v>2317413</v>
      </c>
      <c r="F862" s="11">
        <v>50</v>
      </c>
      <c r="G862" s="9">
        <v>203</v>
      </c>
      <c r="H862" s="17" t="s">
        <v>400</v>
      </c>
      <c r="I862" s="16" t="s">
        <v>400</v>
      </c>
      <c r="J862" s="18"/>
      <c r="K862" s="37">
        <f>IF(Готово[[#This Row],[Дата]]=0,0,Готово[[#This Row],[Отгрузка "до"]]-Готово[[#This Row],[Дата]])</f>
        <v>0</v>
      </c>
      <c r="L862" s="24"/>
      <c r="M862" s="27"/>
      <c r="N862" s="27"/>
      <c r="O862" s="27"/>
    </row>
    <row r="863" spans="1:15" x14ac:dyDescent="0.2">
      <c r="A863" s="6">
        <v>914</v>
      </c>
      <c r="B863" s="7">
        <v>43647</v>
      </c>
      <c r="C863" s="8" t="s">
        <v>910</v>
      </c>
      <c r="D863" s="9" t="s">
        <v>911</v>
      </c>
      <c r="E863" s="10">
        <v>2319340</v>
      </c>
      <c r="F863" s="11">
        <v>10</v>
      </c>
      <c r="G863" s="9">
        <v>204</v>
      </c>
      <c r="H863" s="17" t="s">
        <v>400</v>
      </c>
      <c r="I863" s="16" t="s">
        <v>400</v>
      </c>
      <c r="J863" s="18"/>
      <c r="K863" s="37">
        <f>IF(Готово[[#This Row],[Дата]]=0,0,Готово[[#This Row],[Отгрузка "до"]]-Готово[[#This Row],[Дата]])</f>
        <v>0</v>
      </c>
      <c r="L863" s="25"/>
      <c r="M863" s="26"/>
      <c r="N863" s="25"/>
      <c r="O863" s="25"/>
    </row>
    <row r="864" spans="1:15" x14ac:dyDescent="0.2">
      <c r="A864" s="6">
        <v>915</v>
      </c>
      <c r="B864" s="7">
        <v>43647</v>
      </c>
      <c r="C864" s="8" t="s">
        <v>912</v>
      </c>
      <c r="D864" s="9" t="s">
        <v>911</v>
      </c>
      <c r="E864" s="10">
        <v>2319341</v>
      </c>
      <c r="F864" s="11">
        <v>20</v>
      </c>
      <c r="G864" s="9">
        <v>204</v>
      </c>
      <c r="H864" s="17" t="s">
        <v>400</v>
      </c>
      <c r="I864" s="16" t="s">
        <v>400</v>
      </c>
      <c r="J864" s="18"/>
      <c r="K864" s="37">
        <f>IF(Готово[[#This Row],[Дата]]=0,0,Готово[[#This Row],[Отгрузка "до"]]-Готово[[#This Row],[Дата]])</f>
        <v>0</v>
      </c>
      <c r="L864" s="24"/>
      <c r="M864" s="27"/>
      <c r="N864" s="27"/>
      <c r="O864" s="27"/>
    </row>
    <row r="865" spans="1:15" x14ac:dyDescent="0.2">
      <c r="A865" s="6">
        <v>916</v>
      </c>
      <c r="B865" s="7">
        <v>43647</v>
      </c>
      <c r="C865" s="8" t="s">
        <v>913</v>
      </c>
      <c r="D865" s="9" t="s">
        <v>911</v>
      </c>
      <c r="E865" s="10">
        <v>2319342</v>
      </c>
      <c r="F865" s="11">
        <v>29</v>
      </c>
      <c r="G865" s="9">
        <v>204</v>
      </c>
      <c r="H865" s="17" t="s">
        <v>400</v>
      </c>
      <c r="I865" s="16" t="s">
        <v>400</v>
      </c>
      <c r="J865" s="18"/>
      <c r="K865" s="37">
        <f>IF(Готово[[#This Row],[Дата]]=0,0,Готово[[#This Row],[Отгрузка "до"]]-Готово[[#This Row],[Дата]])</f>
        <v>0</v>
      </c>
      <c r="L865" s="25"/>
      <c r="M865" s="26"/>
      <c r="N865" s="25"/>
      <c r="O865" s="25"/>
    </row>
    <row r="866" spans="1:15" x14ac:dyDescent="0.2">
      <c r="A866" s="6">
        <v>917</v>
      </c>
      <c r="B866" s="7">
        <v>43723</v>
      </c>
      <c r="C866" s="8" t="s">
        <v>914</v>
      </c>
      <c r="D866" s="9" t="s">
        <v>915</v>
      </c>
      <c r="E866" s="10">
        <v>2311827</v>
      </c>
      <c r="F866" s="11">
        <v>1</v>
      </c>
      <c r="G866" s="9">
        <v>205</v>
      </c>
      <c r="H866" s="17"/>
      <c r="I866" s="16" t="s">
        <v>400</v>
      </c>
      <c r="J866" s="18"/>
      <c r="K866" s="37">
        <f>IF(Готово[[#This Row],[Дата]]=0,0,Готово[[#This Row],[Отгрузка "до"]]-Готово[[#This Row],[Дата]])</f>
        <v>0</v>
      </c>
      <c r="L866" s="24"/>
      <c r="M866" s="27"/>
      <c r="N866" s="27"/>
      <c r="O866" s="27"/>
    </row>
    <row r="867" spans="1:15" x14ac:dyDescent="0.2">
      <c r="A867" s="6">
        <v>918</v>
      </c>
      <c r="B867" s="7">
        <v>43714</v>
      </c>
      <c r="C867" s="8" t="s">
        <v>916</v>
      </c>
      <c r="D867" s="9" t="s">
        <v>865</v>
      </c>
      <c r="E867" s="10">
        <v>2317435</v>
      </c>
      <c r="F867" s="11">
        <v>1</v>
      </c>
      <c r="G867" s="9">
        <v>207</v>
      </c>
      <c r="H867" s="17"/>
      <c r="I867" s="16" t="s">
        <v>400</v>
      </c>
      <c r="J867" s="18"/>
      <c r="K867" s="37">
        <f>IF(Готово[[#This Row],[Дата]]=0,0,Готово[[#This Row],[Отгрузка "до"]]-Готово[[#This Row],[Дата]])</f>
        <v>0</v>
      </c>
      <c r="L867" s="25"/>
      <c r="M867" s="26"/>
      <c r="N867" s="25"/>
      <c r="O867" s="25"/>
    </row>
    <row r="868" spans="1:15" x14ac:dyDescent="0.2">
      <c r="A868" s="6">
        <v>919</v>
      </c>
      <c r="B868" s="7">
        <v>43684</v>
      </c>
      <c r="C868" s="8" t="s">
        <v>917</v>
      </c>
      <c r="D868" s="9" t="s">
        <v>918</v>
      </c>
      <c r="E868" s="10">
        <v>2317437</v>
      </c>
      <c r="F868" s="11">
        <v>20</v>
      </c>
      <c r="G868" s="9">
        <v>208</v>
      </c>
      <c r="H868" s="17"/>
      <c r="I868" s="16" t="s">
        <v>400</v>
      </c>
      <c r="J868" s="18"/>
      <c r="K868" s="37">
        <f>IF(Готово[[#This Row],[Дата]]=0,0,Готово[[#This Row],[Отгрузка "до"]]-Готово[[#This Row],[Дата]])</f>
        <v>0</v>
      </c>
      <c r="L868" s="24"/>
      <c r="M868" s="27"/>
      <c r="N868" s="27"/>
      <c r="O868" s="27"/>
    </row>
    <row r="869" spans="1:15" x14ac:dyDescent="0.2">
      <c r="A869" s="6">
        <v>920</v>
      </c>
      <c r="B869" s="7">
        <v>43684</v>
      </c>
      <c r="C869" s="8" t="s">
        <v>919</v>
      </c>
      <c r="D869" s="9" t="s">
        <v>918</v>
      </c>
      <c r="E869" s="10">
        <v>2317438</v>
      </c>
      <c r="F869" s="11">
        <v>1</v>
      </c>
      <c r="G869" s="9">
        <v>208</v>
      </c>
      <c r="H869" s="17"/>
      <c r="I869" s="16" t="s">
        <v>400</v>
      </c>
      <c r="J869" s="18"/>
      <c r="K869" s="37">
        <f>IF(Готово[[#This Row],[Дата]]=0,0,Готово[[#This Row],[Отгрузка "до"]]-Готово[[#This Row],[Дата]])</f>
        <v>0</v>
      </c>
      <c r="L869" s="25"/>
      <c r="M869" s="26"/>
      <c r="N869" s="25"/>
      <c r="O869" s="25"/>
    </row>
    <row r="870" spans="1:15" x14ac:dyDescent="0.2">
      <c r="A870" s="6">
        <v>921</v>
      </c>
      <c r="B870" s="7">
        <v>43684</v>
      </c>
      <c r="C870" s="8" t="s">
        <v>920</v>
      </c>
      <c r="D870" s="9" t="s">
        <v>918</v>
      </c>
      <c r="E870" s="10">
        <v>2317439</v>
      </c>
      <c r="F870" s="11">
        <v>50</v>
      </c>
      <c r="G870" s="9">
        <v>208</v>
      </c>
      <c r="H870" s="17" t="s">
        <v>400</v>
      </c>
      <c r="I870" s="16" t="s">
        <v>400</v>
      </c>
      <c r="J870" s="18"/>
      <c r="K870" s="37">
        <f>IF(Готово[[#This Row],[Дата]]=0,0,Готово[[#This Row],[Отгрузка "до"]]-Готово[[#This Row],[Дата]])</f>
        <v>0</v>
      </c>
      <c r="L870" s="24"/>
      <c r="M870" s="27"/>
      <c r="N870" s="27"/>
      <c r="O870" s="27"/>
    </row>
    <row r="871" spans="1:15" x14ac:dyDescent="0.2">
      <c r="A871" s="6">
        <v>922</v>
      </c>
      <c r="B871" s="7">
        <v>43684</v>
      </c>
      <c r="C871" s="8" t="s">
        <v>921</v>
      </c>
      <c r="D871" s="9" t="s">
        <v>918</v>
      </c>
      <c r="E871" s="10">
        <v>2317440</v>
      </c>
      <c r="F871" s="11">
        <v>30</v>
      </c>
      <c r="G871" s="9">
        <v>208</v>
      </c>
      <c r="H871" s="17" t="s">
        <v>400</v>
      </c>
      <c r="I871" s="16" t="s">
        <v>400</v>
      </c>
      <c r="J871" s="18"/>
      <c r="K871" s="37">
        <f>IF(Готово[[#This Row],[Дата]]=0,0,Готово[[#This Row],[Отгрузка "до"]]-Готово[[#This Row],[Дата]])</f>
        <v>0</v>
      </c>
      <c r="L871" s="25"/>
      <c r="M871" s="26"/>
      <c r="N871" s="25"/>
      <c r="O871" s="25"/>
    </row>
    <row r="872" spans="1:15" x14ac:dyDescent="0.2">
      <c r="A872" s="6">
        <v>923</v>
      </c>
      <c r="B872" s="7">
        <v>43684</v>
      </c>
      <c r="C872" s="8" t="s">
        <v>922</v>
      </c>
      <c r="D872" s="9" t="s">
        <v>918</v>
      </c>
      <c r="E872" s="10">
        <v>2317441</v>
      </c>
      <c r="F872" s="11">
        <v>16</v>
      </c>
      <c r="G872" s="9">
        <v>208</v>
      </c>
      <c r="H872" s="17"/>
      <c r="I872" s="16" t="s">
        <v>400</v>
      </c>
      <c r="J872" s="18"/>
      <c r="K872" s="37">
        <f>IF(Готово[[#This Row],[Дата]]=0,0,Готово[[#This Row],[Отгрузка "до"]]-Готово[[#This Row],[Дата]])</f>
        <v>0</v>
      </c>
      <c r="L872" s="24"/>
      <c r="M872" s="27"/>
      <c r="N872" s="27"/>
      <c r="O872" s="27"/>
    </row>
    <row r="873" spans="1:15" x14ac:dyDescent="0.2">
      <c r="A873" s="6">
        <v>924</v>
      </c>
      <c r="B873" s="7">
        <v>43684</v>
      </c>
      <c r="C873" s="8" t="s">
        <v>923</v>
      </c>
      <c r="D873" s="9" t="s">
        <v>918</v>
      </c>
      <c r="E873" s="10">
        <v>2317442</v>
      </c>
      <c r="F873" s="11">
        <v>2</v>
      </c>
      <c r="G873" s="9">
        <v>208</v>
      </c>
      <c r="H873" s="17"/>
      <c r="I873" s="16" t="s">
        <v>400</v>
      </c>
      <c r="J873" s="18"/>
      <c r="K873" s="37">
        <f>IF(Готово[[#This Row],[Дата]]=0,0,Готово[[#This Row],[Отгрузка "до"]]-Готово[[#This Row],[Дата]])</f>
        <v>0</v>
      </c>
      <c r="L873" s="25"/>
      <c r="M873" s="26"/>
      <c r="N873" s="25"/>
      <c r="O873" s="25"/>
    </row>
    <row r="874" spans="1:15" x14ac:dyDescent="0.2">
      <c r="A874" s="6">
        <v>925</v>
      </c>
      <c r="B874" s="7">
        <v>43699</v>
      </c>
      <c r="C874" s="8" t="s">
        <v>924</v>
      </c>
      <c r="D874" s="9" t="s">
        <v>925</v>
      </c>
      <c r="E874" s="10">
        <v>2317443</v>
      </c>
      <c r="F874" s="11">
        <v>6</v>
      </c>
      <c r="G874" s="9">
        <v>209</v>
      </c>
      <c r="H874" s="17" t="s">
        <v>400</v>
      </c>
      <c r="I874" s="16" t="s">
        <v>400</v>
      </c>
      <c r="J874" s="18"/>
      <c r="K874" s="37">
        <f>IF(Готово[[#This Row],[Дата]]=0,0,Готово[[#This Row],[Отгрузка "до"]]-Готово[[#This Row],[Дата]])</f>
        <v>0</v>
      </c>
      <c r="L874" s="24"/>
      <c r="M874" s="27"/>
      <c r="N874" s="27"/>
      <c r="O874" s="27"/>
    </row>
    <row r="875" spans="1:15" x14ac:dyDescent="0.2">
      <c r="A875" s="6">
        <v>926</v>
      </c>
      <c r="B875" s="7">
        <v>43699</v>
      </c>
      <c r="C875" s="8" t="s">
        <v>926</v>
      </c>
      <c r="D875" s="9" t="s">
        <v>925</v>
      </c>
      <c r="E875" s="10">
        <v>2317444</v>
      </c>
      <c r="F875" s="11">
        <v>8</v>
      </c>
      <c r="G875" s="9">
        <v>209</v>
      </c>
      <c r="H875" s="17" t="s">
        <v>400</v>
      </c>
      <c r="I875" s="16" t="s">
        <v>400</v>
      </c>
      <c r="J875" s="18"/>
      <c r="K875" s="37">
        <f>IF(Готово[[#This Row],[Дата]]=0,0,Готово[[#This Row],[Отгрузка "до"]]-Готово[[#This Row],[Дата]])</f>
        <v>0</v>
      </c>
      <c r="L875" s="25"/>
      <c r="M875" s="26"/>
      <c r="N875" s="25"/>
      <c r="O875" s="25"/>
    </row>
    <row r="876" spans="1:15" x14ac:dyDescent="0.2">
      <c r="A876" s="6">
        <v>927</v>
      </c>
      <c r="B876" s="7">
        <v>43699</v>
      </c>
      <c r="C876" s="8" t="s">
        <v>927</v>
      </c>
      <c r="D876" s="9" t="s">
        <v>925</v>
      </c>
      <c r="E876" s="10">
        <v>2317445</v>
      </c>
      <c r="F876" s="11">
        <v>18</v>
      </c>
      <c r="G876" s="9">
        <v>209</v>
      </c>
      <c r="H876" s="17"/>
      <c r="I876" s="16" t="s">
        <v>400</v>
      </c>
      <c r="J876" s="18"/>
      <c r="K876" s="37">
        <f>IF(Готово[[#This Row],[Дата]]=0,0,Готово[[#This Row],[Отгрузка "до"]]-Готово[[#This Row],[Дата]])</f>
        <v>0</v>
      </c>
      <c r="L876" s="24"/>
      <c r="M876" s="27"/>
      <c r="N876" s="27"/>
      <c r="O876" s="27"/>
    </row>
    <row r="877" spans="1:15" x14ac:dyDescent="0.2">
      <c r="A877" s="6">
        <v>928</v>
      </c>
      <c r="B877" s="7">
        <v>43699</v>
      </c>
      <c r="C877" s="8" t="s">
        <v>928</v>
      </c>
      <c r="D877" s="9" t="s">
        <v>925</v>
      </c>
      <c r="E877" s="10">
        <v>2317446</v>
      </c>
      <c r="F877" s="11">
        <v>40</v>
      </c>
      <c r="G877" s="9">
        <v>209</v>
      </c>
      <c r="H877" s="17"/>
      <c r="I877" s="16" t="s">
        <v>400</v>
      </c>
      <c r="J877" s="18"/>
      <c r="K877" s="37">
        <f>IF(Готово[[#This Row],[Дата]]=0,0,Готово[[#This Row],[Отгрузка "до"]]-Готово[[#This Row],[Дата]])</f>
        <v>0</v>
      </c>
      <c r="L877" s="25"/>
      <c r="M877" s="26"/>
      <c r="N877" s="25"/>
      <c r="O877" s="25"/>
    </row>
    <row r="878" spans="1:15" x14ac:dyDescent="0.2">
      <c r="A878" s="6">
        <v>929</v>
      </c>
      <c r="B878" s="7">
        <v>43696</v>
      </c>
      <c r="C878" s="8" t="s">
        <v>929</v>
      </c>
      <c r="D878" s="9" t="s">
        <v>444</v>
      </c>
      <c r="E878" s="10">
        <v>2317414</v>
      </c>
      <c r="F878" s="11">
        <v>3</v>
      </c>
      <c r="G878" s="9">
        <v>210</v>
      </c>
      <c r="H878" s="17"/>
      <c r="I878" s="16" t="s">
        <v>400</v>
      </c>
      <c r="J878" s="18"/>
      <c r="K878" s="37">
        <f>IF(Готово[[#This Row],[Дата]]=0,0,Готово[[#This Row],[Отгрузка "до"]]-Готово[[#This Row],[Дата]])</f>
        <v>0</v>
      </c>
      <c r="L878" s="24"/>
      <c r="M878" s="27"/>
      <c r="N878" s="27"/>
      <c r="O878" s="27"/>
    </row>
    <row r="879" spans="1:15" x14ac:dyDescent="0.2">
      <c r="A879" s="6">
        <v>930</v>
      </c>
      <c r="B879" s="7">
        <v>43696</v>
      </c>
      <c r="C879" s="8" t="s">
        <v>930</v>
      </c>
      <c r="D879" s="9" t="s">
        <v>444</v>
      </c>
      <c r="E879" s="10">
        <v>2317415</v>
      </c>
      <c r="F879" s="11">
        <v>1</v>
      </c>
      <c r="G879" s="9">
        <v>210</v>
      </c>
      <c r="H879" s="17"/>
      <c r="I879" s="16" t="s">
        <v>400</v>
      </c>
      <c r="J879" s="18"/>
      <c r="K879" s="37">
        <f>IF(Готово[[#This Row],[Дата]]=0,0,Готово[[#This Row],[Отгрузка "до"]]-Готово[[#This Row],[Дата]])</f>
        <v>0</v>
      </c>
      <c r="L879" s="25"/>
      <c r="M879" s="26"/>
      <c r="N879" s="25"/>
      <c r="O879" s="25"/>
    </row>
    <row r="880" spans="1:15" x14ac:dyDescent="0.2">
      <c r="A880" s="6">
        <v>931</v>
      </c>
      <c r="B880" s="7">
        <v>43696</v>
      </c>
      <c r="C880" s="8" t="s">
        <v>931</v>
      </c>
      <c r="D880" s="9" t="s">
        <v>444</v>
      </c>
      <c r="E880" s="10">
        <v>2317416</v>
      </c>
      <c r="F880" s="11">
        <v>2</v>
      </c>
      <c r="G880" s="9">
        <v>210</v>
      </c>
      <c r="H880" s="17"/>
      <c r="I880" s="16" t="s">
        <v>400</v>
      </c>
      <c r="J880" s="18"/>
      <c r="K880" s="37">
        <f>IF(Готово[[#This Row],[Дата]]=0,0,Готово[[#This Row],[Отгрузка "до"]]-Готово[[#This Row],[Дата]])</f>
        <v>0</v>
      </c>
      <c r="L880" s="24"/>
      <c r="M880" s="27"/>
      <c r="N880" s="27"/>
      <c r="O880" s="27"/>
    </row>
    <row r="881" spans="1:15" x14ac:dyDescent="0.2">
      <c r="A881" s="6">
        <v>932</v>
      </c>
      <c r="B881" s="7">
        <v>43696</v>
      </c>
      <c r="C881" s="8" t="s">
        <v>932</v>
      </c>
      <c r="D881" s="9" t="s">
        <v>444</v>
      </c>
      <c r="E881" s="10">
        <v>2317417</v>
      </c>
      <c r="F881" s="11">
        <v>3</v>
      </c>
      <c r="G881" s="9">
        <v>210</v>
      </c>
      <c r="H881" s="17"/>
      <c r="I881" s="16" t="s">
        <v>400</v>
      </c>
      <c r="J881" s="18"/>
      <c r="K881" s="37">
        <f>IF(Готово[[#This Row],[Дата]]=0,0,Готово[[#This Row],[Отгрузка "до"]]-Готово[[#This Row],[Дата]])</f>
        <v>0</v>
      </c>
      <c r="L881" s="25"/>
      <c r="M881" s="26"/>
      <c r="N881" s="25"/>
      <c r="O881" s="25"/>
    </row>
    <row r="882" spans="1:15" x14ac:dyDescent="0.2">
      <c r="A882" s="6">
        <v>933</v>
      </c>
      <c r="B882" s="7">
        <v>43696</v>
      </c>
      <c r="C882" s="8" t="s">
        <v>933</v>
      </c>
      <c r="D882" s="9" t="s">
        <v>444</v>
      </c>
      <c r="E882" s="10">
        <v>2317418</v>
      </c>
      <c r="F882" s="11">
        <v>2</v>
      </c>
      <c r="G882" s="9">
        <v>210</v>
      </c>
      <c r="H882" s="17"/>
      <c r="I882" s="16" t="s">
        <v>400</v>
      </c>
      <c r="J882" s="18"/>
      <c r="K882" s="37">
        <f>IF(Готово[[#This Row],[Дата]]=0,0,Готово[[#This Row],[Отгрузка "до"]]-Готово[[#This Row],[Дата]])</f>
        <v>0</v>
      </c>
      <c r="L882" s="24"/>
      <c r="M882" s="27"/>
      <c r="N882" s="27"/>
      <c r="O882" s="27"/>
    </row>
    <row r="883" spans="1:15" x14ac:dyDescent="0.2">
      <c r="A883" s="6">
        <v>934</v>
      </c>
      <c r="B883" s="7">
        <v>43696</v>
      </c>
      <c r="C883" s="8" t="s">
        <v>934</v>
      </c>
      <c r="D883" s="9" t="s">
        <v>444</v>
      </c>
      <c r="E883" s="10">
        <v>2317419</v>
      </c>
      <c r="F883" s="11">
        <v>1</v>
      </c>
      <c r="G883" s="9">
        <v>210</v>
      </c>
      <c r="H883" s="17"/>
      <c r="I883" s="16" t="s">
        <v>400</v>
      </c>
      <c r="J883" s="18"/>
      <c r="K883" s="37">
        <f>IF(Готово[[#This Row],[Дата]]=0,0,Готово[[#This Row],[Отгрузка "до"]]-Готово[[#This Row],[Дата]])</f>
        <v>0</v>
      </c>
      <c r="L883" s="25"/>
      <c r="M883" s="26"/>
      <c r="N883" s="25"/>
      <c r="O883" s="25"/>
    </row>
    <row r="884" spans="1:15" x14ac:dyDescent="0.2">
      <c r="A884" s="6">
        <v>935</v>
      </c>
      <c r="B884" s="7">
        <v>43696</v>
      </c>
      <c r="C884" s="8" t="s">
        <v>935</v>
      </c>
      <c r="D884" s="9" t="s">
        <v>444</v>
      </c>
      <c r="E884" s="10">
        <v>2317420</v>
      </c>
      <c r="F884" s="11">
        <v>2</v>
      </c>
      <c r="G884" s="9">
        <v>210</v>
      </c>
      <c r="H884" s="17"/>
      <c r="I884" s="16" t="s">
        <v>400</v>
      </c>
      <c r="J884" s="18"/>
      <c r="K884" s="37">
        <f>IF(Готово[[#This Row],[Дата]]=0,0,Готово[[#This Row],[Отгрузка "до"]]-Готово[[#This Row],[Дата]])</f>
        <v>0</v>
      </c>
      <c r="L884" s="24"/>
      <c r="M884" s="27"/>
      <c r="N884" s="27"/>
      <c r="O884" s="27"/>
    </row>
    <row r="885" spans="1:15" x14ac:dyDescent="0.2">
      <c r="A885" s="6">
        <v>936</v>
      </c>
      <c r="B885" s="7">
        <v>43696</v>
      </c>
      <c r="C885" s="8" t="s">
        <v>936</v>
      </c>
      <c r="D885" s="9" t="s">
        <v>444</v>
      </c>
      <c r="E885" s="10">
        <v>2317421</v>
      </c>
      <c r="F885" s="11">
        <v>1</v>
      </c>
      <c r="G885" s="9">
        <v>210</v>
      </c>
      <c r="H885" s="17"/>
      <c r="I885" s="16" t="s">
        <v>400</v>
      </c>
      <c r="J885" s="18"/>
      <c r="K885" s="37">
        <f>IF(Готово[[#This Row],[Дата]]=0,0,Готово[[#This Row],[Отгрузка "до"]]-Готово[[#This Row],[Дата]])</f>
        <v>0</v>
      </c>
      <c r="L885" s="25"/>
      <c r="M885" s="26"/>
      <c r="N885" s="25"/>
      <c r="O885" s="25"/>
    </row>
    <row r="886" spans="1:15" x14ac:dyDescent="0.2">
      <c r="A886" s="6">
        <v>937</v>
      </c>
      <c r="B886" s="7">
        <v>43696</v>
      </c>
      <c r="C886" s="8" t="s">
        <v>937</v>
      </c>
      <c r="D886" s="9" t="s">
        <v>444</v>
      </c>
      <c r="E886" s="10">
        <v>2317422</v>
      </c>
      <c r="F886" s="11">
        <v>1</v>
      </c>
      <c r="G886" s="9">
        <v>210</v>
      </c>
      <c r="H886" s="17"/>
      <c r="I886" s="16" t="s">
        <v>400</v>
      </c>
      <c r="J886" s="18"/>
      <c r="K886" s="37">
        <f>IF(Готово[[#This Row],[Дата]]=0,0,Готово[[#This Row],[Отгрузка "до"]]-Готово[[#This Row],[Дата]])</f>
        <v>0</v>
      </c>
      <c r="L886" s="24"/>
      <c r="M886" s="27"/>
      <c r="N886" s="27"/>
      <c r="O886" s="27"/>
    </row>
    <row r="887" spans="1:15" x14ac:dyDescent="0.2">
      <c r="A887" s="6">
        <v>938</v>
      </c>
      <c r="B887" s="7">
        <v>43696</v>
      </c>
      <c r="C887" s="8" t="s">
        <v>938</v>
      </c>
      <c r="D887" s="9" t="s">
        <v>444</v>
      </c>
      <c r="E887" s="10">
        <v>2317423</v>
      </c>
      <c r="F887" s="11">
        <v>1</v>
      </c>
      <c r="G887" s="9">
        <v>210</v>
      </c>
      <c r="H887" s="17"/>
      <c r="I887" s="16" t="s">
        <v>400</v>
      </c>
      <c r="J887" s="18"/>
      <c r="K887" s="37">
        <f>IF(Готово[[#This Row],[Дата]]=0,0,Готово[[#This Row],[Отгрузка "до"]]-Готово[[#This Row],[Дата]])</f>
        <v>0</v>
      </c>
      <c r="L887" s="25"/>
      <c r="M887" s="26"/>
      <c r="N887" s="25"/>
      <c r="O887" s="25"/>
    </row>
    <row r="888" spans="1:15" x14ac:dyDescent="0.2">
      <c r="A888" s="6">
        <v>939</v>
      </c>
      <c r="B888" s="7">
        <v>43696</v>
      </c>
      <c r="C888" s="8" t="s">
        <v>939</v>
      </c>
      <c r="D888" s="9" t="s">
        <v>444</v>
      </c>
      <c r="E888" s="10">
        <v>2317424</v>
      </c>
      <c r="F888" s="11">
        <v>2</v>
      </c>
      <c r="G888" s="9">
        <v>210</v>
      </c>
      <c r="H888" s="17"/>
      <c r="I888" s="16" t="s">
        <v>400</v>
      </c>
      <c r="J888" s="18"/>
      <c r="K888" s="37">
        <f>IF(Готово[[#This Row],[Дата]]=0,0,Готово[[#This Row],[Отгрузка "до"]]-Готово[[#This Row],[Дата]])</f>
        <v>0</v>
      </c>
      <c r="L888" s="24"/>
      <c r="M888" s="27"/>
      <c r="N888" s="27"/>
      <c r="O888" s="27"/>
    </row>
    <row r="889" spans="1:15" x14ac:dyDescent="0.2">
      <c r="A889" s="6">
        <v>940</v>
      </c>
      <c r="B889" s="7">
        <v>43696</v>
      </c>
      <c r="C889" s="8" t="s">
        <v>940</v>
      </c>
      <c r="D889" s="9" t="s">
        <v>444</v>
      </c>
      <c r="E889" s="10">
        <v>2317425</v>
      </c>
      <c r="F889" s="11">
        <v>1</v>
      </c>
      <c r="G889" s="9">
        <v>210</v>
      </c>
      <c r="H889" s="17"/>
      <c r="I889" s="16" t="s">
        <v>400</v>
      </c>
      <c r="J889" s="18"/>
      <c r="K889" s="37">
        <f>IF(Готово[[#This Row],[Дата]]=0,0,Готово[[#This Row],[Отгрузка "до"]]-Готово[[#This Row],[Дата]])</f>
        <v>0</v>
      </c>
      <c r="L889" s="25"/>
      <c r="M889" s="26"/>
      <c r="N889" s="25"/>
      <c r="O889" s="25"/>
    </row>
    <row r="890" spans="1:15" x14ac:dyDescent="0.2">
      <c r="A890" s="6">
        <v>941</v>
      </c>
      <c r="B890" s="7">
        <v>43696</v>
      </c>
      <c r="C890" s="8" t="s">
        <v>941</v>
      </c>
      <c r="D890" s="9" t="s">
        <v>444</v>
      </c>
      <c r="E890" s="10">
        <v>2317426</v>
      </c>
      <c r="F890" s="11">
        <v>2</v>
      </c>
      <c r="G890" s="9">
        <v>210</v>
      </c>
      <c r="H890" s="17"/>
      <c r="I890" s="16" t="s">
        <v>400</v>
      </c>
      <c r="J890" s="18"/>
      <c r="K890" s="37">
        <f>IF(Готово[[#This Row],[Дата]]=0,0,Готово[[#This Row],[Отгрузка "до"]]-Готово[[#This Row],[Дата]])</f>
        <v>0</v>
      </c>
      <c r="L890" s="24"/>
      <c r="M890" s="27"/>
      <c r="N890" s="27"/>
      <c r="O890" s="27"/>
    </row>
    <row r="891" spans="1:15" x14ac:dyDescent="0.2">
      <c r="A891" s="6">
        <v>942</v>
      </c>
      <c r="B891" s="7">
        <v>43696</v>
      </c>
      <c r="C891" s="8" t="s">
        <v>942</v>
      </c>
      <c r="D891" s="9" t="s">
        <v>444</v>
      </c>
      <c r="E891" s="10">
        <v>2317427</v>
      </c>
      <c r="F891" s="11">
        <v>2</v>
      </c>
      <c r="G891" s="9">
        <v>210</v>
      </c>
      <c r="H891" s="17"/>
      <c r="I891" s="16" t="s">
        <v>400</v>
      </c>
      <c r="J891" s="18"/>
      <c r="K891" s="37">
        <f>IF(Готово[[#This Row],[Дата]]=0,0,Готово[[#This Row],[Отгрузка "до"]]-Готово[[#This Row],[Дата]])</f>
        <v>0</v>
      </c>
      <c r="L891" s="25"/>
      <c r="M891" s="26"/>
      <c r="N891" s="25"/>
      <c r="O891" s="25"/>
    </row>
    <row r="892" spans="1:15" x14ac:dyDescent="0.2">
      <c r="A892" s="6">
        <v>943</v>
      </c>
      <c r="B892" s="7">
        <v>43696</v>
      </c>
      <c r="C892" s="8" t="s">
        <v>943</v>
      </c>
      <c r="D892" s="9" t="s">
        <v>444</v>
      </c>
      <c r="E892" s="10">
        <v>2317428</v>
      </c>
      <c r="F892" s="11">
        <v>1</v>
      </c>
      <c r="G892" s="9">
        <v>210</v>
      </c>
      <c r="H892" s="17"/>
      <c r="I892" s="16" t="s">
        <v>400</v>
      </c>
      <c r="J892" s="18"/>
      <c r="K892" s="37">
        <f>IF(Готово[[#This Row],[Дата]]=0,0,Готово[[#This Row],[Отгрузка "до"]]-Готово[[#This Row],[Дата]])</f>
        <v>0</v>
      </c>
      <c r="L892" s="24"/>
      <c r="M892" s="27"/>
      <c r="N892" s="27"/>
      <c r="O892" s="27"/>
    </row>
    <row r="893" spans="1:15" x14ac:dyDescent="0.2">
      <c r="A893" s="6">
        <v>944</v>
      </c>
      <c r="B893" s="7">
        <v>43696</v>
      </c>
      <c r="C893" s="8" t="s">
        <v>944</v>
      </c>
      <c r="D893" s="9" t="s">
        <v>444</v>
      </c>
      <c r="E893" s="10">
        <v>2317429</v>
      </c>
      <c r="F893" s="11">
        <v>2</v>
      </c>
      <c r="G893" s="9">
        <v>210</v>
      </c>
      <c r="H893" s="17"/>
      <c r="I893" s="16" t="s">
        <v>400</v>
      </c>
      <c r="J893" s="18"/>
      <c r="K893" s="37">
        <f>IF(Готово[[#This Row],[Дата]]=0,0,Готово[[#This Row],[Отгрузка "до"]]-Готово[[#This Row],[Дата]])</f>
        <v>0</v>
      </c>
      <c r="L893" s="25"/>
      <c r="M893" s="26"/>
      <c r="N893" s="25"/>
      <c r="O893" s="25"/>
    </row>
    <row r="894" spans="1:15" x14ac:dyDescent="0.2">
      <c r="A894" s="6">
        <v>945</v>
      </c>
      <c r="B894" s="7">
        <v>43696</v>
      </c>
      <c r="C894" s="8" t="s">
        <v>945</v>
      </c>
      <c r="D894" s="9" t="s">
        <v>444</v>
      </c>
      <c r="E894" s="10">
        <v>2317430</v>
      </c>
      <c r="F894" s="11">
        <v>2</v>
      </c>
      <c r="G894" s="9">
        <v>210</v>
      </c>
      <c r="H894" s="17"/>
      <c r="I894" s="16" t="s">
        <v>400</v>
      </c>
      <c r="J894" s="18"/>
      <c r="K894" s="37">
        <f>IF(Готово[[#This Row],[Дата]]=0,0,Готово[[#This Row],[Отгрузка "до"]]-Готово[[#This Row],[Дата]])</f>
        <v>0</v>
      </c>
      <c r="L894" s="24"/>
      <c r="M894" s="27"/>
      <c r="N894" s="27"/>
      <c r="O894" s="27"/>
    </row>
    <row r="895" spans="1:15" x14ac:dyDescent="0.2">
      <c r="A895" s="6">
        <v>946</v>
      </c>
      <c r="B895" s="7">
        <v>43696</v>
      </c>
      <c r="C895" s="8" t="s">
        <v>946</v>
      </c>
      <c r="D895" s="9" t="s">
        <v>444</v>
      </c>
      <c r="E895" s="10">
        <v>2317431</v>
      </c>
      <c r="F895" s="11">
        <v>2</v>
      </c>
      <c r="G895" s="9">
        <v>210</v>
      </c>
      <c r="H895" s="17"/>
      <c r="I895" s="16" t="s">
        <v>400</v>
      </c>
      <c r="J895" s="18"/>
      <c r="K895" s="37">
        <f>IF(Готово[[#This Row],[Дата]]=0,0,Готово[[#This Row],[Отгрузка "до"]]-Готово[[#This Row],[Дата]])</f>
        <v>0</v>
      </c>
      <c r="L895" s="25"/>
      <c r="M895" s="26"/>
      <c r="N895" s="25"/>
      <c r="O895" s="25"/>
    </row>
    <row r="896" spans="1:15" x14ac:dyDescent="0.2">
      <c r="A896" s="6">
        <v>947</v>
      </c>
      <c r="B896" s="7">
        <v>43696</v>
      </c>
      <c r="C896" s="8" t="s">
        <v>947</v>
      </c>
      <c r="D896" s="9" t="s">
        <v>444</v>
      </c>
      <c r="E896" s="10">
        <v>2317432</v>
      </c>
      <c r="F896" s="11">
        <v>2</v>
      </c>
      <c r="G896" s="9">
        <v>210</v>
      </c>
      <c r="H896" s="17"/>
      <c r="I896" s="16" t="s">
        <v>400</v>
      </c>
      <c r="J896" s="18"/>
      <c r="K896" s="37">
        <f>IF(Готово[[#This Row],[Дата]]=0,0,Готово[[#This Row],[Отгрузка "до"]]-Готово[[#This Row],[Дата]])</f>
        <v>0</v>
      </c>
      <c r="L896" s="24"/>
      <c r="M896" s="27"/>
      <c r="N896" s="27"/>
      <c r="O896" s="27"/>
    </row>
    <row r="897" spans="1:15" x14ac:dyDescent="0.2">
      <c r="A897" s="6">
        <v>948</v>
      </c>
      <c r="B897" s="7">
        <v>43696</v>
      </c>
      <c r="C897" s="8" t="s">
        <v>948</v>
      </c>
      <c r="D897" s="9" t="s">
        <v>444</v>
      </c>
      <c r="E897" s="10">
        <v>2317433</v>
      </c>
      <c r="F897" s="11">
        <v>2</v>
      </c>
      <c r="G897" s="9">
        <v>210</v>
      </c>
      <c r="H897" s="17"/>
      <c r="I897" s="16" t="s">
        <v>400</v>
      </c>
      <c r="J897" s="18"/>
      <c r="K897" s="37">
        <f>IF(Готово[[#This Row],[Дата]]=0,0,Готово[[#This Row],[Отгрузка "до"]]-Готово[[#This Row],[Дата]])</f>
        <v>0</v>
      </c>
      <c r="L897" s="25"/>
      <c r="M897" s="26"/>
      <c r="N897" s="25"/>
      <c r="O897" s="25"/>
    </row>
    <row r="898" spans="1:15" x14ac:dyDescent="0.2">
      <c r="A898" s="6">
        <v>949</v>
      </c>
      <c r="B898" s="7">
        <v>43696</v>
      </c>
      <c r="C898" s="8" t="s">
        <v>949</v>
      </c>
      <c r="D898" s="9" t="s">
        <v>444</v>
      </c>
      <c r="E898" s="10">
        <v>2317434</v>
      </c>
      <c r="F898" s="11">
        <v>2</v>
      </c>
      <c r="G898" s="9">
        <v>210</v>
      </c>
      <c r="H898" s="17"/>
      <c r="I898" s="16" t="s">
        <v>400</v>
      </c>
      <c r="J898" s="18"/>
      <c r="K898" s="37">
        <f>IF(Готово[[#This Row],[Дата]]=0,0,Готово[[#This Row],[Отгрузка "до"]]-Готово[[#This Row],[Дата]])</f>
        <v>0</v>
      </c>
      <c r="L898" s="24"/>
      <c r="M898" s="27"/>
      <c r="N898" s="27"/>
      <c r="O898" s="27"/>
    </row>
    <row r="899" spans="1:15" x14ac:dyDescent="0.2">
      <c r="A899" s="6">
        <v>950</v>
      </c>
      <c r="B899" s="7">
        <v>43733</v>
      </c>
      <c r="C899" s="8" t="s">
        <v>950</v>
      </c>
      <c r="D899" s="9" t="s">
        <v>478</v>
      </c>
      <c r="E899" s="10">
        <v>2311750</v>
      </c>
      <c r="F899" s="11">
        <v>3</v>
      </c>
      <c r="G899" s="9">
        <v>156</v>
      </c>
      <c r="H899" s="17"/>
      <c r="I899" s="16" t="s">
        <v>400</v>
      </c>
      <c r="J899" s="20">
        <v>43780</v>
      </c>
      <c r="K899" s="37">
        <f>IF(Готово[[#This Row],[Дата]]=0,0,Готово[[#This Row],[Отгрузка "до"]]-Готово[[#This Row],[Дата]])</f>
        <v>-47</v>
      </c>
      <c r="L899" s="25"/>
      <c r="M899" s="26"/>
      <c r="N899" s="25"/>
      <c r="O899" s="25"/>
    </row>
    <row r="900" spans="1:15" x14ac:dyDescent="0.2">
      <c r="A900" s="6">
        <v>951</v>
      </c>
      <c r="B900" s="7">
        <v>43733</v>
      </c>
      <c r="C900" s="8" t="s">
        <v>951</v>
      </c>
      <c r="D900" s="9" t="s">
        <v>478</v>
      </c>
      <c r="E900" s="10">
        <v>2319328</v>
      </c>
      <c r="F900" s="11">
        <v>1</v>
      </c>
      <c r="G900" s="9">
        <v>156</v>
      </c>
      <c r="H900" s="17"/>
      <c r="I900" s="16" t="s">
        <v>400</v>
      </c>
      <c r="J900" s="18"/>
      <c r="K900" s="37">
        <f>IF(Готово[[#This Row],[Дата]]=0,0,Готово[[#This Row],[Отгрузка "до"]]-Готово[[#This Row],[Дата]])</f>
        <v>0</v>
      </c>
      <c r="L900" s="24"/>
      <c r="M900" s="27"/>
      <c r="N900" s="27"/>
      <c r="O900" s="27"/>
    </row>
    <row r="901" spans="1:15" x14ac:dyDescent="0.2">
      <c r="A901" s="6">
        <v>952</v>
      </c>
      <c r="B901" s="7">
        <v>43733</v>
      </c>
      <c r="C901" s="8" t="s">
        <v>952</v>
      </c>
      <c r="D901" s="9" t="s">
        <v>478</v>
      </c>
      <c r="E901" s="10">
        <v>2319329</v>
      </c>
      <c r="F901" s="11">
        <v>1</v>
      </c>
      <c r="G901" s="9">
        <v>156</v>
      </c>
      <c r="H901" s="17" t="s">
        <v>400</v>
      </c>
      <c r="I901" s="16" t="s">
        <v>400</v>
      </c>
      <c r="J901" s="18"/>
      <c r="K901" s="37">
        <f>IF(Готово[[#This Row],[Дата]]=0,0,Готово[[#This Row],[Отгрузка "до"]]-Готово[[#This Row],[Дата]])</f>
        <v>0</v>
      </c>
      <c r="L901" s="25"/>
      <c r="M901" s="26"/>
      <c r="N901" s="25"/>
      <c r="O901" s="25"/>
    </row>
    <row r="902" spans="1:15" x14ac:dyDescent="0.2">
      <c r="A902" s="6">
        <v>953</v>
      </c>
      <c r="B902" s="7">
        <v>43733</v>
      </c>
      <c r="C902" s="8" t="s">
        <v>953</v>
      </c>
      <c r="D902" s="9" t="s">
        <v>478</v>
      </c>
      <c r="E902" s="10">
        <v>2319330</v>
      </c>
      <c r="F902" s="11">
        <v>1</v>
      </c>
      <c r="G902" s="9">
        <v>156</v>
      </c>
      <c r="H902" s="17" t="s">
        <v>400</v>
      </c>
      <c r="I902" s="16" t="s">
        <v>400</v>
      </c>
      <c r="J902" s="18"/>
      <c r="K902" s="37">
        <f>IF(Готово[[#This Row],[Дата]]=0,0,Готово[[#This Row],[Отгрузка "до"]]-Готово[[#This Row],[Дата]])</f>
        <v>0</v>
      </c>
      <c r="L902" s="24"/>
      <c r="M902" s="27"/>
      <c r="N902" s="27"/>
      <c r="O902" s="27"/>
    </row>
    <row r="903" spans="1:15" x14ac:dyDescent="0.2">
      <c r="A903" s="6">
        <v>954</v>
      </c>
      <c r="B903" s="7">
        <v>43733</v>
      </c>
      <c r="C903" s="8" t="s">
        <v>954</v>
      </c>
      <c r="D903" s="9" t="s">
        <v>478</v>
      </c>
      <c r="E903" s="10">
        <v>2311751</v>
      </c>
      <c r="F903" s="11">
        <v>3</v>
      </c>
      <c r="G903" s="9">
        <v>156</v>
      </c>
      <c r="H903" s="17" t="s">
        <v>400</v>
      </c>
      <c r="I903" s="16" t="s">
        <v>400</v>
      </c>
      <c r="J903" s="18"/>
      <c r="K903" s="37">
        <f>IF(Готово[[#This Row],[Дата]]=0,0,Готово[[#This Row],[Отгрузка "до"]]-Готово[[#This Row],[Дата]])</f>
        <v>0</v>
      </c>
      <c r="L903" s="25"/>
      <c r="M903" s="26"/>
      <c r="N903" s="25"/>
      <c r="O903" s="25"/>
    </row>
    <row r="904" spans="1:15" x14ac:dyDescent="0.2">
      <c r="A904" s="6">
        <v>955</v>
      </c>
      <c r="B904" s="7">
        <v>43733</v>
      </c>
      <c r="C904" s="8" t="s">
        <v>753</v>
      </c>
      <c r="D904" s="9" t="s">
        <v>478</v>
      </c>
      <c r="E904" s="10">
        <v>2317335</v>
      </c>
      <c r="F904" s="11">
        <v>3</v>
      </c>
      <c r="G904" s="9">
        <v>156</v>
      </c>
      <c r="H904" s="17" t="s">
        <v>400</v>
      </c>
      <c r="I904" s="16" t="s">
        <v>400</v>
      </c>
      <c r="J904" s="18"/>
      <c r="K904" s="37">
        <f>IF(Готово[[#This Row],[Дата]]=0,0,Готово[[#This Row],[Отгрузка "до"]]-Готово[[#This Row],[Дата]])</f>
        <v>0</v>
      </c>
      <c r="L904" s="24"/>
      <c r="M904" s="27"/>
      <c r="N904" s="27"/>
      <c r="O904" s="27"/>
    </row>
    <row r="905" spans="1:15" x14ac:dyDescent="0.2">
      <c r="A905" s="6">
        <v>956</v>
      </c>
      <c r="B905" s="7">
        <v>43733</v>
      </c>
      <c r="C905" s="8" t="s">
        <v>955</v>
      </c>
      <c r="D905" s="9" t="s">
        <v>478</v>
      </c>
      <c r="E905" s="10">
        <v>2317336</v>
      </c>
      <c r="F905" s="11">
        <v>27</v>
      </c>
      <c r="G905" s="9">
        <v>156</v>
      </c>
      <c r="H905" s="17"/>
      <c r="I905" s="16" t="s">
        <v>400</v>
      </c>
      <c r="J905" s="18"/>
      <c r="K905" s="37">
        <f>IF(Готово[[#This Row],[Дата]]=0,0,Готово[[#This Row],[Отгрузка "до"]]-Готово[[#This Row],[Дата]])</f>
        <v>0</v>
      </c>
      <c r="L905" s="25"/>
      <c r="M905" s="26"/>
      <c r="N905" s="25"/>
      <c r="O905" s="25"/>
    </row>
    <row r="906" spans="1:15" x14ac:dyDescent="0.2">
      <c r="A906" s="6">
        <v>957</v>
      </c>
      <c r="B906" s="7">
        <v>43733</v>
      </c>
      <c r="C906" s="8" t="s">
        <v>956</v>
      </c>
      <c r="D906" s="9" t="s">
        <v>478</v>
      </c>
      <c r="E906" s="10">
        <v>2311752</v>
      </c>
      <c r="F906" s="11">
        <v>8</v>
      </c>
      <c r="G906" s="9">
        <v>156</v>
      </c>
      <c r="H906" s="17"/>
      <c r="I906" s="16" t="s">
        <v>400</v>
      </c>
      <c r="J906" s="18"/>
      <c r="K906" s="37">
        <f>IF(Готово[[#This Row],[Дата]]=0,0,Готово[[#This Row],[Отгрузка "до"]]-Готово[[#This Row],[Дата]])</f>
        <v>0</v>
      </c>
      <c r="L906" s="24"/>
      <c r="M906" s="27"/>
      <c r="N906" s="27"/>
      <c r="O906" s="27"/>
    </row>
    <row r="907" spans="1:15" x14ac:dyDescent="0.2">
      <c r="A907" s="6">
        <v>958</v>
      </c>
      <c r="B907" s="7">
        <v>43733</v>
      </c>
      <c r="C907" s="8" t="s">
        <v>754</v>
      </c>
      <c r="D907" s="9" t="s">
        <v>478</v>
      </c>
      <c r="E907" s="10">
        <v>2319331</v>
      </c>
      <c r="F907" s="11">
        <v>1</v>
      </c>
      <c r="G907" s="9">
        <v>156</v>
      </c>
      <c r="H907" s="17" t="s">
        <v>400</v>
      </c>
      <c r="I907" s="16" t="s">
        <v>400</v>
      </c>
      <c r="J907" s="18"/>
      <c r="K907" s="37">
        <f>IF(Готово[[#This Row],[Дата]]=0,0,Готово[[#This Row],[Отгрузка "до"]]-Готово[[#This Row],[Дата]])</f>
        <v>0</v>
      </c>
      <c r="L907" s="25"/>
      <c r="M907" s="26"/>
      <c r="N907" s="25"/>
      <c r="O907" s="25"/>
    </row>
    <row r="908" spans="1:15" x14ac:dyDescent="0.2">
      <c r="A908" s="6">
        <v>959</v>
      </c>
      <c r="B908" s="7">
        <v>43733</v>
      </c>
      <c r="C908" s="8" t="s">
        <v>755</v>
      </c>
      <c r="D908" s="9" t="s">
        <v>478</v>
      </c>
      <c r="E908" s="10">
        <v>2319332</v>
      </c>
      <c r="F908" s="11">
        <v>1</v>
      </c>
      <c r="G908" s="9">
        <v>156</v>
      </c>
      <c r="H908" s="17" t="s">
        <v>400</v>
      </c>
      <c r="I908" s="16" t="s">
        <v>400</v>
      </c>
      <c r="J908" s="18"/>
      <c r="K908" s="37">
        <f>IF(Готово[[#This Row],[Дата]]=0,0,Готово[[#This Row],[Отгрузка "до"]]-Готово[[#This Row],[Дата]])</f>
        <v>0</v>
      </c>
      <c r="L908" s="24"/>
      <c r="M908" s="27"/>
      <c r="N908" s="27"/>
      <c r="O908" s="27"/>
    </row>
    <row r="909" spans="1:15" x14ac:dyDescent="0.2">
      <c r="A909" s="6">
        <v>960</v>
      </c>
      <c r="B909" s="7">
        <v>43733</v>
      </c>
      <c r="C909" s="8" t="s">
        <v>756</v>
      </c>
      <c r="D909" s="9" t="s">
        <v>478</v>
      </c>
      <c r="E909" s="10">
        <v>2319333</v>
      </c>
      <c r="F909" s="11">
        <v>1</v>
      </c>
      <c r="G909" s="9">
        <v>156</v>
      </c>
      <c r="H909" s="17" t="s">
        <v>400</v>
      </c>
      <c r="I909" s="16" t="s">
        <v>400</v>
      </c>
      <c r="J909" s="18"/>
      <c r="K909" s="37">
        <f>IF(Готово[[#This Row],[Дата]]=0,0,Готово[[#This Row],[Отгрузка "до"]]-Готово[[#This Row],[Дата]])</f>
        <v>0</v>
      </c>
      <c r="L909" s="25"/>
      <c r="M909" s="26"/>
      <c r="N909" s="25"/>
      <c r="O909" s="25"/>
    </row>
    <row r="910" spans="1:15" x14ac:dyDescent="0.2">
      <c r="A910" s="6">
        <v>961</v>
      </c>
      <c r="B910" s="7">
        <v>43733</v>
      </c>
      <c r="C910" s="8" t="s">
        <v>957</v>
      </c>
      <c r="D910" s="9" t="s">
        <v>478</v>
      </c>
      <c r="E910" s="10">
        <v>2319334</v>
      </c>
      <c r="F910" s="11">
        <v>5</v>
      </c>
      <c r="G910" s="9">
        <v>156</v>
      </c>
      <c r="H910" s="17" t="s">
        <v>400</v>
      </c>
      <c r="I910" s="16" t="s">
        <v>400</v>
      </c>
      <c r="J910" s="18"/>
      <c r="K910" s="37">
        <f>IF(Готово[[#This Row],[Дата]]=0,0,Готово[[#This Row],[Отгрузка "до"]]-Готово[[#This Row],[Дата]])</f>
        <v>0</v>
      </c>
      <c r="L910" s="24"/>
      <c r="M910" s="27"/>
      <c r="N910" s="27"/>
      <c r="O910" s="27"/>
    </row>
    <row r="911" spans="1:15" x14ac:dyDescent="0.2">
      <c r="A911" s="6">
        <v>962</v>
      </c>
      <c r="B911" s="7">
        <v>43733</v>
      </c>
      <c r="C911" s="8" t="s">
        <v>958</v>
      </c>
      <c r="D911" s="9" t="s">
        <v>478</v>
      </c>
      <c r="E911" s="10">
        <v>2311753</v>
      </c>
      <c r="F911" s="11">
        <v>1</v>
      </c>
      <c r="G911" s="9">
        <v>156</v>
      </c>
      <c r="H911" s="17"/>
      <c r="I911" s="16" t="s">
        <v>400</v>
      </c>
      <c r="J911" s="18"/>
      <c r="K911" s="37">
        <f>IF(Готово[[#This Row],[Дата]]=0,0,Готово[[#This Row],[Отгрузка "до"]]-Готово[[#This Row],[Дата]])</f>
        <v>0</v>
      </c>
      <c r="L911" s="25"/>
      <c r="M911" s="26"/>
      <c r="N911" s="25"/>
      <c r="O911" s="25"/>
    </row>
    <row r="912" spans="1:15" x14ac:dyDescent="0.2">
      <c r="A912" s="6">
        <v>963</v>
      </c>
      <c r="B912" s="7">
        <v>43733</v>
      </c>
      <c r="C912" s="8" t="s">
        <v>959</v>
      </c>
      <c r="D912" s="9" t="s">
        <v>478</v>
      </c>
      <c r="E912" s="10">
        <v>2311754</v>
      </c>
      <c r="F912" s="11">
        <v>1</v>
      </c>
      <c r="G912" s="9">
        <v>156</v>
      </c>
      <c r="H912" s="17"/>
      <c r="I912" s="16" t="s">
        <v>400</v>
      </c>
      <c r="J912" s="18"/>
      <c r="K912" s="37">
        <f>IF(Готово[[#This Row],[Дата]]=0,0,Готово[[#This Row],[Отгрузка "до"]]-Готово[[#This Row],[Дата]])</f>
        <v>0</v>
      </c>
      <c r="L912" s="24"/>
      <c r="M912" s="27"/>
      <c r="N912" s="27"/>
      <c r="O912" s="27"/>
    </row>
    <row r="913" spans="1:15" x14ac:dyDescent="0.2">
      <c r="A913" s="6">
        <v>964</v>
      </c>
      <c r="B913" s="7">
        <v>43733</v>
      </c>
      <c r="C913" s="8" t="s">
        <v>960</v>
      </c>
      <c r="D913" s="9" t="s">
        <v>478</v>
      </c>
      <c r="E913" s="10">
        <v>2311755</v>
      </c>
      <c r="F913" s="11">
        <v>1</v>
      </c>
      <c r="G913" s="9">
        <v>156</v>
      </c>
      <c r="H913" s="17"/>
      <c r="I913" s="16" t="s">
        <v>400</v>
      </c>
      <c r="J913" s="18"/>
      <c r="K913" s="37">
        <f>IF(Готово[[#This Row],[Дата]]=0,0,Готово[[#This Row],[Отгрузка "до"]]-Готово[[#This Row],[Дата]])</f>
        <v>0</v>
      </c>
      <c r="L913" s="25"/>
      <c r="M913" s="26"/>
      <c r="N913" s="25"/>
      <c r="O913" s="25"/>
    </row>
    <row r="914" spans="1:15" x14ac:dyDescent="0.2">
      <c r="A914" s="6">
        <v>965</v>
      </c>
      <c r="B914" s="7">
        <v>43733</v>
      </c>
      <c r="C914" s="8" t="s">
        <v>961</v>
      </c>
      <c r="D914" s="9" t="s">
        <v>478</v>
      </c>
      <c r="E914" s="10">
        <v>2311756</v>
      </c>
      <c r="F914" s="11">
        <v>1</v>
      </c>
      <c r="G914" s="9">
        <v>156</v>
      </c>
      <c r="H914" s="17"/>
      <c r="I914" s="16" t="s">
        <v>400</v>
      </c>
      <c r="J914" s="18"/>
      <c r="K914" s="37">
        <f>IF(Готово[[#This Row],[Дата]]=0,0,Готово[[#This Row],[Отгрузка "до"]]-Готово[[#This Row],[Дата]])</f>
        <v>0</v>
      </c>
      <c r="L914" s="24"/>
      <c r="M914" s="27"/>
      <c r="N914" s="27"/>
      <c r="O914" s="27"/>
    </row>
    <row r="915" spans="1:15" x14ac:dyDescent="0.2">
      <c r="A915" s="6">
        <v>966</v>
      </c>
      <c r="B915" s="7">
        <v>43733</v>
      </c>
      <c r="C915" s="8" t="s">
        <v>962</v>
      </c>
      <c r="D915" s="9" t="s">
        <v>478</v>
      </c>
      <c r="E915" s="10">
        <v>2311757</v>
      </c>
      <c r="F915" s="11">
        <v>1</v>
      </c>
      <c r="G915" s="9">
        <v>156</v>
      </c>
      <c r="H915" s="17"/>
      <c r="I915" s="16" t="s">
        <v>400</v>
      </c>
      <c r="J915" s="18"/>
      <c r="K915" s="37">
        <f>IF(Готово[[#This Row],[Дата]]=0,0,Готово[[#This Row],[Отгрузка "до"]]-Готово[[#This Row],[Дата]])</f>
        <v>0</v>
      </c>
      <c r="L915" s="25"/>
      <c r="M915" s="26"/>
      <c r="N915" s="25"/>
      <c r="O915" s="25"/>
    </row>
    <row r="916" spans="1:15" x14ac:dyDescent="0.2">
      <c r="A916" s="6">
        <v>967</v>
      </c>
      <c r="B916" s="7">
        <v>43733</v>
      </c>
      <c r="C916" s="8" t="s">
        <v>962</v>
      </c>
      <c r="D916" s="9" t="s">
        <v>478</v>
      </c>
      <c r="E916" s="10">
        <v>2311757</v>
      </c>
      <c r="F916" s="11">
        <v>1</v>
      </c>
      <c r="G916" s="9">
        <v>156</v>
      </c>
      <c r="H916" s="17"/>
      <c r="I916" s="16" t="s">
        <v>400</v>
      </c>
      <c r="J916" s="18"/>
      <c r="K916" s="37">
        <f>IF(Готово[[#This Row],[Дата]]=0,0,Готово[[#This Row],[Отгрузка "до"]]-Готово[[#This Row],[Дата]])</f>
        <v>0</v>
      </c>
      <c r="L916" s="24"/>
      <c r="M916" s="27"/>
      <c r="N916" s="27"/>
      <c r="O916" s="27"/>
    </row>
    <row r="917" spans="1:15" x14ac:dyDescent="0.2">
      <c r="A917" s="6">
        <v>968</v>
      </c>
      <c r="B917" s="7">
        <v>43733</v>
      </c>
      <c r="C917" s="8" t="s">
        <v>963</v>
      </c>
      <c r="D917" s="9" t="s">
        <v>478</v>
      </c>
      <c r="E917" s="10">
        <v>2311758</v>
      </c>
      <c r="F917" s="11">
        <v>1</v>
      </c>
      <c r="G917" s="9">
        <v>156</v>
      </c>
      <c r="H917" s="17"/>
      <c r="I917" s="16" t="s">
        <v>400</v>
      </c>
      <c r="J917" s="18"/>
      <c r="K917" s="37">
        <f>IF(Готово[[#This Row],[Дата]]=0,0,Готово[[#This Row],[Отгрузка "до"]]-Готово[[#This Row],[Дата]])</f>
        <v>0</v>
      </c>
      <c r="L917" s="25"/>
      <c r="M917" s="26"/>
      <c r="N917" s="25"/>
      <c r="O917" s="25"/>
    </row>
    <row r="918" spans="1:15" x14ac:dyDescent="0.2">
      <c r="A918" s="6">
        <v>969</v>
      </c>
      <c r="B918" s="7">
        <v>43749</v>
      </c>
      <c r="C918" s="8" t="s">
        <v>964</v>
      </c>
      <c r="D918" s="9" t="s">
        <v>478</v>
      </c>
      <c r="E918" s="10">
        <v>2311828</v>
      </c>
      <c r="F918" s="11">
        <v>1</v>
      </c>
      <c r="G918" s="9">
        <v>156</v>
      </c>
      <c r="H918" s="17"/>
      <c r="I918" s="16" t="s">
        <v>400</v>
      </c>
      <c r="J918" s="20">
        <v>43745</v>
      </c>
      <c r="K918" s="37">
        <f>IF(Готово[[#This Row],[Дата]]=0,0,Готово[[#This Row],[Отгрузка "до"]]-Готово[[#This Row],[Дата]])</f>
        <v>4</v>
      </c>
      <c r="L918" s="24"/>
      <c r="M918" s="27"/>
      <c r="N918" s="27"/>
      <c r="O918" s="27"/>
    </row>
    <row r="919" spans="1:15" x14ac:dyDescent="0.2">
      <c r="A919" s="6">
        <v>970</v>
      </c>
      <c r="B919" s="7">
        <v>43749</v>
      </c>
      <c r="C919" s="8" t="s">
        <v>762</v>
      </c>
      <c r="D919" s="9" t="s">
        <v>478</v>
      </c>
      <c r="E919" s="10">
        <v>2311829</v>
      </c>
      <c r="F919" s="11">
        <v>1</v>
      </c>
      <c r="G919" s="9">
        <v>156</v>
      </c>
      <c r="H919" s="17" t="s">
        <v>400</v>
      </c>
      <c r="I919" s="16" t="s">
        <v>400</v>
      </c>
      <c r="J919" s="20">
        <v>43745</v>
      </c>
      <c r="K919" s="37">
        <f>IF(Готово[[#This Row],[Дата]]=0,0,Готово[[#This Row],[Отгрузка "до"]]-Готово[[#This Row],[Дата]])</f>
        <v>4</v>
      </c>
      <c r="L919" s="25"/>
      <c r="M919" s="26"/>
      <c r="N919" s="25"/>
      <c r="O919" s="25"/>
    </row>
    <row r="920" spans="1:15" x14ac:dyDescent="0.2">
      <c r="A920" s="6">
        <v>971</v>
      </c>
      <c r="B920" s="7">
        <v>43749</v>
      </c>
      <c r="C920" s="8" t="s">
        <v>734</v>
      </c>
      <c r="D920" s="9" t="s">
        <v>478</v>
      </c>
      <c r="E920" s="10">
        <v>2317447</v>
      </c>
      <c r="F920" s="11">
        <v>1</v>
      </c>
      <c r="G920" s="9">
        <v>156</v>
      </c>
      <c r="H920" s="17" t="s">
        <v>400</v>
      </c>
      <c r="I920" s="16" t="s">
        <v>400</v>
      </c>
      <c r="J920" s="18" t="s">
        <v>1156</v>
      </c>
      <c r="K920" s="37"/>
      <c r="L920" s="24"/>
      <c r="M920" s="27"/>
      <c r="N920" s="27"/>
      <c r="O920" s="27"/>
    </row>
    <row r="921" spans="1:15" x14ac:dyDescent="0.2">
      <c r="A921" s="6">
        <v>972</v>
      </c>
      <c r="B921" s="7">
        <v>43749</v>
      </c>
      <c r="C921" s="8" t="s">
        <v>965</v>
      </c>
      <c r="D921" s="9" t="s">
        <v>478</v>
      </c>
      <c r="E921" s="10">
        <v>2317448</v>
      </c>
      <c r="F921" s="11">
        <v>3</v>
      </c>
      <c r="G921" s="9">
        <v>156</v>
      </c>
      <c r="H921" s="17" t="s">
        <v>400</v>
      </c>
      <c r="I921" s="16" t="s">
        <v>400</v>
      </c>
      <c r="J921" s="18"/>
      <c r="K921" s="37">
        <f>IF(Готово[[#This Row],[Дата]]=0,0,Готово[[#This Row],[Отгрузка "до"]]-Готово[[#This Row],[Дата]])</f>
        <v>0</v>
      </c>
      <c r="L921" s="25"/>
      <c r="M921" s="26"/>
      <c r="N921" s="25"/>
      <c r="O921" s="25"/>
    </row>
    <row r="922" spans="1:15" x14ac:dyDescent="0.2">
      <c r="A922" s="6">
        <v>973</v>
      </c>
      <c r="B922" s="7">
        <v>43749</v>
      </c>
      <c r="C922" s="8" t="s">
        <v>966</v>
      </c>
      <c r="D922" s="9" t="s">
        <v>478</v>
      </c>
      <c r="E922" s="10">
        <v>2317449</v>
      </c>
      <c r="F922" s="11">
        <v>3</v>
      </c>
      <c r="G922" s="9">
        <v>156</v>
      </c>
      <c r="H922" s="17" t="s">
        <v>400</v>
      </c>
      <c r="I922" s="16" t="s">
        <v>400</v>
      </c>
      <c r="J922" s="18"/>
      <c r="K922" s="37">
        <f>IF(Готово[[#This Row],[Дата]]=0,0,Готово[[#This Row],[Отгрузка "до"]]-Готово[[#This Row],[Дата]])</f>
        <v>0</v>
      </c>
      <c r="L922" s="24"/>
      <c r="M922" s="27"/>
      <c r="N922" s="27"/>
      <c r="O922" s="27"/>
    </row>
    <row r="923" spans="1:15" x14ac:dyDescent="0.2">
      <c r="A923" s="6">
        <v>974</v>
      </c>
      <c r="B923" s="7">
        <v>43749</v>
      </c>
      <c r="C923" s="8" t="s">
        <v>967</v>
      </c>
      <c r="D923" s="9" t="s">
        <v>478</v>
      </c>
      <c r="E923" s="10">
        <v>2311830</v>
      </c>
      <c r="F923" s="11">
        <v>1</v>
      </c>
      <c r="G923" s="9">
        <v>156</v>
      </c>
      <c r="H923" s="17"/>
      <c r="I923" s="16" t="s">
        <v>400</v>
      </c>
      <c r="J923" s="20">
        <v>43745</v>
      </c>
      <c r="K923" s="37">
        <f>IF(Готово[[#This Row],[Дата]]=0,0,Готово[[#This Row],[Отгрузка "до"]]-Готово[[#This Row],[Дата]])</f>
        <v>4</v>
      </c>
      <c r="L923" s="25"/>
      <c r="M923" s="26"/>
      <c r="N923" s="25"/>
      <c r="O923" s="25"/>
    </row>
    <row r="924" spans="1:15" x14ac:dyDescent="0.2">
      <c r="A924" s="6">
        <v>975</v>
      </c>
      <c r="B924" s="7">
        <v>43749</v>
      </c>
      <c r="C924" s="8" t="s">
        <v>968</v>
      </c>
      <c r="D924" s="9" t="s">
        <v>478</v>
      </c>
      <c r="E924" s="10">
        <v>2311831</v>
      </c>
      <c r="F924" s="11">
        <v>1</v>
      </c>
      <c r="G924" s="9">
        <v>156</v>
      </c>
      <c r="H924" s="17"/>
      <c r="I924" s="16" t="s">
        <v>400</v>
      </c>
      <c r="J924" s="20">
        <v>43745</v>
      </c>
      <c r="K924" s="37">
        <f>IF(Готово[[#This Row],[Дата]]=0,0,Готово[[#This Row],[Отгрузка "до"]]-Готово[[#This Row],[Дата]])</f>
        <v>4</v>
      </c>
      <c r="L924" s="24"/>
      <c r="M924" s="27"/>
      <c r="N924" s="27"/>
      <c r="O924" s="27"/>
    </row>
    <row r="925" spans="1:15" x14ac:dyDescent="0.2">
      <c r="A925" s="6">
        <v>976</v>
      </c>
      <c r="B925" s="7">
        <v>43749</v>
      </c>
      <c r="C925" s="8" t="s">
        <v>489</v>
      </c>
      <c r="D925" s="9" t="s">
        <v>478</v>
      </c>
      <c r="E925" s="10">
        <v>2311832</v>
      </c>
      <c r="F925" s="11">
        <v>1</v>
      </c>
      <c r="G925" s="9">
        <v>156</v>
      </c>
      <c r="H925" s="17"/>
      <c r="I925" s="16" t="s">
        <v>400</v>
      </c>
      <c r="J925" s="20">
        <v>43745</v>
      </c>
      <c r="K925" s="37">
        <f>IF(Готово[[#This Row],[Дата]]=0,0,Готово[[#This Row],[Отгрузка "до"]]-Готово[[#This Row],[Дата]])</f>
        <v>4</v>
      </c>
      <c r="L925" s="25"/>
      <c r="M925" s="26"/>
      <c r="N925" s="25"/>
      <c r="O925" s="25"/>
    </row>
    <row r="926" spans="1:15" x14ac:dyDescent="0.2">
      <c r="A926" s="6">
        <v>977</v>
      </c>
      <c r="B926" s="7">
        <v>43696</v>
      </c>
      <c r="C926" s="8" t="s">
        <v>969</v>
      </c>
      <c r="D926" s="9" t="s">
        <v>970</v>
      </c>
      <c r="E926" s="10">
        <v>2311833</v>
      </c>
      <c r="F926" s="11">
        <v>1</v>
      </c>
      <c r="G926" s="9">
        <v>215</v>
      </c>
      <c r="H926" s="17"/>
      <c r="I926" s="16" t="s">
        <v>400</v>
      </c>
      <c r="J926" s="18"/>
      <c r="K926" s="37">
        <f>IF(Готово[[#This Row],[Дата]]=0,0,Готово[[#This Row],[Отгрузка "до"]]-Готово[[#This Row],[Дата]])</f>
        <v>0</v>
      </c>
      <c r="L926" s="24"/>
      <c r="M926" s="27"/>
      <c r="N926" s="27"/>
      <c r="O926" s="27"/>
    </row>
    <row r="927" spans="1:15" x14ac:dyDescent="0.2">
      <c r="A927" s="6">
        <v>978</v>
      </c>
      <c r="B927" s="7">
        <v>43721</v>
      </c>
      <c r="C927" s="8" t="s">
        <v>971</v>
      </c>
      <c r="D927" s="9" t="s">
        <v>972</v>
      </c>
      <c r="E927" s="10">
        <v>2311834</v>
      </c>
      <c r="F927" s="11">
        <v>1</v>
      </c>
      <c r="G927" s="9">
        <v>216</v>
      </c>
      <c r="H927" s="17"/>
      <c r="I927" s="16" t="s">
        <v>400</v>
      </c>
      <c r="J927" s="18"/>
      <c r="K927" s="37">
        <f>IF(Готово[[#This Row],[Дата]]=0,0,Готово[[#This Row],[Отгрузка "до"]]-Готово[[#This Row],[Дата]])</f>
        <v>0</v>
      </c>
      <c r="L927" s="25"/>
      <c r="M927" s="26"/>
      <c r="N927" s="25"/>
      <c r="O927" s="25"/>
    </row>
    <row r="928" spans="1:15" x14ac:dyDescent="0.2">
      <c r="A928" s="6">
        <v>979</v>
      </c>
      <c r="B928" s="7">
        <v>43721</v>
      </c>
      <c r="C928" s="8" t="s">
        <v>973</v>
      </c>
      <c r="D928" s="9" t="s">
        <v>972</v>
      </c>
      <c r="E928" s="10">
        <v>2311836</v>
      </c>
      <c r="F928" s="11">
        <v>1</v>
      </c>
      <c r="G928" s="9">
        <v>216</v>
      </c>
      <c r="H928" s="17"/>
      <c r="I928" s="16" t="s">
        <v>400</v>
      </c>
      <c r="J928" s="18"/>
      <c r="K928" s="37">
        <f>IF(Готово[[#This Row],[Дата]]=0,0,Готово[[#This Row],[Отгрузка "до"]]-Готово[[#This Row],[Дата]])</f>
        <v>0</v>
      </c>
      <c r="L928" s="24"/>
      <c r="M928" s="27"/>
      <c r="N928" s="27"/>
      <c r="O928" s="27"/>
    </row>
    <row r="929" spans="1:15" x14ac:dyDescent="0.2">
      <c r="A929" s="6">
        <v>980</v>
      </c>
      <c r="B929" s="7">
        <v>43721</v>
      </c>
      <c r="C929" s="8" t="s">
        <v>974</v>
      </c>
      <c r="D929" s="9" t="s">
        <v>972</v>
      </c>
      <c r="E929" s="10">
        <v>2317450</v>
      </c>
      <c r="F929" s="11">
        <v>1</v>
      </c>
      <c r="G929" s="9">
        <v>216</v>
      </c>
      <c r="H929" s="17" t="s">
        <v>400</v>
      </c>
      <c r="I929" s="16" t="s">
        <v>400</v>
      </c>
      <c r="J929" s="18"/>
      <c r="K929" s="37">
        <f>IF(Готово[[#This Row],[Дата]]=0,0,Готово[[#This Row],[Отгрузка "до"]]-Готово[[#This Row],[Дата]])</f>
        <v>0</v>
      </c>
      <c r="L929" s="25"/>
      <c r="M929" s="26"/>
      <c r="N929" s="25"/>
      <c r="O929" s="25"/>
    </row>
    <row r="930" spans="1:15" x14ac:dyDescent="0.2">
      <c r="A930" s="6">
        <v>981</v>
      </c>
      <c r="B930" s="7">
        <v>43721</v>
      </c>
      <c r="C930" s="8" t="s">
        <v>975</v>
      </c>
      <c r="D930" s="9" t="s">
        <v>972</v>
      </c>
      <c r="E930" s="10">
        <v>2317451</v>
      </c>
      <c r="F930" s="11">
        <v>3</v>
      </c>
      <c r="G930" s="9">
        <v>216</v>
      </c>
      <c r="H930" s="17" t="s">
        <v>400</v>
      </c>
      <c r="I930" s="16" t="s">
        <v>400</v>
      </c>
      <c r="J930" s="18"/>
      <c r="K930" s="37">
        <f>IF(Готово[[#This Row],[Дата]]=0,0,Готово[[#This Row],[Отгрузка "до"]]-Готово[[#This Row],[Дата]])</f>
        <v>0</v>
      </c>
      <c r="L930" s="24"/>
      <c r="M930" s="27"/>
      <c r="N930" s="27"/>
      <c r="O930" s="27"/>
    </row>
    <row r="931" spans="1:15" x14ac:dyDescent="0.2">
      <c r="A931" s="6">
        <v>982</v>
      </c>
      <c r="B931" s="7">
        <v>43662</v>
      </c>
      <c r="C931" s="8" t="s">
        <v>976</v>
      </c>
      <c r="D931" s="9" t="s">
        <v>977</v>
      </c>
      <c r="E931" s="10">
        <v>2317454</v>
      </c>
      <c r="F931" s="11">
        <v>20</v>
      </c>
      <c r="G931" s="9">
        <v>219</v>
      </c>
      <c r="H931" s="17"/>
      <c r="I931" s="16" t="s">
        <v>400</v>
      </c>
      <c r="J931" s="18"/>
      <c r="K931" s="37">
        <f>IF(Готово[[#This Row],[Дата]]=0,0,Готово[[#This Row],[Отгрузка "до"]]-Готово[[#This Row],[Дата]])</f>
        <v>0</v>
      </c>
      <c r="L931" s="25"/>
      <c r="M931" s="26"/>
      <c r="N931" s="25"/>
      <c r="O931" s="25"/>
    </row>
    <row r="932" spans="1:15" x14ac:dyDescent="0.2">
      <c r="A932" s="6">
        <v>983</v>
      </c>
      <c r="B932" s="7">
        <v>43721</v>
      </c>
      <c r="C932" s="8" t="s">
        <v>879</v>
      </c>
      <c r="D932" s="9" t="s">
        <v>978</v>
      </c>
      <c r="E932" s="10">
        <v>2317452</v>
      </c>
      <c r="F932" s="11">
        <v>10</v>
      </c>
      <c r="G932" s="9">
        <v>220</v>
      </c>
      <c r="H932" s="17"/>
      <c r="I932" s="16" t="s">
        <v>400</v>
      </c>
      <c r="J932" s="18"/>
      <c r="K932" s="37">
        <f>IF(Готово[[#This Row],[Дата]]=0,0,Готово[[#This Row],[Отгрузка "до"]]-Готово[[#This Row],[Дата]])</f>
        <v>0</v>
      </c>
      <c r="L932" s="24"/>
      <c r="M932" s="27"/>
      <c r="N932" s="27"/>
      <c r="O932" s="27"/>
    </row>
    <row r="933" spans="1:15" x14ac:dyDescent="0.2">
      <c r="A933" s="6">
        <v>984</v>
      </c>
      <c r="B933" s="7">
        <v>43721</v>
      </c>
      <c r="C933" s="8" t="s">
        <v>979</v>
      </c>
      <c r="D933" s="9" t="s">
        <v>978</v>
      </c>
      <c r="E933" s="10">
        <v>2317453</v>
      </c>
      <c r="F933" s="11">
        <v>8</v>
      </c>
      <c r="G933" s="9">
        <v>220</v>
      </c>
      <c r="H933" s="17" t="s">
        <v>400</v>
      </c>
      <c r="I933" s="16" t="s">
        <v>400</v>
      </c>
      <c r="J933" s="18"/>
      <c r="K933" s="37">
        <f>IF(Готово[[#This Row],[Дата]]=0,0,Готово[[#This Row],[Отгрузка "до"]]-Готово[[#This Row],[Дата]])</f>
        <v>0</v>
      </c>
      <c r="L933" s="25"/>
      <c r="M933" s="26"/>
      <c r="N933" s="25"/>
      <c r="O933" s="25"/>
    </row>
    <row r="934" spans="1:15" x14ac:dyDescent="0.2">
      <c r="A934" s="6">
        <v>985</v>
      </c>
      <c r="B934" s="7">
        <v>43678</v>
      </c>
      <c r="C934" s="8" t="s">
        <v>979</v>
      </c>
      <c r="D934" s="9" t="s">
        <v>980</v>
      </c>
      <c r="E934" s="10">
        <v>2317456</v>
      </c>
      <c r="F934" s="11">
        <v>4</v>
      </c>
      <c r="G934" s="9">
        <v>224</v>
      </c>
      <c r="H934" s="17" t="s">
        <v>400</v>
      </c>
      <c r="I934" s="16" t="s">
        <v>400</v>
      </c>
      <c r="J934" s="18"/>
      <c r="K934" s="37">
        <f>IF(Готово[[#This Row],[Дата]]=0,0,Готово[[#This Row],[Отгрузка "до"]]-Готово[[#This Row],[Дата]])</f>
        <v>0</v>
      </c>
      <c r="L934" s="24"/>
      <c r="M934" s="27"/>
      <c r="N934" s="27"/>
      <c r="O934" s="27"/>
    </row>
    <row r="935" spans="1:15" x14ac:dyDescent="0.2">
      <c r="A935" s="6">
        <v>986</v>
      </c>
      <c r="B935" s="7">
        <v>43707</v>
      </c>
      <c r="C935" s="8" t="s">
        <v>946</v>
      </c>
      <c r="D935" s="9" t="s">
        <v>500</v>
      </c>
      <c r="E935" s="10">
        <v>2317457</v>
      </c>
      <c r="F935" s="11">
        <v>2</v>
      </c>
      <c r="G935" s="9">
        <v>225</v>
      </c>
      <c r="H935" s="17" t="s">
        <v>400</v>
      </c>
      <c r="I935" s="16" t="s">
        <v>400</v>
      </c>
      <c r="J935" s="18"/>
      <c r="K935" s="37">
        <f>IF(Готово[[#This Row],[Дата]]=0,0,Готово[[#This Row],[Отгрузка "до"]]-Готово[[#This Row],[Дата]])</f>
        <v>0</v>
      </c>
      <c r="L935" s="25"/>
      <c r="M935" s="26"/>
      <c r="N935" s="25"/>
      <c r="O935" s="25"/>
    </row>
    <row r="936" spans="1:15" x14ac:dyDescent="0.2">
      <c r="A936" s="6">
        <v>987</v>
      </c>
      <c r="B936" s="7">
        <v>43707</v>
      </c>
      <c r="C936" s="8" t="s">
        <v>981</v>
      </c>
      <c r="D936" s="9" t="s">
        <v>500</v>
      </c>
      <c r="E936" s="10">
        <v>2317458</v>
      </c>
      <c r="F936" s="11">
        <v>4</v>
      </c>
      <c r="G936" s="9">
        <v>225</v>
      </c>
      <c r="H936" s="17" t="s">
        <v>400</v>
      </c>
      <c r="I936" s="16" t="s">
        <v>400</v>
      </c>
      <c r="J936" s="18"/>
      <c r="K936" s="37">
        <f>IF(Готово[[#This Row],[Дата]]=0,0,Готово[[#This Row],[Отгрузка "до"]]-Готово[[#This Row],[Дата]])</f>
        <v>0</v>
      </c>
      <c r="L936" s="24"/>
      <c r="M936" s="27"/>
      <c r="N936" s="27"/>
      <c r="O936" s="27"/>
    </row>
    <row r="937" spans="1:15" x14ac:dyDescent="0.2">
      <c r="A937" s="6">
        <v>988</v>
      </c>
      <c r="B937" s="7">
        <v>43707</v>
      </c>
      <c r="C937" s="8" t="s">
        <v>944</v>
      </c>
      <c r="D937" s="9" t="s">
        <v>500</v>
      </c>
      <c r="E937" s="10">
        <v>2317459</v>
      </c>
      <c r="F937" s="11">
        <v>2</v>
      </c>
      <c r="G937" s="9">
        <v>225</v>
      </c>
      <c r="H937" s="17" t="s">
        <v>400</v>
      </c>
      <c r="I937" s="16" t="s">
        <v>400</v>
      </c>
      <c r="J937" s="18"/>
      <c r="K937" s="37">
        <f>IF(Готово[[#This Row],[Дата]]=0,0,Готово[[#This Row],[Отгрузка "до"]]-Готово[[#This Row],[Дата]])</f>
        <v>0</v>
      </c>
      <c r="L937" s="25"/>
      <c r="M937" s="26"/>
      <c r="N937" s="25"/>
      <c r="O937" s="25"/>
    </row>
    <row r="938" spans="1:15" x14ac:dyDescent="0.2">
      <c r="A938" s="6">
        <v>989</v>
      </c>
      <c r="B938" s="7">
        <v>43707</v>
      </c>
      <c r="C938" s="8" t="s">
        <v>982</v>
      </c>
      <c r="D938" s="9" t="s">
        <v>500</v>
      </c>
      <c r="E938" s="10">
        <v>2317460</v>
      </c>
      <c r="F938" s="11">
        <v>2</v>
      </c>
      <c r="G938" s="9">
        <v>225</v>
      </c>
      <c r="H938" s="17" t="s">
        <v>400</v>
      </c>
      <c r="I938" s="16" t="s">
        <v>400</v>
      </c>
      <c r="J938" s="18"/>
      <c r="K938" s="37">
        <f>IF(Готово[[#This Row],[Дата]]=0,0,Готово[[#This Row],[Отгрузка "до"]]-Готово[[#This Row],[Дата]])</f>
        <v>0</v>
      </c>
      <c r="L938" s="24"/>
      <c r="M938" s="27"/>
      <c r="N938" s="27"/>
      <c r="O938" s="27"/>
    </row>
    <row r="939" spans="1:15" x14ac:dyDescent="0.2">
      <c r="A939" s="6">
        <v>990</v>
      </c>
      <c r="B939" s="7">
        <v>43707</v>
      </c>
      <c r="C939" s="8" t="s">
        <v>983</v>
      </c>
      <c r="D939" s="9" t="s">
        <v>500</v>
      </c>
      <c r="E939" s="10">
        <v>2317461</v>
      </c>
      <c r="F939" s="11">
        <v>2</v>
      </c>
      <c r="G939" s="9">
        <v>225</v>
      </c>
      <c r="H939" s="17" t="s">
        <v>400</v>
      </c>
      <c r="I939" s="16" t="s">
        <v>400</v>
      </c>
      <c r="J939" s="18"/>
      <c r="K939" s="37">
        <f>IF(Готово[[#This Row],[Дата]]=0,0,Готово[[#This Row],[Отгрузка "до"]]-Готово[[#This Row],[Дата]])</f>
        <v>0</v>
      </c>
      <c r="L939" s="25"/>
      <c r="M939" s="26"/>
      <c r="N939" s="25"/>
      <c r="O939" s="25"/>
    </row>
    <row r="940" spans="1:15" x14ac:dyDescent="0.2">
      <c r="A940" s="6">
        <v>991</v>
      </c>
      <c r="B940" s="7">
        <v>43707</v>
      </c>
      <c r="C940" s="8" t="s">
        <v>984</v>
      </c>
      <c r="D940" s="9" t="s">
        <v>500</v>
      </c>
      <c r="E940" s="10">
        <v>2317462</v>
      </c>
      <c r="F940" s="11">
        <v>2</v>
      </c>
      <c r="G940" s="9">
        <v>225</v>
      </c>
      <c r="H940" s="17" t="s">
        <v>400</v>
      </c>
      <c r="I940" s="16" t="s">
        <v>400</v>
      </c>
      <c r="J940" s="18"/>
      <c r="K940" s="37">
        <f>IF(Готово[[#This Row],[Дата]]=0,0,Готово[[#This Row],[Отгрузка "до"]]-Готово[[#This Row],[Дата]])</f>
        <v>0</v>
      </c>
      <c r="L940" s="24"/>
      <c r="M940" s="27"/>
      <c r="N940" s="27"/>
      <c r="O940" s="27"/>
    </row>
    <row r="941" spans="1:15" x14ac:dyDescent="0.2">
      <c r="A941" s="6">
        <v>992</v>
      </c>
      <c r="B941" s="7">
        <v>43707</v>
      </c>
      <c r="C941" s="8" t="s">
        <v>985</v>
      </c>
      <c r="D941" s="9" t="s">
        <v>500</v>
      </c>
      <c r="E941" s="10">
        <v>2317463</v>
      </c>
      <c r="F941" s="11">
        <v>2</v>
      </c>
      <c r="G941" s="9">
        <v>225</v>
      </c>
      <c r="H941" s="17" t="s">
        <v>400</v>
      </c>
      <c r="I941" s="16" t="s">
        <v>400</v>
      </c>
      <c r="J941" s="18"/>
      <c r="K941" s="37">
        <f>IF(Готово[[#This Row],[Дата]]=0,0,Готово[[#This Row],[Отгрузка "до"]]-Готово[[#This Row],[Дата]])</f>
        <v>0</v>
      </c>
      <c r="L941" s="25"/>
      <c r="M941" s="26"/>
      <c r="N941" s="25"/>
      <c r="O941" s="25"/>
    </row>
    <row r="942" spans="1:15" x14ac:dyDescent="0.2">
      <c r="A942" s="6">
        <v>993</v>
      </c>
      <c r="B942" s="7">
        <v>43707</v>
      </c>
      <c r="C942" s="8" t="s">
        <v>986</v>
      </c>
      <c r="D942" s="9" t="s">
        <v>500</v>
      </c>
      <c r="E942" s="10">
        <v>2317464</v>
      </c>
      <c r="F942" s="11">
        <v>4</v>
      </c>
      <c r="G942" s="9">
        <v>225</v>
      </c>
      <c r="H942" s="17" t="s">
        <v>400</v>
      </c>
      <c r="I942" s="16" t="s">
        <v>400</v>
      </c>
      <c r="J942" s="18"/>
      <c r="K942" s="37">
        <f>IF(Готово[[#This Row],[Дата]]=0,0,Готово[[#This Row],[Отгрузка "до"]]-Готово[[#This Row],[Дата]])</f>
        <v>0</v>
      </c>
      <c r="L942" s="24"/>
      <c r="M942" s="27"/>
      <c r="N942" s="27"/>
      <c r="O942" s="27"/>
    </row>
    <row r="943" spans="1:15" x14ac:dyDescent="0.2">
      <c r="A943" s="6">
        <v>994</v>
      </c>
      <c r="B943" s="7">
        <v>43679</v>
      </c>
      <c r="C943" s="8" t="s">
        <v>987</v>
      </c>
      <c r="D943" s="9" t="s">
        <v>585</v>
      </c>
      <c r="E943" s="10">
        <v>2317466</v>
      </c>
      <c r="F943" s="11">
        <v>4</v>
      </c>
      <c r="G943" s="9">
        <v>228</v>
      </c>
      <c r="H943" s="17"/>
      <c r="I943" s="16" t="s">
        <v>400</v>
      </c>
      <c r="J943" s="18"/>
      <c r="K943" s="37">
        <f>IF(Готово[[#This Row],[Дата]]=0,0,Готово[[#This Row],[Отгрузка "до"]]-Готово[[#This Row],[Дата]])</f>
        <v>0</v>
      </c>
      <c r="L943" s="25"/>
      <c r="M943" s="26"/>
      <c r="N943" s="25"/>
      <c r="O943" s="25"/>
    </row>
    <row r="944" spans="1:15" x14ac:dyDescent="0.2">
      <c r="A944" s="6">
        <v>995</v>
      </c>
      <c r="B944" s="7">
        <v>43717</v>
      </c>
      <c r="C944" s="8" t="s">
        <v>988</v>
      </c>
      <c r="D944" s="9" t="s">
        <v>989</v>
      </c>
      <c r="E944" s="10">
        <v>2317465</v>
      </c>
      <c r="F944" s="11">
        <v>66</v>
      </c>
      <c r="G944" s="9">
        <v>223</v>
      </c>
      <c r="H944" s="17"/>
      <c r="I944" s="16" t="s">
        <v>400</v>
      </c>
      <c r="J944" s="18"/>
      <c r="K944" s="37">
        <f>IF(Готово[[#This Row],[Дата]]=0,0,Готово[[#This Row],[Отгрузка "до"]]-Готово[[#This Row],[Дата]])</f>
        <v>0</v>
      </c>
      <c r="L944" s="24"/>
      <c r="M944" s="27"/>
      <c r="N944" s="27"/>
      <c r="O944" s="27"/>
    </row>
    <row r="945" spans="1:15" x14ac:dyDescent="0.2">
      <c r="A945" s="6">
        <v>996</v>
      </c>
      <c r="B945" s="7">
        <v>43717</v>
      </c>
      <c r="C945" s="8" t="s">
        <v>990</v>
      </c>
      <c r="D945" s="9" t="s">
        <v>989</v>
      </c>
      <c r="E945" s="10">
        <v>2317467</v>
      </c>
      <c r="F945" s="11">
        <v>34</v>
      </c>
      <c r="G945" s="9">
        <v>223</v>
      </c>
      <c r="H945" s="17"/>
      <c r="I945" s="16" t="s">
        <v>400</v>
      </c>
      <c r="J945" s="18"/>
      <c r="K945" s="37">
        <f>IF(Готово[[#This Row],[Дата]]=0,0,Готово[[#This Row],[Отгрузка "до"]]-Готово[[#This Row],[Дата]])</f>
        <v>0</v>
      </c>
      <c r="L945" s="25"/>
      <c r="M945" s="26"/>
      <c r="N945" s="25"/>
      <c r="O945" s="25"/>
    </row>
    <row r="946" spans="1:15" x14ac:dyDescent="0.2">
      <c r="A946" s="6">
        <v>997</v>
      </c>
      <c r="B946" s="7">
        <v>43675</v>
      </c>
      <c r="C946" s="8" t="s">
        <v>991</v>
      </c>
      <c r="D946" s="9" t="s">
        <v>992</v>
      </c>
      <c r="E946" s="10">
        <v>2317472</v>
      </c>
      <c r="F946" s="11">
        <v>200</v>
      </c>
      <c r="G946" s="9">
        <v>233</v>
      </c>
      <c r="H946" s="17"/>
      <c r="I946" s="16" t="s">
        <v>400</v>
      </c>
      <c r="J946" s="18"/>
      <c r="K946" s="37">
        <f>IF(Готово[[#This Row],[Дата]]=0,0,Готово[[#This Row],[Отгрузка "до"]]-Готово[[#This Row],[Дата]])</f>
        <v>0</v>
      </c>
      <c r="L946" s="24"/>
      <c r="M946" s="27"/>
      <c r="N946" s="27"/>
      <c r="O946" s="27"/>
    </row>
    <row r="947" spans="1:15" x14ac:dyDescent="0.2">
      <c r="A947" s="6">
        <v>998</v>
      </c>
      <c r="B947" s="7">
        <v>43678</v>
      </c>
      <c r="C947" s="8" t="s">
        <v>993</v>
      </c>
      <c r="D947" s="9" t="s">
        <v>524</v>
      </c>
      <c r="E947" s="10">
        <v>2317473</v>
      </c>
      <c r="F947" s="11">
        <v>9</v>
      </c>
      <c r="G947" s="9">
        <v>232</v>
      </c>
      <c r="H947" s="17" t="s">
        <v>400</v>
      </c>
      <c r="I947" s="16" t="s">
        <v>400</v>
      </c>
      <c r="J947" s="18"/>
      <c r="K947" s="37">
        <f>IF(Готово[[#This Row],[Дата]]=0,0,Готово[[#This Row],[Отгрузка "до"]]-Готово[[#This Row],[Дата]])</f>
        <v>0</v>
      </c>
      <c r="L947" s="25"/>
      <c r="M947" s="26"/>
      <c r="N947" s="25"/>
      <c r="O947" s="25"/>
    </row>
    <row r="948" spans="1:15" x14ac:dyDescent="0.2">
      <c r="A948" s="6">
        <v>999</v>
      </c>
      <c r="B948" s="7">
        <v>43678</v>
      </c>
      <c r="C948" s="8" t="s">
        <v>994</v>
      </c>
      <c r="D948" s="9" t="s">
        <v>524</v>
      </c>
      <c r="E948" s="10">
        <v>2317474</v>
      </c>
      <c r="F948" s="11">
        <v>18</v>
      </c>
      <c r="G948" s="9">
        <v>232</v>
      </c>
      <c r="H948" s="17" t="s">
        <v>400</v>
      </c>
      <c r="I948" s="16" t="s">
        <v>400</v>
      </c>
      <c r="J948" s="18"/>
      <c r="K948" s="37">
        <f>IF(Готово[[#This Row],[Дата]]=0,0,Готово[[#This Row],[Отгрузка "до"]]-Готово[[#This Row],[Дата]])</f>
        <v>0</v>
      </c>
      <c r="L948" s="24"/>
      <c r="M948" s="27"/>
      <c r="N948" s="27"/>
      <c r="O948" s="27"/>
    </row>
    <row r="949" spans="1:15" x14ac:dyDescent="0.2">
      <c r="A949" s="6">
        <v>1000</v>
      </c>
      <c r="B949" s="7">
        <v>43678</v>
      </c>
      <c r="C949" s="8" t="s">
        <v>995</v>
      </c>
      <c r="D949" s="9" t="s">
        <v>524</v>
      </c>
      <c r="E949" s="10">
        <v>2317475</v>
      </c>
      <c r="F949" s="11">
        <v>9</v>
      </c>
      <c r="G949" s="9">
        <v>232</v>
      </c>
      <c r="H949" s="17" t="s">
        <v>400</v>
      </c>
      <c r="I949" s="16" t="s">
        <v>400</v>
      </c>
      <c r="J949" s="18"/>
      <c r="K949" s="37">
        <f>IF(Готово[[#This Row],[Дата]]=0,0,Готово[[#This Row],[Отгрузка "до"]]-Готово[[#This Row],[Дата]])</f>
        <v>0</v>
      </c>
      <c r="L949" s="25"/>
      <c r="M949" s="26"/>
      <c r="N949" s="25"/>
      <c r="O949" s="25"/>
    </row>
    <row r="950" spans="1:15" x14ac:dyDescent="0.2">
      <c r="A950" s="6">
        <v>1001</v>
      </c>
      <c r="B950" s="7">
        <v>43678</v>
      </c>
      <c r="C950" s="8" t="s">
        <v>996</v>
      </c>
      <c r="D950" s="9" t="s">
        <v>524</v>
      </c>
      <c r="E950" s="10">
        <v>2317476</v>
      </c>
      <c r="F950" s="11">
        <v>1</v>
      </c>
      <c r="G950" s="9">
        <v>232</v>
      </c>
      <c r="H950" s="17" t="s">
        <v>400</v>
      </c>
      <c r="I950" s="16" t="s">
        <v>400</v>
      </c>
      <c r="J950" s="18"/>
      <c r="K950" s="37">
        <f>IF(Готово[[#This Row],[Дата]]=0,0,Готово[[#This Row],[Отгрузка "до"]]-Готово[[#This Row],[Дата]])</f>
        <v>0</v>
      </c>
      <c r="L950" s="24"/>
      <c r="M950" s="27"/>
      <c r="N950" s="27"/>
      <c r="O950" s="27"/>
    </row>
    <row r="951" spans="1:15" x14ac:dyDescent="0.2">
      <c r="A951" s="6">
        <v>1002</v>
      </c>
      <c r="B951" s="7">
        <v>43655</v>
      </c>
      <c r="C951" s="8" t="s">
        <v>997</v>
      </c>
      <c r="D951" s="9" t="s">
        <v>363</v>
      </c>
      <c r="E951" s="10">
        <v>2317471</v>
      </c>
      <c r="F951" s="11">
        <v>2</v>
      </c>
      <c r="G951" s="9">
        <v>231</v>
      </c>
      <c r="H951" s="17" t="s">
        <v>400</v>
      </c>
      <c r="I951" s="16" t="s">
        <v>400</v>
      </c>
      <c r="J951" s="18"/>
      <c r="K951" s="37">
        <f>IF(Готово[[#This Row],[Дата]]=0,0,Готово[[#This Row],[Отгрузка "до"]]-Готово[[#This Row],[Дата]])</f>
        <v>0</v>
      </c>
      <c r="L951" s="25"/>
      <c r="M951" s="26"/>
      <c r="N951" s="25"/>
      <c r="O951" s="25"/>
    </row>
    <row r="952" spans="1:15" x14ac:dyDescent="0.2">
      <c r="A952" s="6">
        <v>1003</v>
      </c>
      <c r="B952" s="7">
        <v>43710</v>
      </c>
      <c r="C952" s="8" t="s">
        <v>998</v>
      </c>
      <c r="D952" s="9" t="s">
        <v>503</v>
      </c>
      <c r="E952" s="10">
        <v>2311666</v>
      </c>
      <c r="F952" s="11">
        <v>1</v>
      </c>
      <c r="G952" s="9">
        <v>230</v>
      </c>
      <c r="H952" s="17" t="s">
        <v>400</v>
      </c>
      <c r="I952" s="16" t="s">
        <v>400</v>
      </c>
      <c r="J952" s="18"/>
      <c r="K952" s="37">
        <f>IF(Готово[[#This Row],[Дата]]=0,0,Готово[[#This Row],[Отгрузка "до"]]-Готово[[#This Row],[Дата]])</f>
        <v>0</v>
      </c>
      <c r="L952" s="24"/>
      <c r="M952" s="27"/>
      <c r="N952" s="27"/>
      <c r="O952" s="27"/>
    </row>
    <row r="953" spans="1:15" x14ac:dyDescent="0.2">
      <c r="A953" s="6">
        <v>1004</v>
      </c>
      <c r="B953" s="7">
        <v>43710</v>
      </c>
      <c r="C953" s="8" t="s">
        <v>999</v>
      </c>
      <c r="D953" s="9" t="s">
        <v>503</v>
      </c>
      <c r="E953" s="10">
        <v>2317183</v>
      </c>
      <c r="F953" s="11">
        <v>1</v>
      </c>
      <c r="G953" s="9">
        <v>230</v>
      </c>
      <c r="H953" s="17" t="s">
        <v>1153</v>
      </c>
      <c r="I953" s="16" t="s">
        <v>400</v>
      </c>
      <c r="J953" s="18"/>
      <c r="K953" s="37">
        <f>IF(Готово[[#This Row],[Дата]]=0,0,Готово[[#This Row],[Отгрузка "до"]]-Готово[[#This Row],[Дата]])</f>
        <v>0</v>
      </c>
      <c r="L953" s="25"/>
      <c r="M953" s="26"/>
      <c r="N953" s="25"/>
      <c r="O953" s="25"/>
    </row>
    <row r="954" spans="1:15" x14ac:dyDescent="0.2">
      <c r="A954" s="6">
        <v>1005</v>
      </c>
      <c r="B954" s="7">
        <v>43710</v>
      </c>
      <c r="C954" s="8" t="s">
        <v>1000</v>
      </c>
      <c r="D954" s="9" t="s">
        <v>503</v>
      </c>
      <c r="E954" s="10">
        <v>2311667</v>
      </c>
      <c r="F954" s="11">
        <v>1</v>
      </c>
      <c r="G954" s="9">
        <v>230</v>
      </c>
      <c r="H954" s="17" t="s">
        <v>400</v>
      </c>
      <c r="I954" s="16" t="s">
        <v>400</v>
      </c>
      <c r="J954" s="18"/>
      <c r="K954" s="37">
        <f>IF(Готово[[#This Row],[Дата]]=0,0,Готово[[#This Row],[Отгрузка "до"]]-Готово[[#This Row],[Дата]])</f>
        <v>0</v>
      </c>
      <c r="L954" s="24"/>
      <c r="M954" s="27"/>
      <c r="N954" s="27"/>
      <c r="O954" s="27"/>
    </row>
    <row r="955" spans="1:15" x14ac:dyDescent="0.2">
      <c r="A955" s="6">
        <v>1006</v>
      </c>
      <c r="B955" s="7">
        <v>43710</v>
      </c>
      <c r="C955" s="8" t="s">
        <v>999</v>
      </c>
      <c r="D955" s="9" t="s">
        <v>503</v>
      </c>
      <c r="E955" s="10">
        <v>2317184</v>
      </c>
      <c r="F955" s="11">
        <v>1</v>
      </c>
      <c r="G955" s="9">
        <v>230</v>
      </c>
      <c r="H955" s="17" t="s">
        <v>1153</v>
      </c>
      <c r="I955" s="16" t="s">
        <v>400</v>
      </c>
      <c r="J955" s="18"/>
      <c r="K955" s="37">
        <f>IF(Готово[[#This Row],[Дата]]=0,0,Готово[[#This Row],[Отгрузка "до"]]-Готово[[#This Row],[Дата]])</f>
        <v>0</v>
      </c>
      <c r="L955" s="25"/>
      <c r="M955" s="26"/>
      <c r="N955" s="25"/>
      <c r="O955" s="25"/>
    </row>
    <row r="956" spans="1:15" x14ac:dyDescent="0.2">
      <c r="A956" s="6">
        <v>1007</v>
      </c>
      <c r="B956" s="7">
        <v>43710</v>
      </c>
      <c r="C956" s="8" t="s">
        <v>1001</v>
      </c>
      <c r="D956" s="9" t="s">
        <v>503</v>
      </c>
      <c r="E956" s="10">
        <v>2311668</v>
      </c>
      <c r="F956" s="11">
        <v>1</v>
      </c>
      <c r="G956" s="9">
        <v>230</v>
      </c>
      <c r="H956" s="17" t="s">
        <v>400</v>
      </c>
      <c r="I956" s="16" t="s">
        <v>400</v>
      </c>
      <c r="J956" s="18"/>
      <c r="K956" s="37">
        <f>IF(Готово[[#This Row],[Дата]]=0,0,Готово[[#This Row],[Отгрузка "до"]]-Готово[[#This Row],[Дата]])</f>
        <v>0</v>
      </c>
      <c r="L956" s="24"/>
      <c r="M956" s="27"/>
      <c r="N956" s="27"/>
      <c r="O956" s="27"/>
    </row>
    <row r="957" spans="1:15" x14ac:dyDescent="0.2">
      <c r="A957" s="6">
        <v>1008</v>
      </c>
      <c r="B957" s="7">
        <v>43710</v>
      </c>
      <c r="C957" s="8" t="s">
        <v>999</v>
      </c>
      <c r="D957" s="9" t="s">
        <v>503</v>
      </c>
      <c r="E957" s="10">
        <v>2317185</v>
      </c>
      <c r="F957" s="11">
        <v>1</v>
      </c>
      <c r="G957" s="9">
        <v>230</v>
      </c>
      <c r="H957" s="17" t="s">
        <v>1153</v>
      </c>
      <c r="I957" s="16" t="s">
        <v>400</v>
      </c>
      <c r="J957" s="18"/>
      <c r="K957" s="37">
        <f>IF(Готово[[#This Row],[Дата]]=0,0,Готово[[#This Row],[Отгрузка "до"]]-Готово[[#This Row],[Дата]])</f>
        <v>0</v>
      </c>
      <c r="L957" s="25"/>
      <c r="M957" s="26"/>
      <c r="N957" s="25"/>
      <c r="O957" s="25"/>
    </row>
    <row r="958" spans="1:15" x14ac:dyDescent="0.2">
      <c r="A958" s="6">
        <v>1009</v>
      </c>
      <c r="B958" s="7">
        <v>43710</v>
      </c>
      <c r="C958" s="8" t="s">
        <v>702</v>
      </c>
      <c r="D958" s="9" t="s">
        <v>503</v>
      </c>
      <c r="E958" s="10">
        <v>2311669</v>
      </c>
      <c r="F958" s="11">
        <v>1</v>
      </c>
      <c r="G958" s="9">
        <v>230</v>
      </c>
      <c r="H958" s="17" t="s">
        <v>400</v>
      </c>
      <c r="I958" s="16" t="s">
        <v>400</v>
      </c>
      <c r="J958" s="18"/>
      <c r="K958" s="37">
        <f>IF(Готово[[#This Row],[Дата]]=0,0,Готово[[#This Row],[Отгрузка "до"]]-Готово[[#This Row],[Дата]])</f>
        <v>0</v>
      </c>
      <c r="L958" s="24"/>
      <c r="M958" s="27"/>
      <c r="N958" s="27"/>
      <c r="O958" s="27"/>
    </row>
    <row r="959" spans="1:15" x14ac:dyDescent="0.2">
      <c r="A959" s="6">
        <v>1010</v>
      </c>
      <c r="B959" s="7">
        <v>43710</v>
      </c>
      <c r="C959" s="8" t="s">
        <v>1002</v>
      </c>
      <c r="D959" s="9" t="s">
        <v>503</v>
      </c>
      <c r="E959" s="10">
        <v>2317186</v>
      </c>
      <c r="F959" s="11">
        <v>1</v>
      </c>
      <c r="G959" s="9">
        <v>230</v>
      </c>
      <c r="H959" s="17" t="s">
        <v>1153</v>
      </c>
      <c r="I959" s="16" t="s">
        <v>400</v>
      </c>
      <c r="J959" s="18"/>
      <c r="K959" s="37">
        <f>IF(Готово[[#This Row],[Дата]]=0,0,Готово[[#This Row],[Отгрузка "до"]]-Готово[[#This Row],[Дата]])</f>
        <v>0</v>
      </c>
      <c r="L959" s="25"/>
      <c r="M959" s="26"/>
      <c r="N959" s="25"/>
      <c r="O959" s="25"/>
    </row>
    <row r="960" spans="1:15" x14ac:dyDescent="0.2">
      <c r="A960" s="6">
        <v>1011</v>
      </c>
      <c r="B960" s="7">
        <v>43710</v>
      </c>
      <c r="C960" s="8" t="s">
        <v>655</v>
      </c>
      <c r="D960" s="9" t="s">
        <v>503</v>
      </c>
      <c r="E960" s="10">
        <v>2311670</v>
      </c>
      <c r="F960" s="11">
        <v>1</v>
      </c>
      <c r="G960" s="9">
        <v>230</v>
      </c>
      <c r="H960" s="17" t="s">
        <v>400</v>
      </c>
      <c r="I960" s="16" t="s">
        <v>400</v>
      </c>
      <c r="J960" s="18"/>
      <c r="K960" s="37">
        <f>IF(Готово[[#This Row],[Дата]]=0,0,Готово[[#This Row],[Отгрузка "до"]]-Готово[[#This Row],[Дата]])</f>
        <v>0</v>
      </c>
      <c r="L960" s="24"/>
      <c r="M960" s="27"/>
      <c r="N960" s="27"/>
      <c r="O960" s="27"/>
    </row>
    <row r="961" spans="1:15" x14ac:dyDescent="0.2">
      <c r="A961" s="6">
        <v>1012</v>
      </c>
      <c r="B961" s="7">
        <v>43710</v>
      </c>
      <c r="C961" s="8" t="s">
        <v>1003</v>
      </c>
      <c r="D961" s="9" t="s">
        <v>503</v>
      </c>
      <c r="E961" s="10">
        <v>2317187</v>
      </c>
      <c r="F961" s="11">
        <v>1</v>
      </c>
      <c r="G961" s="9">
        <v>230</v>
      </c>
      <c r="H961" s="17" t="s">
        <v>1153</v>
      </c>
      <c r="I961" s="16" t="s">
        <v>400</v>
      </c>
      <c r="J961" s="18"/>
      <c r="K961" s="37">
        <f>IF(Готово[[#This Row],[Дата]]=0,0,Готово[[#This Row],[Отгрузка "до"]]-Готово[[#This Row],[Дата]])</f>
        <v>0</v>
      </c>
      <c r="L961" s="25"/>
      <c r="M961" s="26"/>
      <c r="N961" s="25"/>
      <c r="O961" s="25"/>
    </row>
    <row r="962" spans="1:15" x14ac:dyDescent="0.2">
      <c r="A962" s="6">
        <v>1013</v>
      </c>
      <c r="B962" s="7">
        <v>43710</v>
      </c>
      <c r="C962" s="8" t="s">
        <v>1004</v>
      </c>
      <c r="D962" s="9" t="s">
        <v>503</v>
      </c>
      <c r="E962" s="10">
        <v>2311671</v>
      </c>
      <c r="F962" s="11">
        <v>1</v>
      </c>
      <c r="G962" s="9">
        <v>230</v>
      </c>
      <c r="H962" s="17"/>
      <c r="I962" s="16" t="s">
        <v>400</v>
      </c>
      <c r="J962" s="18"/>
      <c r="K962" s="37">
        <f>IF(Готово[[#This Row],[Дата]]=0,0,Готово[[#This Row],[Отгрузка "до"]]-Готово[[#This Row],[Дата]])</f>
        <v>0</v>
      </c>
      <c r="L962" s="24"/>
      <c r="M962" s="27"/>
      <c r="N962" s="27"/>
      <c r="O962" s="27"/>
    </row>
    <row r="963" spans="1:15" x14ac:dyDescent="0.2">
      <c r="A963" s="6">
        <v>1014</v>
      </c>
      <c r="B963" s="7">
        <v>43710</v>
      </c>
      <c r="C963" s="8" t="s">
        <v>1003</v>
      </c>
      <c r="D963" s="9" t="s">
        <v>503</v>
      </c>
      <c r="E963" s="10">
        <v>2317188</v>
      </c>
      <c r="F963" s="11">
        <v>1</v>
      </c>
      <c r="G963" s="9">
        <v>230</v>
      </c>
      <c r="H963" s="17" t="s">
        <v>1153</v>
      </c>
      <c r="I963" s="16" t="s">
        <v>400</v>
      </c>
      <c r="J963" s="18"/>
      <c r="K963" s="37">
        <f>IF(Готово[[#This Row],[Дата]]=0,0,Готово[[#This Row],[Отгрузка "до"]]-Готово[[#This Row],[Дата]])</f>
        <v>0</v>
      </c>
      <c r="L963" s="25"/>
      <c r="M963" s="26"/>
      <c r="N963" s="25"/>
      <c r="O963" s="25"/>
    </row>
    <row r="964" spans="1:15" x14ac:dyDescent="0.2">
      <c r="A964" s="6">
        <v>1015</v>
      </c>
      <c r="B964" s="7">
        <v>43710</v>
      </c>
      <c r="C964" s="8" t="s">
        <v>1004</v>
      </c>
      <c r="D964" s="9" t="s">
        <v>503</v>
      </c>
      <c r="E964" s="10">
        <v>2311672</v>
      </c>
      <c r="F964" s="11">
        <v>1</v>
      </c>
      <c r="G964" s="9">
        <v>230</v>
      </c>
      <c r="H964" s="17" t="s">
        <v>400</v>
      </c>
      <c r="I964" s="16" t="s">
        <v>400</v>
      </c>
      <c r="J964" s="18"/>
      <c r="K964" s="37">
        <f>IF(Готово[[#This Row],[Дата]]=0,0,Готово[[#This Row],[Отгрузка "до"]]-Готово[[#This Row],[Дата]])</f>
        <v>0</v>
      </c>
      <c r="L964" s="24"/>
      <c r="M964" s="27"/>
      <c r="N964" s="27"/>
      <c r="O964" s="27"/>
    </row>
    <row r="965" spans="1:15" x14ac:dyDescent="0.2">
      <c r="A965" s="6">
        <v>1016</v>
      </c>
      <c r="B965" s="7">
        <v>43710</v>
      </c>
      <c r="C965" s="8" t="s">
        <v>1003</v>
      </c>
      <c r="D965" s="9" t="s">
        <v>503</v>
      </c>
      <c r="E965" s="10">
        <v>2317189</v>
      </c>
      <c r="F965" s="11">
        <v>1</v>
      </c>
      <c r="G965" s="9">
        <v>230</v>
      </c>
      <c r="H965" s="17" t="s">
        <v>1153</v>
      </c>
      <c r="I965" s="16" t="s">
        <v>400</v>
      </c>
      <c r="J965" s="18"/>
      <c r="K965" s="37">
        <f>IF(Готово[[#This Row],[Дата]]=0,0,Готово[[#This Row],[Отгрузка "до"]]-Готово[[#This Row],[Дата]])</f>
        <v>0</v>
      </c>
      <c r="L965" s="25"/>
      <c r="M965" s="26"/>
      <c r="N965" s="25"/>
      <c r="O965" s="25"/>
    </row>
    <row r="966" spans="1:15" x14ac:dyDescent="0.2">
      <c r="A966" s="6">
        <v>1017</v>
      </c>
      <c r="B966" s="7">
        <v>43710</v>
      </c>
      <c r="C966" s="8" t="s">
        <v>1005</v>
      </c>
      <c r="D966" s="9" t="s">
        <v>503</v>
      </c>
      <c r="E966" s="10">
        <v>2311673</v>
      </c>
      <c r="F966" s="11">
        <v>1</v>
      </c>
      <c r="G966" s="9">
        <v>230</v>
      </c>
      <c r="H966" s="17"/>
      <c r="I966" s="16" t="s">
        <v>400</v>
      </c>
      <c r="J966" s="18"/>
      <c r="K966" s="37">
        <f>IF(Готово[[#This Row],[Дата]]=0,0,Готово[[#This Row],[Отгрузка "до"]]-Готово[[#This Row],[Дата]])</f>
        <v>0</v>
      </c>
      <c r="L966" s="24"/>
      <c r="M966" s="27"/>
      <c r="N966" s="27"/>
      <c r="O966" s="27"/>
    </row>
    <row r="967" spans="1:15" x14ac:dyDescent="0.2">
      <c r="A967" s="6">
        <v>1018</v>
      </c>
      <c r="B967" s="7">
        <v>43710</v>
      </c>
      <c r="C967" s="8" t="s">
        <v>1006</v>
      </c>
      <c r="D967" s="9" t="s">
        <v>503</v>
      </c>
      <c r="E967" s="10">
        <v>2317190</v>
      </c>
      <c r="F967" s="11">
        <v>1</v>
      </c>
      <c r="G967" s="9">
        <v>230</v>
      </c>
      <c r="H967" s="17" t="s">
        <v>1153</v>
      </c>
      <c r="I967" s="16" t="s">
        <v>400</v>
      </c>
      <c r="J967" s="18"/>
      <c r="K967" s="37">
        <f>IF(Готово[[#This Row],[Дата]]=0,0,Готово[[#This Row],[Отгрузка "до"]]-Готово[[#This Row],[Дата]])</f>
        <v>0</v>
      </c>
      <c r="L967" s="25"/>
      <c r="M967" s="26"/>
      <c r="N967" s="25"/>
      <c r="O967" s="25"/>
    </row>
    <row r="968" spans="1:15" x14ac:dyDescent="0.2">
      <c r="A968" s="6">
        <v>1019</v>
      </c>
      <c r="B968" s="7">
        <v>43710</v>
      </c>
      <c r="C968" s="8" t="s">
        <v>1007</v>
      </c>
      <c r="D968" s="9" t="s">
        <v>503</v>
      </c>
      <c r="E968" s="10">
        <v>2311674</v>
      </c>
      <c r="F968" s="11">
        <v>1</v>
      </c>
      <c r="G968" s="9">
        <v>230</v>
      </c>
      <c r="H968" s="17"/>
      <c r="I968" s="16" t="s">
        <v>400</v>
      </c>
      <c r="J968" s="18"/>
      <c r="K968" s="37">
        <f>IF(Готово[[#This Row],[Дата]]=0,0,Готово[[#This Row],[Отгрузка "до"]]-Готово[[#This Row],[Дата]])</f>
        <v>0</v>
      </c>
      <c r="L968" s="24"/>
      <c r="M968" s="27"/>
      <c r="N968" s="27"/>
      <c r="O968" s="27"/>
    </row>
    <row r="969" spans="1:15" x14ac:dyDescent="0.2">
      <c r="A969" s="6">
        <v>1020</v>
      </c>
      <c r="B969" s="7">
        <v>43710</v>
      </c>
      <c r="C969" s="8" t="s">
        <v>1008</v>
      </c>
      <c r="D969" s="9" t="s">
        <v>503</v>
      </c>
      <c r="E969" s="10">
        <v>2317191</v>
      </c>
      <c r="F969" s="11">
        <v>1</v>
      </c>
      <c r="G969" s="9">
        <v>230</v>
      </c>
      <c r="H969" s="17" t="s">
        <v>1153</v>
      </c>
      <c r="I969" s="16" t="s">
        <v>400</v>
      </c>
      <c r="J969" s="18"/>
      <c r="K969" s="37">
        <f>IF(Готово[[#This Row],[Дата]]=0,0,Готово[[#This Row],[Отгрузка "до"]]-Готово[[#This Row],[Дата]])</f>
        <v>0</v>
      </c>
      <c r="L969" s="25"/>
      <c r="M969" s="26"/>
      <c r="N969" s="25"/>
      <c r="O969" s="25"/>
    </row>
    <row r="970" spans="1:15" x14ac:dyDescent="0.2">
      <c r="A970" s="6">
        <v>1021</v>
      </c>
      <c r="B970" s="7">
        <v>43710</v>
      </c>
      <c r="C970" s="8" t="s">
        <v>1009</v>
      </c>
      <c r="D970" s="9" t="s">
        <v>503</v>
      </c>
      <c r="E970" s="10">
        <v>2311675</v>
      </c>
      <c r="F970" s="11">
        <v>1</v>
      </c>
      <c r="G970" s="9">
        <v>230</v>
      </c>
      <c r="H970" s="17" t="s">
        <v>400</v>
      </c>
      <c r="I970" s="16" t="s">
        <v>400</v>
      </c>
      <c r="J970" s="18"/>
      <c r="K970" s="37">
        <f>IF(Готово[[#This Row],[Дата]]=0,0,Готово[[#This Row],[Отгрузка "до"]]-Готово[[#This Row],[Дата]])</f>
        <v>0</v>
      </c>
      <c r="L970" s="24"/>
      <c r="M970" s="27"/>
      <c r="N970" s="27"/>
      <c r="O970" s="27"/>
    </row>
    <row r="971" spans="1:15" x14ac:dyDescent="0.2">
      <c r="A971" s="6">
        <v>1022</v>
      </c>
      <c r="B971" s="7">
        <v>43710</v>
      </c>
      <c r="C971" s="8" t="s">
        <v>1008</v>
      </c>
      <c r="D971" s="9" t="s">
        <v>503</v>
      </c>
      <c r="E971" s="10">
        <v>2317192</v>
      </c>
      <c r="F971" s="11">
        <v>1</v>
      </c>
      <c r="G971" s="9">
        <v>230</v>
      </c>
      <c r="H971" s="17" t="s">
        <v>1153</v>
      </c>
      <c r="I971" s="16" t="s">
        <v>400</v>
      </c>
      <c r="J971" s="18"/>
      <c r="K971" s="37">
        <f>IF(Готово[[#This Row],[Дата]]=0,0,Готово[[#This Row],[Отгрузка "до"]]-Готово[[#This Row],[Дата]])</f>
        <v>0</v>
      </c>
      <c r="L971" s="25"/>
      <c r="M971" s="26"/>
      <c r="N971" s="25"/>
      <c r="O971" s="25"/>
    </row>
    <row r="972" spans="1:15" x14ac:dyDescent="0.2">
      <c r="A972" s="6">
        <v>1023</v>
      </c>
      <c r="B972" s="7">
        <v>43710</v>
      </c>
      <c r="C972" s="8" t="s">
        <v>1010</v>
      </c>
      <c r="D972" s="9" t="s">
        <v>503</v>
      </c>
      <c r="E972" s="10">
        <v>2311676</v>
      </c>
      <c r="F972" s="11">
        <v>1</v>
      </c>
      <c r="G972" s="9">
        <v>230</v>
      </c>
      <c r="H972" s="17"/>
      <c r="I972" s="16" t="s">
        <v>400</v>
      </c>
      <c r="J972" s="18"/>
      <c r="K972" s="37">
        <f>IF(Готово[[#This Row],[Дата]]=0,0,Готово[[#This Row],[Отгрузка "до"]]-Готово[[#This Row],[Дата]])</f>
        <v>0</v>
      </c>
      <c r="L972" s="24"/>
      <c r="M972" s="27"/>
      <c r="N972" s="27"/>
      <c r="O972" s="27"/>
    </row>
    <row r="973" spans="1:15" x14ac:dyDescent="0.2">
      <c r="A973" s="6">
        <v>1024</v>
      </c>
      <c r="B973" s="7">
        <v>43710</v>
      </c>
      <c r="C973" s="8" t="s">
        <v>1003</v>
      </c>
      <c r="D973" s="9" t="s">
        <v>503</v>
      </c>
      <c r="E973" s="10">
        <v>2317193</v>
      </c>
      <c r="F973" s="11">
        <v>1</v>
      </c>
      <c r="G973" s="9">
        <v>230</v>
      </c>
      <c r="H973" s="17" t="s">
        <v>1153</v>
      </c>
      <c r="I973" s="16" t="s">
        <v>400</v>
      </c>
      <c r="J973" s="18"/>
      <c r="K973" s="37">
        <f>IF(Готово[[#This Row],[Дата]]=0,0,Готово[[#This Row],[Отгрузка "до"]]-Готово[[#This Row],[Дата]])</f>
        <v>0</v>
      </c>
      <c r="L973" s="25"/>
      <c r="M973" s="26"/>
      <c r="N973" s="25"/>
      <c r="O973" s="25"/>
    </row>
    <row r="974" spans="1:15" x14ac:dyDescent="0.2">
      <c r="A974" s="6">
        <v>1025</v>
      </c>
      <c r="B974" s="7">
        <v>43710</v>
      </c>
      <c r="C974" s="8" t="s">
        <v>1011</v>
      </c>
      <c r="D974" s="9" t="s">
        <v>503</v>
      </c>
      <c r="E974" s="10">
        <v>2311677</v>
      </c>
      <c r="F974" s="11">
        <v>1</v>
      </c>
      <c r="G974" s="9">
        <v>230</v>
      </c>
      <c r="H974" s="17" t="s">
        <v>400</v>
      </c>
      <c r="I974" s="16" t="s">
        <v>400</v>
      </c>
      <c r="J974" s="18"/>
      <c r="K974" s="37">
        <f>IF(Готово[[#This Row],[Дата]]=0,0,Готово[[#This Row],[Отгрузка "до"]]-Готово[[#This Row],[Дата]])</f>
        <v>0</v>
      </c>
      <c r="L974" s="24"/>
      <c r="M974" s="27"/>
      <c r="N974" s="27"/>
      <c r="O974" s="27"/>
    </row>
    <row r="975" spans="1:15" x14ac:dyDescent="0.2">
      <c r="A975" s="6">
        <v>1026</v>
      </c>
      <c r="B975" s="7">
        <v>43710</v>
      </c>
      <c r="C975" s="8" t="s">
        <v>1008</v>
      </c>
      <c r="D975" s="9" t="s">
        <v>503</v>
      </c>
      <c r="E975" s="10">
        <v>2317194</v>
      </c>
      <c r="F975" s="11">
        <v>1</v>
      </c>
      <c r="G975" s="9">
        <v>230</v>
      </c>
      <c r="H975" s="17" t="s">
        <v>1153</v>
      </c>
      <c r="I975" s="16" t="s">
        <v>400</v>
      </c>
      <c r="J975" s="18"/>
      <c r="K975" s="37">
        <f>IF(Готово[[#This Row],[Дата]]=0,0,Готово[[#This Row],[Отгрузка "до"]]-Готово[[#This Row],[Дата]])</f>
        <v>0</v>
      </c>
      <c r="L975" s="25"/>
      <c r="M975" s="26"/>
      <c r="N975" s="25"/>
      <c r="O975" s="25"/>
    </row>
    <row r="976" spans="1:15" x14ac:dyDescent="0.2">
      <c r="A976" s="6">
        <v>1027</v>
      </c>
      <c r="B976" s="7">
        <v>43710</v>
      </c>
      <c r="C976" s="8" t="s">
        <v>1012</v>
      </c>
      <c r="D976" s="9" t="s">
        <v>503</v>
      </c>
      <c r="E976" s="10">
        <v>2311837</v>
      </c>
      <c r="F976" s="11">
        <v>1</v>
      </c>
      <c r="G976" s="9">
        <v>230</v>
      </c>
      <c r="H976" s="17"/>
      <c r="I976" s="16" t="s">
        <v>400</v>
      </c>
      <c r="J976" s="18"/>
      <c r="K976" s="37">
        <f>IF(Готово[[#This Row],[Дата]]=0,0,Готово[[#This Row],[Отгрузка "до"]]-Готово[[#This Row],[Дата]])</f>
        <v>0</v>
      </c>
      <c r="L976" s="24"/>
      <c r="M976" s="27"/>
      <c r="N976" s="27"/>
      <c r="O976" s="27"/>
    </row>
    <row r="977" spans="1:15" x14ac:dyDescent="0.2">
      <c r="A977" s="6">
        <v>1028</v>
      </c>
      <c r="B977" s="7">
        <v>43710</v>
      </c>
      <c r="C977" s="8" t="s">
        <v>1013</v>
      </c>
      <c r="D977" s="9" t="s">
        <v>503</v>
      </c>
      <c r="E977" s="10">
        <v>2317468</v>
      </c>
      <c r="F977" s="11">
        <v>1</v>
      </c>
      <c r="G977" s="9">
        <v>230</v>
      </c>
      <c r="H977" s="17" t="s">
        <v>1153</v>
      </c>
      <c r="I977" s="16" t="s">
        <v>400</v>
      </c>
      <c r="J977" s="18"/>
      <c r="K977" s="37">
        <f>IF(Готово[[#This Row],[Дата]]=0,0,Готово[[#This Row],[Отгрузка "до"]]-Готово[[#This Row],[Дата]])</f>
        <v>0</v>
      </c>
      <c r="L977" s="25"/>
      <c r="M977" s="26"/>
      <c r="N977" s="25"/>
      <c r="O977" s="25"/>
    </row>
    <row r="978" spans="1:15" x14ac:dyDescent="0.2">
      <c r="A978" s="6">
        <v>1029</v>
      </c>
      <c r="B978" s="7">
        <v>43710</v>
      </c>
      <c r="C978" s="8" t="s">
        <v>1014</v>
      </c>
      <c r="D978" s="9" t="s">
        <v>503</v>
      </c>
      <c r="E978" s="10">
        <v>2311838</v>
      </c>
      <c r="F978" s="11">
        <v>1</v>
      </c>
      <c r="G978" s="9">
        <v>230</v>
      </c>
      <c r="H978" s="17" t="s">
        <v>400</v>
      </c>
      <c r="I978" s="16" t="s">
        <v>400</v>
      </c>
      <c r="J978" s="18"/>
      <c r="K978" s="37">
        <f>IF(Готово[[#This Row],[Дата]]=0,0,Готово[[#This Row],[Отгрузка "до"]]-Готово[[#This Row],[Дата]])</f>
        <v>0</v>
      </c>
      <c r="L978" s="24"/>
      <c r="M978" s="27"/>
      <c r="N978" s="27"/>
      <c r="O978" s="27"/>
    </row>
    <row r="979" spans="1:15" x14ac:dyDescent="0.2">
      <c r="A979" s="6">
        <v>1030</v>
      </c>
      <c r="B979" s="7">
        <v>43710</v>
      </c>
      <c r="C979" s="8" t="s">
        <v>1013</v>
      </c>
      <c r="D979" s="9" t="s">
        <v>503</v>
      </c>
      <c r="E979" s="10">
        <v>2317469</v>
      </c>
      <c r="F979" s="11">
        <v>1</v>
      </c>
      <c r="G979" s="9">
        <v>230</v>
      </c>
      <c r="H979" s="17" t="s">
        <v>1153</v>
      </c>
      <c r="I979" s="16" t="s">
        <v>400</v>
      </c>
      <c r="J979" s="18"/>
      <c r="K979" s="37">
        <f>IF(Готово[[#This Row],[Дата]]=0,0,Готово[[#This Row],[Отгрузка "до"]]-Готово[[#This Row],[Дата]])</f>
        <v>0</v>
      </c>
      <c r="L979" s="25"/>
      <c r="M979" s="26"/>
      <c r="N979" s="25"/>
      <c r="O979" s="25"/>
    </row>
    <row r="980" spans="1:15" x14ac:dyDescent="0.2">
      <c r="A980" s="6">
        <v>1031</v>
      </c>
      <c r="B980" s="7">
        <v>43710</v>
      </c>
      <c r="C980" s="8" t="s">
        <v>1015</v>
      </c>
      <c r="D980" s="9" t="s">
        <v>503</v>
      </c>
      <c r="E980" s="10">
        <v>2317470</v>
      </c>
      <c r="F980" s="11">
        <v>1</v>
      </c>
      <c r="G980" s="9">
        <v>230</v>
      </c>
      <c r="H980" s="17" t="s">
        <v>400</v>
      </c>
      <c r="I980" s="16" t="s">
        <v>400</v>
      </c>
      <c r="J980" s="18"/>
      <c r="K980" s="37">
        <f>IF(Готово[[#This Row],[Дата]]=0,0,Готово[[#This Row],[Отгрузка "до"]]-Готово[[#This Row],[Дата]])</f>
        <v>0</v>
      </c>
      <c r="L980" s="24"/>
      <c r="M980" s="27"/>
      <c r="N980" s="27"/>
      <c r="O980" s="27"/>
    </row>
    <row r="981" spans="1:15" x14ac:dyDescent="0.2">
      <c r="A981" s="6">
        <v>1032</v>
      </c>
      <c r="B981" s="7">
        <v>43710</v>
      </c>
      <c r="C981" s="8" t="s">
        <v>1016</v>
      </c>
      <c r="D981" s="9" t="s">
        <v>503</v>
      </c>
      <c r="E981" s="10">
        <v>2319346</v>
      </c>
      <c r="F981" s="11">
        <v>1</v>
      </c>
      <c r="G981" s="9">
        <v>230</v>
      </c>
      <c r="H981" s="17" t="s">
        <v>400</v>
      </c>
      <c r="I981" s="16" t="s">
        <v>400</v>
      </c>
      <c r="J981" s="18"/>
      <c r="K981" s="37">
        <f>IF(Готово[[#This Row],[Дата]]=0,0,Готово[[#This Row],[Отгрузка "до"]]-Готово[[#This Row],[Дата]])</f>
        <v>0</v>
      </c>
      <c r="L981" s="25"/>
      <c r="M981" s="26"/>
      <c r="N981" s="25"/>
      <c r="O981" s="25"/>
    </row>
    <row r="982" spans="1:15" x14ac:dyDescent="0.2">
      <c r="A982" s="6">
        <v>1033</v>
      </c>
      <c r="B982" s="7">
        <v>43656</v>
      </c>
      <c r="C982" s="8" t="s">
        <v>1017</v>
      </c>
      <c r="D982" s="9" t="s">
        <v>980</v>
      </c>
      <c r="E982" s="10">
        <v>2317477</v>
      </c>
      <c r="F982" s="11">
        <v>1</v>
      </c>
      <c r="G982" s="9">
        <v>235</v>
      </c>
      <c r="H982" s="17" t="s">
        <v>1153</v>
      </c>
      <c r="I982" s="16" t="s">
        <v>400</v>
      </c>
      <c r="J982" s="18"/>
      <c r="K982" s="37">
        <f>IF(Готово[[#This Row],[Дата]]=0,0,Готово[[#This Row],[Отгрузка "до"]]-Готово[[#This Row],[Дата]])</f>
        <v>0</v>
      </c>
      <c r="L982" s="24"/>
      <c r="M982" s="27"/>
      <c r="N982" s="27"/>
      <c r="O982" s="27"/>
    </row>
    <row r="983" spans="1:15" x14ac:dyDescent="0.2">
      <c r="A983" s="6">
        <v>1034</v>
      </c>
      <c r="B983" s="7">
        <v>43658</v>
      </c>
      <c r="C983" s="8" t="s">
        <v>1018</v>
      </c>
      <c r="D983" s="9" t="s">
        <v>1019</v>
      </c>
      <c r="E983" s="10">
        <v>2317478</v>
      </c>
      <c r="F983" s="11">
        <v>12</v>
      </c>
      <c r="G983" s="9">
        <v>236</v>
      </c>
      <c r="H983" s="17"/>
      <c r="I983" s="16" t="s">
        <v>400</v>
      </c>
      <c r="J983" s="18"/>
      <c r="K983" s="37">
        <f>IF(Готово[[#This Row],[Дата]]=0,0,Готово[[#This Row],[Отгрузка "до"]]-Готово[[#This Row],[Дата]])</f>
        <v>0</v>
      </c>
      <c r="L983" s="25"/>
      <c r="M983" s="26"/>
      <c r="N983" s="25"/>
      <c r="O983" s="25"/>
    </row>
    <row r="984" spans="1:15" x14ac:dyDescent="0.2">
      <c r="A984" s="6">
        <v>1035</v>
      </c>
      <c r="B984" s="7">
        <v>43658</v>
      </c>
      <c r="C984" s="8" t="s">
        <v>1020</v>
      </c>
      <c r="D984" s="9" t="s">
        <v>1019</v>
      </c>
      <c r="E984" s="10">
        <v>2317479</v>
      </c>
      <c r="F984" s="11">
        <v>12</v>
      </c>
      <c r="G984" s="9">
        <v>236</v>
      </c>
      <c r="H984" s="17"/>
      <c r="I984" s="16" t="s">
        <v>400</v>
      </c>
      <c r="J984" s="18"/>
      <c r="K984" s="37">
        <f>IF(Готово[[#This Row],[Дата]]=0,0,Готово[[#This Row],[Отгрузка "до"]]-Готово[[#This Row],[Дата]])</f>
        <v>0</v>
      </c>
      <c r="L984" s="24"/>
      <c r="M984" s="27"/>
      <c r="N984" s="27"/>
      <c r="O984" s="27"/>
    </row>
    <row r="985" spans="1:15" x14ac:dyDescent="0.2">
      <c r="A985" s="6">
        <v>1036</v>
      </c>
      <c r="B985" s="7">
        <v>43678</v>
      </c>
      <c r="C985" s="8" t="s">
        <v>993</v>
      </c>
      <c r="D985" s="9" t="s">
        <v>6</v>
      </c>
      <c r="E985" s="10">
        <v>2317480</v>
      </c>
      <c r="F985" s="11">
        <v>5</v>
      </c>
      <c r="G985" s="9">
        <v>237</v>
      </c>
      <c r="H985" s="17" t="s">
        <v>400</v>
      </c>
      <c r="I985" s="16" t="s">
        <v>400</v>
      </c>
      <c r="J985" s="18"/>
      <c r="K985" s="37">
        <f>IF(Готово[[#This Row],[Дата]]=0,0,Готово[[#This Row],[Отгрузка "до"]]-Готово[[#This Row],[Дата]])</f>
        <v>0</v>
      </c>
      <c r="L985" s="25"/>
      <c r="M985" s="26"/>
      <c r="N985" s="25"/>
      <c r="O985" s="25"/>
    </row>
    <row r="986" spans="1:15" x14ac:dyDescent="0.2">
      <c r="A986" s="6">
        <v>1037</v>
      </c>
      <c r="B986" s="7">
        <v>43678</v>
      </c>
      <c r="C986" s="8" t="s">
        <v>994</v>
      </c>
      <c r="D986" s="9" t="s">
        <v>6</v>
      </c>
      <c r="E986" s="10">
        <v>2317481</v>
      </c>
      <c r="F986" s="11">
        <v>10</v>
      </c>
      <c r="G986" s="9">
        <v>237</v>
      </c>
      <c r="H986" s="17" t="s">
        <v>400</v>
      </c>
      <c r="I986" s="16" t="s">
        <v>400</v>
      </c>
      <c r="J986" s="18"/>
      <c r="K986" s="37">
        <f>IF(Готово[[#This Row],[Дата]]=0,0,Готово[[#This Row],[Отгрузка "до"]]-Готово[[#This Row],[Дата]])</f>
        <v>0</v>
      </c>
      <c r="L986" s="24"/>
      <c r="M986" s="27"/>
      <c r="N986" s="27"/>
      <c r="O986" s="27"/>
    </row>
    <row r="987" spans="1:15" x14ac:dyDescent="0.2">
      <c r="A987" s="6">
        <v>1038</v>
      </c>
      <c r="B987" s="7">
        <v>43678</v>
      </c>
      <c r="C987" s="8" t="s">
        <v>995</v>
      </c>
      <c r="D987" s="9" t="s">
        <v>6</v>
      </c>
      <c r="E987" s="10">
        <v>2317482</v>
      </c>
      <c r="F987" s="11">
        <v>5</v>
      </c>
      <c r="G987" s="9">
        <v>237</v>
      </c>
      <c r="H987" s="17" t="s">
        <v>400</v>
      </c>
      <c r="I987" s="16" t="s">
        <v>400</v>
      </c>
      <c r="J987" s="18"/>
      <c r="K987" s="37">
        <f>IF(Готово[[#This Row],[Дата]]=0,0,Готово[[#This Row],[Отгрузка "до"]]-Готово[[#This Row],[Дата]])</f>
        <v>0</v>
      </c>
      <c r="L987" s="25"/>
      <c r="M987" s="26"/>
      <c r="N987" s="25"/>
      <c r="O987" s="25"/>
    </row>
    <row r="988" spans="1:15" x14ac:dyDescent="0.2">
      <c r="A988" s="6">
        <v>1039</v>
      </c>
      <c r="B988" s="7">
        <v>43678</v>
      </c>
      <c r="C988" s="8" t="s">
        <v>1021</v>
      </c>
      <c r="D988" s="9" t="s">
        <v>6</v>
      </c>
      <c r="E988" s="10">
        <v>2317483</v>
      </c>
      <c r="F988" s="11">
        <v>1</v>
      </c>
      <c r="G988" s="9">
        <v>237</v>
      </c>
      <c r="H988" s="17" t="s">
        <v>400</v>
      </c>
      <c r="I988" s="16" t="s">
        <v>400</v>
      </c>
      <c r="J988" s="18"/>
      <c r="K988" s="37">
        <f>IF(Готово[[#This Row],[Дата]]=0,0,Готово[[#This Row],[Отгрузка "до"]]-Готово[[#This Row],[Дата]])</f>
        <v>0</v>
      </c>
      <c r="L988" s="24"/>
      <c r="M988" s="27"/>
      <c r="N988" s="27"/>
      <c r="O988" s="27"/>
    </row>
    <row r="989" spans="1:15" x14ac:dyDescent="0.2">
      <c r="A989" s="6">
        <v>1040</v>
      </c>
      <c r="B989" s="7">
        <v>43655</v>
      </c>
      <c r="C989" s="8" t="s">
        <v>1022</v>
      </c>
      <c r="D989" s="9" t="s">
        <v>1023</v>
      </c>
      <c r="E989" s="10">
        <v>2317484</v>
      </c>
      <c r="F989" s="11">
        <v>8</v>
      </c>
      <c r="G989" s="9">
        <v>240</v>
      </c>
      <c r="H989" s="17"/>
      <c r="I989" s="16" t="s">
        <v>400</v>
      </c>
      <c r="J989" s="18"/>
      <c r="K989" s="37">
        <f>IF(Готово[[#This Row],[Дата]]=0,0,Готово[[#This Row],[Отгрузка "до"]]-Готово[[#This Row],[Дата]])</f>
        <v>0</v>
      </c>
      <c r="L989" s="25"/>
      <c r="M989" s="26"/>
      <c r="N989" s="25"/>
      <c r="O989" s="25"/>
    </row>
    <row r="990" spans="1:15" x14ac:dyDescent="0.2">
      <c r="A990" s="6">
        <v>1041</v>
      </c>
      <c r="B990" s="7">
        <v>43714</v>
      </c>
      <c r="C990" s="8" t="s">
        <v>1024</v>
      </c>
      <c r="D990" s="9" t="s">
        <v>865</v>
      </c>
      <c r="E990" s="10">
        <v>2317436</v>
      </c>
      <c r="F990" s="11">
        <v>1</v>
      </c>
      <c r="G990" s="9">
        <v>207</v>
      </c>
      <c r="H990" s="17"/>
      <c r="I990" s="16" t="s">
        <v>400</v>
      </c>
      <c r="J990" s="18"/>
      <c r="K990" s="37">
        <f>IF(Готово[[#This Row],[Дата]]=0,0,Готово[[#This Row],[Отгрузка "до"]]-Готово[[#This Row],[Дата]])</f>
        <v>0</v>
      </c>
      <c r="L990" s="24"/>
      <c r="M990" s="27"/>
      <c r="N990" s="27"/>
      <c r="O990" s="27"/>
    </row>
    <row r="991" spans="1:15" x14ac:dyDescent="0.2">
      <c r="A991" s="6">
        <v>1042</v>
      </c>
      <c r="B991" s="7">
        <v>43710</v>
      </c>
      <c r="C991" s="8" t="s">
        <v>1025</v>
      </c>
      <c r="D991" s="9" t="s">
        <v>1026</v>
      </c>
      <c r="E991" s="10">
        <v>2317488</v>
      </c>
      <c r="F991" s="11">
        <v>1</v>
      </c>
      <c r="G991" s="9">
        <v>244</v>
      </c>
      <c r="H991" s="17"/>
      <c r="I991" s="16" t="s">
        <v>400</v>
      </c>
      <c r="J991" s="18"/>
      <c r="K991" s="37">
        <f>IF(Готово[[#This Row],[Дата]]=0,0,Готово[[#This Row],[Отгрузка "до"]]-Готово[[#This Row],[Дата]])</f>
        <v>0</v>
      </c>
      <c r="L991" s="25"/>
      <c r="M991" s="26"/>
      <c r="N991" s="25"/>
      <c r="O991" s="25"/>
    </row>
    <row r="992" spans="1:15" x14ac:dyDescent="0.2">
      <c r="A992" s="6">
        <v>1043</v>
      </c>
      <c r="B992" s="7">
        <v>43710</v>
      </c>
      <c r="C992" s="8" t="s">
        <v>1027</v>
      </c>
      <c r="D992" s="9" t="s">
        <v>1026</v>
      </c>
      <c r="E992" s="10">
        <v>2317489</v>
      </c>
      <c r="F992" s="11">
        <v>1</v>
      </c>
      <c r="G992" s="9">
        <v>244</v>
      </c>
      <c r="H992" s="17"/>
      <c r="I992" s="16" t="s">
        <v>400</v>
      </c>
      <c r="J992" s="18"/>
      <c r="K992" s="37">
        <f>IF(Готово[[#This Row],[Дата]]=0,0,Готово[[#This Row],[Отгрузка "до"]]-Готово[[#This Row],[Дата]])</f>
        <v>0</v>
      </c>
      <c r="L992" s="24"/>
      <c r="M992" s="27"/>
      <c r="N992" s="27"/>
      <c r="O992" s="27"/>
    </row>
    <row r="993" spans="1:15" x14ac:dyDescent="0.2">
      <c r="A993" s="6">
        <v>1044</v>
      </c>
      <c r="B993" s="7">
        <v>43710</v>
      </c>
      <c r="C993" s="8" t="s">
        <v>1028</v>
      </c>
      <c r="D993" s="9" t="s">
        <v>1026</v>
      </c>
      <c r="E993" s="10">
        <v>2317490</v>
      </c>
      <c r="F993" s="11">
        <v>1</v>
      </c>
      <c r="G993" s="9">
        <v>244</v>
      </c>
      <c r="H993" s="17"/>
      <c r="I993" s="16" t="s">
        <v>400</v>
      </c>
      <c r="J993" s="18"/>
      <c r="K993" s="37">
        <f>IF(Готово[[#This Row],[Дата]]=0,0,Готово[[#This Row],[Отгрузка "до"]]-Готово[[#This Row],[Дата]])</f>
        <v>0</v>
      </c>
      <c r="L993" s="25"/>
      <c r="M993" s="26"/>
      <c r="N993" s="25"/>
      <c r="O993" s="25"/>
    </row>
    <row r="994" spans="1:15" x14ac:dyDescent="0.2">
      <c r="A994" s="6">
        <v>1045</v>
      </c>
      <c r="B994" s="7">
        <v>43710</v>
      </c>
      <c r="C994" s="8" t="s">
        <v>1029</v>
      </c>
      <c r="D994" s="9" t="s">
        <v>1026</v>
      </c>
      <c r="E994" s="10">
        <v>2317491</v>
      </c>
      <c r="F994" s="11">
        <v>1</v>
      </c>
      <c r="G994" s="9">
        <v>244</v>
      </c>
      <c r="H994" s="17" t="s">
        <v>400</v>
      </c>
      <c r="I994" s="16" t="s">
        <v>400</v>
      </c>
      <c r="J994" s="18"/>
      <c r="K994" s="37">
        <f>IF(Готово[[#This Row],[Дата]]=0,0,Готово[[#This Row],[Отгрузка "до"]]-Готово[[#This Row],[Дата]])</f>
        <v>0</v>
      </c>
      <c r="L994" s="24"/>
      <c r="M994" s="27"/>
      <c r="N994" s="27"/>
      <c r="O994" s="27"/>
    </row>
    <row r="995" spans="1:15" x14ac:dyDescent="0.2">
      <c r="A995" s="6">
        <v>1046</v>
      </c>
      <c r="B995" s="7">
        <v>43710</v>
      </c>
      <c r="C995" s="8" t="s">
        <v>1030</v>
      </c>
      <c r="D995" s="9" t="s">
        <v>1026</v>
      </c>
      <c r="E995" s="10">
        <v>2317492</v>
      </c>
      <c r="F995" s="11">
        <v>2</v>
      </c>
      <c r="G995" s="9">
        <v>244</v>
      </c>
      <c r="H995" s="17" t="s">
        <v>400</v>
      </c>
      <c r="I995" s="16" t="s">
        <v>400</v>
      </c>
      <c r="J995" s="18"/>
      <c r="K995" s="37">
        <f>IF(Готово[[#This Row],[Дата]]=0,0,Готово[[#This Row],[Отгрузка "до"]]-Готово[[#This Row],[Дата]])</f>
        <v>0</v>
      </c>
      <c r="L995" s="25"/>
      <c r="M995" s="26"/>
      <c r="N995" s="25"/>
      <c r="O995" s="25"/>
    </row>
    <row r="996" spans="1:15" x14ac:dyDescent="0.2">
      <c r="A996" s="6">
        <v>1047</v>
      </c>
      <c r="B996" s="7">
        <v>43657</v>
      </c>
      <c r="C996" s="8" t="s">
        <v>1031</v>
      </c>
      <c r="D996" s="9" t="s">
        <v>473</v>
      </c>
      <c r="E996" s="10">
        <v>2317486</v>
      </c>
      <c r="F996" s="11">
        <v>10</v>
      </c>
      <c r="G996" s="9">
        <v>245</v>
      </c>
      <c r="H996" s="17"/>
      <c r="I996" s="16" t="s">
        <v>400</v>
      </c>
      <c r="J996" s="18"/>
      <c r="K996" s="37">
        <f>IF(Готово[[#This Row],[Дата]]=0,0,Готово[[#This Row],[Отгрузка "до"]]-Готово[[#This Row],[Дата]])</f>
        <v>0</v>
      </c>
      <c r="L996" s="24"/>
      <c r="M996" s="27"/>
      <c r="N996" s="27"/>
      <c r="O996" s="27"/>
    </row>
    <row r="997" spans="1:15" x14ac:dyDescent="0.2">
      <c r="A997" s="6">
        <v>1048</v>
      </c>
      <c r="B997" s="7">
        <v>43657</v>
      </c>
      <c r="C997" s="8" t="s">
        <v>1032</v>
      </c>
      <c r="D997" s="9" t="s">
        <v>473</v>
      </c>
      <c r="E997" s="10">
        <v>2317487</v>
      </c>
      <c r="F997" s="11">
        <v>50</v>
      </c>
      <c r="G997" s="9">
        <v>245</v>
      </c>
      <c r="H997" s="17"/>
      <c r="I997" s="16" t="s">
        <v>400</v>
      </c>
      <c r="J997" s="18"/>
      <c r="K997" s="37">
        <f>IF(Готово[[#This Row],[Дата]]=0,0,Готово[[#This Row],[Отгрузка "до"]]-Готово[[#This Row],[Дата]])</f>
        <v>0</v>
      </c>
      <c r="L997" s="25"/>
      <c r="M997" s="26"/>
      <c r="N997" s="25"/>
      <c r="O997" s="25"/>
    </row>
    <row r="998" spans="1:15" x14ac:dyDescent="0.2">
      <c r="A998" s="6">
        <v>1049</v>
      </c>
      <c r="B998" s="7">
        <v>43668</v>
      </c>
      <c r="C998" s="8" t="s">
        <v>1033</v>
      </c>
      <c r="D998" s="9" t="s">
        <v>343</v>
      </c>
      <c r="E998" s="10">
        <v>2317497</v>
      </c>
      <c r="F998" s="11">
        <v>16</v>
      </c>
      <c r="G998" s="9">
        <v>242</v>
      </c>
      <c r="H998" s="17"/>
      <c r="I998" s="16" t="s">
        <v>400</v>
      </c>
      <c r="J998" s="18"/>
      <c r="K998" s="37">
        <f>IF(Готово[[#This Row],[Дата]]=0,0,Готово[[#This Row],[Отгрузка "до"]]-Готово[[#This Row],[Дата]])</f>
        <v>0</v>
      </c>
      <c r="L998" s="24"/>
      <c r="M998" s="27"/>
      <c r="N998" s="27"/>
      <c r="O998" s="27"/>
    </row>
    <row r="999" spans="1:15" x14ac:dyDescent="0.2">
      <c r="A999" s="6">
        <v>1050</v>
      </c>
      <c r="B999" s="7">
        <v>43668</v>
      </c>
      <c r="C999" s="8" t="s">
        <v>1034</v>
      </c>
      <c r="D999" s="9" t="s">
        <v>343</v>
      </c>
      <c r="E999" s="10">
        <v>2317498</v>
      </c>
      <c r="F999" s="11">
        <v>8</v>
      </c>
      <c r="G999" s="9">
        <v>242</v>
      </c>
      <c r="H999" s="17"/>
      <c r="I999" s="16" t="s">
        <v>400</v>
      </c>
      <c r="J999" s="18"/>
      <c r="K999" s="37">
        <f>IF(Готово[[#This Row],[Дата]]=0,0,Готово[[#This Row],[Отгрузка "до"]]-Готово[[#This Row],[Дата]])</f>
        <v>0</v>
      </c>
      <c r="L999" s="25"/>
      <c r="M999" s="26"/>
      <c r="N999" s="25"/>
      <c r="O999" s="25"/>
    </row>
    <row r="1000" spans="1:15" x14ac:dyDescent="0.2">
      <c r="A1000" s="6">
        <v>1051</v>
      </c>
      <c r="B1000" s="7">
        <v>43668</v>
      </c>
      <c r="C1000" s="8" t="s">
        <v>1035</v>
      </c>
      <c r="D1000" s="9" t="s">
        <v>343</v>
      </c>
      <c r="E1000" s="10">
        <v>2317499</v>
      </c>
      <c r="F1000" s="11">
        <v>8</v>
      </c>
      <c r="G1000" s="9">
        <v>242</v>
      </c>
      <c r="H1000" s="17"/>
      <c r="I1000" s="16" t="s">
        <v>400</v>
      </c>
      <c r="J1000" s="18"/>
      <c r="K1000" s="37">
        <f>IF(Готово[[#This Row],[Дата]]=0,0,Готово[[#This Row],[Отгрузка "до"]]-Готово[[#This Row],[Дата]])</f>
        <v>0</v>
      </c>
      <c r="L1000" s="24"/>
      <c r="M1000" s="27"/>
      <c r="N1000" s="27"/>
      <c r="O1000" s="27"/>
    </row>
    <row r="1001" spans="1:15" x14ac:dyDescent="0.2">
      <c r="A1001" s="6">
        <v>1052</v>
      </c>
      <c r="B1001" s="7">
        <v>43668</v>
      </c>
      <c r="C1001" s="8" t="s">
        <v>1036</v>
      </c>
      <c r="D1001" s="9" t="s">
        <v>343</v>
      </c>
      <c r="E1001" s="10">
        <v>2317500</v>
      </c>
      <c r="F1001" s="11">
        <v>8</v>
      </c>
      <c r="G1001" s="9">
        <v>242</v>
      </c>
      <c r="H1001" s="17"/>
      <c r="I1001" s="16" t="s">
        <v>400</v>
      </c>
      <c r="J1001" s="18"/>
      <c r="K1001" s="37">
        <f>IF(Готово[[#This Row],[Дата]]=0,0,Готово[[#This Row],[Отгрузка "до"]]-Готово[[#This Row],[Дата]])</f>
        <v>0</v>
      </c>
      <c r="L1001" s="25"/>
      <c r="M1001" s="26"/>
      <c r="N1001" s="25"/>
      <c r="O1001" s="25"/>
    </row>
    <row r="1002" spans="1:15" x14ac:dyDescent="0.2">
      <c r="A1002" s="6">
        <v>1053</v>
      </c>
      <c r="B1002" s="7">
        <v>43668</v>
      </c>
      <c r="C1002" s="8" t="s">
        <v>1037</v>
      </c>
      <c r="D1002" s="9" t="s">
        <v>343</v>
      </c>
      <c r="E1002" s="10">
        <v>2317501</v>
      </c>
      <c r="F1002" s="11">
        <v>8</v>
      </c>
      <c r="G1002" s="9">
        <v>242</v>
      </c>
      <c r="H1002" s="17"/>
      <c r="I1002" s="16" t="s">
        <v>400</v>
      </c>
      <c r="J1002" s="18"/>
      <c r="K1002" s="37">
        <f>IF(Готово[[#This Row],[Дата]]=0,0,Готово[[#This Row],[Отгрузка "до"]]-Готово[[#This Row],[Дата]])</f>
        <v>0</v>
      </c>
      <c r="L1002" s="24"/>
      <c r="M1002" s="27"/>
      <c r="N1002" s="27"/>
      <c r="O1002" s="27"/>
    </row>
    <row r="1003" spans="1:15" x14ac:dyDescent="0.2">
      <c r="A1003" s="6">
        <v>1054</v>
      </c>
      <c r="B1003" s="7">
        <v>43668</v>
      </c>
      <c r="C1003" s="8" t="s">
        <v>1038</v>
      </c>
      <c r="D1003" s="9" t="s">
        <v>343</v>
      </c>
      <c r="E1003" s="10">
        <v>2317502</v>
      </c>
      <c r="F1003" s="11">
        <v>8</v>
      </c>
      <c r="G1003" s="9">
        <v>242</v>
      </c>
      <c r="H1003" s="17"/>
      <c r="I1003" s="16" t="s">
        <v>400</v>
      </c>
      <c r="J1003" s="18"/>
      <c r="K1003" s="37">
        <f>IF(Готово[[#This Row],[Дата]]=0,0,Готово[[#This Row],[Отгрузка "до"]]-Готово[[#This Row],[Дата]])</f>
        <v>0</v>
      </c>
      <c r="L1003" s="25"/>
      <c r="M1003" s="26"/>
      <c r="N1003" s="25"/>
      <c r="O1003" s="25"/>
    </row>
    <row r="1004" spans="1:15" x14ac:dyDescent="0.2">
      <c r="A1004" s="6">
        <v>1055</v>
      </c>
      <c r="B1004" s="7">
        <v>43686</v>
      </c>
      <c r="C1004" s="8" t="s">
        <v>1039</v>
      </c>
      <c r="D1004" s="9" t="s">
        <v>343</v>
      </c>
      <c r="E1004" s="10">
        <v>2317503</v>
      </c>
      <c r="F1004" s="11">
        <v>2</v>
      </c>
      <c r="G1004" s="9">
        <v>242</v>
      </c>
      <c r="H1004" s="17"/>
      <c r="I1004" s="16" t="s">
        <v>400</v>
      </c>
      <c r="J1004" s="18"/>
      <c r="K1004" s="37">
        <f>IF(Готово[[#This Row],[Дата]]=0,0,Готово[[#This Row],[Отгрузка "до"]]-Готово[[#This Row],[Дата]])</f>
        <v>0</v>
      </c>
      <c r="L1004" s="24"/>
      <c r="M1004" s="27"/>
      <c r="N1004" s="27"/>
      <c r="O1004" s="27"/>
    </row>
    <row r="1005" spans="1:15" x14ac:dyDescent="0.2">
      <c r="A1005" s="6">
        <v>1056</v>
      </c>
      <c r="B1005" s="7">
        <v>43686</v>
      </c>
      <c r="C1005" s="8" t="s">
        <v>1040</v>
      </c>
      <c r="D1005" s="9" t="s">
        <v>343</v>
      </c>
      <c r="E1005" s="10">
        <v>2317504</v>
      </c>
      <c r="F1005" s="11">
        <v>4</v>
      </c>
      <c r="G1005" s="9">
        <v>242</v>
      </c>
      <c r="H1005" s="17"/>
      <c r="I1005" s="16" t="s">
        <v>400</v>
      </c>
      <c r="J1005" s="18"/>
      <c r="K1005" s="37">
        <f>IF(Готово[[#This Row],[Дата]]=0,0,Готово[[#This Row],[Отгрузка "до"]]-Готово[[#This Row],[Дата]])</f>
        <v>0</v>
      </c>
      <c r="L1005" s="25"/>
      <c r="M1005" s="26"/>
      <c r="N1005" s="25"/>
      <c r="O1005" s="25"/>
    </row>
    <row r="1006" spans="1:15" x14ac:dyDescent="0.2">
      <c r="A1006" s="6">
        <v>1057</v>
      </c>
      <c r="B1006" s="7">
        <v>43685</v>
      </c>
      <c r="C1006" s="8" t="s">
        <v>1041</v>
      </c>
      <c r="D1006" s="9" t="s">
        <v>918</v>
      </c>
      <c r="E1006" s="10">
        <v>2317485</v>
      </c>
      <c r="F1006" s="11">
        <v>6</v>
      </c>
      <c r="G1006" s="9">
        <v>243</v>
      </c>
      <c r="H1006" s="17" t="s">
        <v>1153</v>
      </c>
      <c r="I1006" s="16" t="s">
        <v>400</v>
      </c>
      <c r="J1006" s="18"/>
      <c r="K1006" s="37">
        <f>IF(Готово[[#This Row],[Дата]]=0,0,Готово[[#This Row],[Отгрузка "до"]]-Готово[[#This Row],[Дата]])</f>
        <v>0</v>
      </c>
      <c r="L1006" s="24"/>
      <c r="M1006" s="27"/>
      <c r="N1006" s="27"/>
      <c r="O1006" s="27"/>
    </row>
    <row r="1007" spans="1:15" x14ac:dyDescent="0.2">
      <c r="A1007" s="6">
        <v>1058</v>
      </c>
      <c r="B1007" s="7">
        <v>43689</v>
      </c>
      <c r="C1007" s="8" t="s">
        <v>1042</v>
      </c>
      <c r="D1007" s="9" t="s">
        <v>1043</v>
      </c>
      <c r="E1007" s="10">
        <v>2317493</v>
      </c>
      <c r="F1007" s="11">
        <v>1</v>
      </c>
      <c r="G1007" s="9">
        <v>246</v>
      </c>
      <c r="H1007" s="17" t="s">
        <v>400</v>
      </c>
      <c r="I1007" s="16" t="s">
        <v>400</v>
      </c>
      <c r="J1007" s="18"/>
      <c r="K1007" s="37">
        <f>IF(Готово[[#This Row],[Дата]]=0,0,Готово[[#This Row],[Отгрузка "до"]]-Готово[[#This Row],[Дата]])</f>
        <v>0</v>
      </c>
      <c r="L1007" s="25"/>
      <c r="M1007" s="26"/>
      <c r="N1007" s="25"/>
      <c r="O1007" s="25"/>
    </row>
    <row r="1008" spans="1:15" x14ac:dyDescent="0.2">
      <c r="A1008" s="6">
        <v>1059</v>
      </c>
      <c r="B1008" s="7">
        <v>43689</v>
      </c>
      <c r="C1008" s="8" t="s">
        <v>1044</v>
      </c>
      <c r="D1008" s="9" t="s">
        <v>1043</v>
      </c>
      <c r="E1008" s="10">
        <v>2317494</v>
      </c>
      <c r="F1008" s="11">
        <v>4</v>
      </c>
      <c r="G1008" s="9">
        <v>246</v>
      </c>
      <c r="H1008" s="17" t="s">
        <v>400</v>
      </c>
      <c r="I1008" s="16" t="s">
        <v>400</v>
      </c>
      <c r="J1008" s="18"/>
      <c r="K1008" s="37">
        <f>IF(Готово[[#This Row],[Дата]]=0,0,Готово[[#This Row],[Отгрузка "до"]]-Готово[[#This Row],[Дата]])</f>
        <v>0</v>
      </c>
      <c r="L1008" s="24"/>
      <c r="M1008" s="27"/>
      <c r="N1008" s="27"/>
      <c r="O1008" s="27"/>
    </row>
    <row r="1009" spans="1:15" x14ac:dyDescent="0.2">
      <c r="A1009" s="6">
        <v>1060</v>
      </c>
      <c r="B1009" s="7">
        <v>43689</v>
      </c>
      <c r="C1009" s="8" t="s">
        <v>1045</v>
      </c>
      <c r="D1009" s="9" t="s">
        <v>1043</v>
      </c>
      <c r="E1009" s="10">
        <v>2317495</v>
      </c>
      <c r="F1009" s="11">
        <v>1</v>
      </c>
      <c r="G1009" s="9">
        <v>246</v>
      </c>
      <c r="H1009" s="17" t="s">
        <v>400</v>
      </c>
      <c r="I1009" s="16" t="s">
        <v>400</v>
      </c>
      <c r="J1009" s="18"/>
      <c r="K1009" s="37">
        <f>IF(Готово[[#This Row],[Дата]]=0,0,Готово[[#This Row],[Отгрузка "до"]]-Готово[[#This Row],[Дата]])</f>
        <v>0</v>
      </c>
      <c r="L1009" s="25"/>
      <c r="M1009" s="26"/>
      <c r="N1009" s="25"/>
      <c r="O1009" s="25"/>
    </row>
    <row r="1010" spans="1:15" x14ac:dyDescent="0.2">
      <c r="A1010" s="6">
        <v>1061</v>
      </c>
      <c r="B1010" s="7">
        <v>43689</v>
      </c>
      <c r="C1010" s="8" t="s">
        <v>1046</v>
      </c>
      <c r="D1010" s="9" t="s">
        <v>1043</v>
      </c>
      <c r="E1010" s="10">
        <v>2317496</v>
      </c>
      <c r="F1010" s="11">
        <v>1</v>
      </c>
      <c r="G1010" s="9">
        <v>246</v>
      </c>
      <c r="H1010" s="17" t="s">
        <v>400</v>
      </c>
      <c r="I1010" s="16" t="s">
        <v>400</v>
      </c>
      <c r="J1010" s="18"/>
      <c r="K1010" s="37">
        <f>IF(Готово[[#This Row],[Дата]]=0,0,Готово[[#This Row],[Отгрузка "до"]]-Готово[[#This Row],[Дата]])</f>
        <v>0</v>
      </c>
      <c r="L1010" s="24"/>
      <c r="M1010" s="27"/>
      <c r="N1010" s="27"/>
      <c r="O1010" s="27"/>
    </row>
    <row r="1011" spans="1:15" x14ac:dyDescent="0.2">
      <c r="A1011" s="6">
        <v>1062</v>
      </c>
      <c r="B1011" s="7">
        <v>43677</v>
      </c>
      <c r="C1011" s="8" t="s">
        <v>1047</v>
      </c>
      <c r="D1011" s="9" t="s">
        <v>642</v>
      </c>
      <c r="E1011" s="10">
        <v>2317505</v>
      </c>
      <c r="F1011" s="11">
        <v>4</v>
      </c>
      <c r="G1011" s="9">
        <v>247</v>
      </c>
      <c r="H1011" s="17"/>
      <c r="I1011" s="16" t="s">
        <v>400</v>
      </c>
      <c r="J1011" s="18"/>
      <c r="K1011" s="37">
        <f>IF(Готово[[#This Row],[Дата]]=0,0,Готово[[#This Row],[Отгрузка "до"]]-Готово[[#This Row],[Дата]])</f>
        <v>0</v>
      </c>
      <c r="L1011" s="25"/>
      <c r="M1011" s="26"/>
      <c r="N1011" s="25"/>
      <c r="O1011" s="25"/>
    </row>
    <row r="1012" spans="1:15" x14ac:dyDescent="0.2">
      <c r="A1012" s="6">
        <v>1063</v>
      </c>
      <c r="B1012" s="7">
        <v>43677</v>
      </c>
      <c r="C1012" s="8" t="s">
        <v>1048</v>
      </c>
      <c r="D1012" s="9" t="s">
        <v>642</v>
      </c>
      <c r="E1012" s="10">
        <v>2317506</v>
      </c>
      <c r="F1012" s="11">
        <v>8</v>
      </c>
      <c r="G1012" s="9">
        <v>248</v>
      </c>
      <c r="H1012" s="17"/>
      <c r="I1012" s="16" t="s">
        <v>400</v>
      </c>
      <c r="J1012" s="18"/>
      <c r="K1012" s="37">
        <f>IF(Готово[[#This Row],[Дата]]=0,0,Готово[[#This Row],[Отгрузка "до"]]-Готово[[#This Row],[Дата]])</f>
        <v>0</v>
      </c>
      <c r="L1012" s="24"/>
      <c r="M1012" s="27"/>
      <c r="N1012" s="27"/>
      <c r="O1012" s="27"/>
    </row>
    <row r="1013" spans="1:15" x14ac:dyDescent="0.2">
      <c r="A1013" s="6">
        <v>1064</v>
      </c>
      <c r="B1013" s="7">
        <v>43677</v>
      </c>
      <c r="C1013" s="8" t="s">
        <v>1049</v>
      </c>
      <c r="D1013" s="9" t="s">
        <v>642</v>
      </c>
      <c r="E1013" s="10">
        <v>2317507</v>
      </c>
      <c r="F1013" s="11">
        <v>16</v>
      </c>
      <c r="G1013" s="9">
        <v>249</v>
      </c>
      <c r="H1013" s="17"/>
      <c r="I1013" s="16" t="s">
        <v>400</v>
      </c>
      <c r="J1013" s="18"/>
      <c r="K1013" s="37">
        <f>IF(Готово[[#This Row],[Дата]]=0,0,Готово[[#This Row],[Отгрузка "до"]]-Готово[[#This Row],[Дата]])</f>
        <v>0</v>
      </c>
      <c r="L1013" s="25"/>
      <c r="M1013" s="26"/>
      <c r="N1013" s="25"/>
      <c r="O1013" s="25"/>
    </row>
    <row r="1014" spans="1:15" x14ac:dyDescent="0.2">
      <c r="A1014" s="6">
        <v>1065</v>
      </c>
      <c r="B1014" s="7">
        <v>43661</v>
      </c>
      <c r="C1014" s="8" t="s">
        <v>1050</v>
      </c>
      <c r="D1014" s="9" t="s">
        <v>1051</v>
      </c>
      <c r="E1014" s="10">
        <v>2317508</v>
      </c>
      <c r="F1014" s="11">
        <v>50</v>
      </c>
      <c r="G1014" s="9">
        <v>248</v>
      </c>
      <c r="H1014" s="17"/>
      <c r="I1014" s="16" t="s">
        <v>400</v>
      </c>
      <c r="J1014" s="18"/>
      <c r="K1014" s="37">
        <f>IF(Готово[[#This Row],[Дата]]=0,0,Готово[[#This Row],[Отгрузка "до"]]-Готово[[#This Row],[Дата]])</f>
        <v>0</v>
      </c>
      <c r="L1014" s="24"/>
      <c r="M1014" s="27"/>
      <c r="N1014" s="27"/>
      <c r="O1014" s="27"/>
    </row>
    <row r="1015" spans="1:15" x14ac:dyDescent="0.2">
      <c r="A1015" s="6">
        <v>1066</v>
      </c>
      <c r="B1015" s="7">
        <v>43692</v>
      </c>
      <c r="C1015" s="8" t="s">
        <v>1052</v>
      </c>
      <c r="D1015" s="9" t="s">
        <v>376</v>
      </c>
      <c r="E1015" s="10">
        <v>2317509</v>
      </c>
      <c r="F1015" s="11">
        <v>3</v>
      </c>
      <c r="G1015" s="9">
        <v>251</v>
      </c>
      <c r="H1015" s="17"/>
      <c r="I1015" s="16" t="s">
        <v>400</v>
      </c>
      <c r="J1015" s="18"/>
      <c r="K1015" s="37">
        <f>IF(Готово[[#This Row],[Дата]]=0,0,Готово[[#This Row],[Отгрузка "до"]]-Готово[[#This Row],[Дата]])</f>
        <v>0</v>
      </c>
      <c r="L1015" s="25"/>
      <c r="M1015" s="26"/>
      <c r="N1015" s="25"/>
      <c r="O1015" s="25"/>
    </row>
    <row r="1016" spans="1:15" x14ac:dyDescent="0.2">
      <c r="A1016" s="6">
        <v>1067</v>
      </c>
      <c r="B1016" s="7">
        <v>43719</v>
      </c>
      <c r="C1016" s="8" t="s">
        <v>1053</v>
      </c>
      <c r="D1016" s="9" t="s">
        <v>1054</v>
      </c>
      <c r="E1016" s="10">
        <v>2317512</v>
      </c>
      <c r="F1016" s="11">
        <v>1</v>
      </c>
      <c r="G1016" s="9">
        <v>255</v>
      </c>
      <c r="H1016" s="17"/>
      <c r="I1016" s="16" t="s">
        <v>400</v>
      </c>
      <c r="J1016" s="18"/>
      <c r="K1016" s="37">
        <f>IF(Готово[[#This Row],[Дата]]=0,0,Готово[[#This Row],[Отгрузка "до"]]-Готово[[#This Row],[Дата]])</f>
        <v>0</v>
      </c>
      <c r="L1016" s="24"/>
      <c r="M1016" s="27"/>
      <c r="N1016" s="27"/>
      <c r="O1016" s="27"/>
    </row>
    <row r="1017" spans="1:15" x14ac:dyDescent="0.2">
      <c r="A1017" s="6">
        <v>1077</v>
      </c>
      <c r="B1017" s="7">
        <v>43679</v>
      </c>
      <c r="C1017" s="8" t="s">
        <v>1059</v>
      </c>
      <c r="D1017" s="9" t="s">
        <v>1060</v>
      </c>
      <c r="E1017" s="10">
        <v>2311844</v>
      </c>
      <c r="F1017" s="11">
        <v>1</v>
      </c>
      <c r="G1017" s="9">
        <v>257</v>
      </c>
      <c r="H1017" s="17"/>
      <c r="I1017" s="16" t="s">
        <v>400</v>
      </c>
      <c r="J1017" s="20">
        <v>43745</v>
      </c>
      <c r="K1017" s="37">
        <f>IF(Готово[[#This Row],[Дата]]=0,0,Готово[[#This Row],[Отгрузка "до"]]-Готово[[#This Row],[Дата]])</f>
        <v>-66</v>
      </c>
      <c r="L1017" s="25"/>
      <c r="M1017" s="26"/>
      <c r="N1017" s="25"/>
      <c r="O1017" s="25"/>
    </row>
    <row r="1018" spans="1:15" x14ac:dyDescent="0.2">
      <c r="A1018" s="6">
        <v>1078</v>
      </c>
      <c r="B1018" s="7">
        <v>43698</v>
      </c>
      <c r="C1018" s="8" t="s">
        <v>1061</v>
      </c>
      <c r="D1018" s="9" t="s">
        <v>1062</v>
      </c>
      <c r="E1018" s="10">
        <v>2317518</v>
      </c>
      <c r="F1018" s="11">
        <v>50</v>
      </c>
      <c r="G1018" s="9">
        <v>259</v>
      </c>
      <c r="H1018" s="17"/>
      <c r="I1018" s="16" t="s">
        <v>400</v>
      </c>
      <c r="J1018" s="18"/>
      <c r="K1018" s="37">
        <f>IF(Готово[[#This Row],[Дата]]=0,0,Готово[[#This Row],[Отгрузка "до"]]-Готово[[#This Row],[Дата]])</f>
        <v>0</v>
      </c>
      <c r="L1018" s="24"/>
      <c r="M1018" s="27"/>
      <c r="N1018" s="27"/>
      <c r="O1018" s="27"/>
    </row>
    <row r="1019" spans="1:15" x14ac:dyDescent="0.2">
      <c r="A1019" s="6">
        <v>1079</v>
      </c>
      <c r="B1019" s="7">
        <v>43698</v>
      </c>
      <c r="C1019" s="8" t="s">
        <v>1063</v>
      </c>
      <c r="D1019" s="9" t="s">
        <v>1062</v>
      </c>
      <c r="E1019" s="10">
        <v>2317519</v>
      </c>
      <c r="F1019" s="11">
        <v>50</v>
      </c>
      <c r="G1019" s="9">
        <v>259</v>
      </c>
      <c r="H1019" s="17" t="s">
        <v>1153</v>
      </c>
      <c r="I1019" s="16" t="s">
        <v>400</v>
      </c>
      <c r="J1019" s="20">
        <v>43740</v>
      </c>
      <c r="K1019" s="37">
        <f>IF(Готово[[#This Row],[Дата]]=0,0,Готово[[#This Row],[Отгрузка "до"]]-Готово[[#This Row],[Дата]])</f>
        <v>-42</v>
      </c>
      <c r="L1019" s="25"/>
      <c r="M1019" s="26"/>
      <c r="N1019" s="25"/>
      <c r="O1019" s="25"/>
    </row>
    <row r="1020" spans="1:15" x14ac:dyDescent="0.2">
      <c r="A1020" s="6">
        <v>1080</v>
      </c>
      <c r="B1020" s="7">
        <v>43704</v>
      </c>
      <c r="C1020" s="8" t="s">
        <v>895</v>
      </c>
      <c r="D1020" s="9" t="s">
        <v>1019</v>
      </c>
      <c r="E1020" s="10">
        <v>2317517</v>
      </c>
      <c r="F1020" s="11">
        <v>600</v>
      </c>
      <c r="G1020" s="9">
        <v>260</v>
      </c>
      <c r="H1020" s="17" t="s">
        <v>400</v>
      </c>
      <c r="I1020" s="16" t="s">
        <v>400</v>
      </c>
      <c r="J1020" s="20">
        <v>43740</v>
      </c>
      <c r="K1020" s="37">
        <f>IF(Готово[[#This Row],[Дата]]=0,0,Готово[[#This Row],[Отгрузка "до"]]-Готово[[#This Row],[Дата]])</f>
        <v>-36</v>
      </c>
      <c r="L1020" s="24"/>
      <c r="M1020" s="27"/>
      <c r="N1020" s="27"/>
      <c r="O1020" s="27"/>
    </row>
    <row r="1021" spans="1:15" x14ac:dyDescent="0.2">
      <c r="A1021" s="6">
        <v>1081</v>
      </c>
      <c r="B1021" s="7">
        <v>43704</v>
      </c>
      <c r="C1021" s="8" t="s">
        <v>1064</v>
      </c>
      <c r="D1021" s="9" t="s">
        <v>925</v>
      </c>
      <c r="E1021" s="10">
        <v>2317520</v>
      </c>
      <c r="F1021" s="11">
        <v>1</v>
      </c>
      <c r="G1021" s="9">
        <v>262</v>
      </c>
      <c r="H1021" s="17" t="s">
        <v>400</v>
      </c>
      <c r="I1021" s="16" t="s">
        <v>400</v>
      </c>
      <c r="J1021" s="20">
        <v>43740</v>
      </c>
      <c r="K1021" s="37">
        <f>IF(Готово[[#This Row],[Дата]]=0,0,Готово[[#This Row],[Отгрузка "до"]]-Готово[[#This Row],[Дата]])</f>
        <v>-36</v>
      </c>
      <c r="L1021" s="25"/>
      <c r="M1021" s="26"/>
      <c r="N1021" s="25"/>
      <c r="O1021" s="25"/>
    </row>
    <row r="1022" spans="1:15" x14ac:dyDescent="0.2">
      <c r="A1022" s="6">
        <v>1082</v>
      </c>
      <c r="B1022" s="7">
        <v>43732</v>
      </c>
      <c r="C1022" s="8" t="s">
        <v>1065</v>
      </c>
      <c r="D1022" s="9" t="s">
        <v>925</v>
      </c>
      <c r="E1022" s="10">
        <v>2317521</v>
      </c>
      <c r="F1022" s="11">
        <v>8</v>
      </c>
      <c r="G1022" s="9">
        <v>263</v>
      </c>
      <c r="H1022" s="17" t="s">
        <v>1153</v>
      </c>
      <c r="I1022" s="16" t="s">
        <v>400</v>
      </c>
      <c r="J1022" s="18"/>
      <c r="K1022" s="37">
        <f>IF(Готово[[#This Row],[Дата]]=0,0,Готово[[#This Row],[Отгрузка "до"]]-Готово[[#This Row],[Дата]])</f>
        <v>0</v>
      </c>
      <c r="L1022" s="24"/>
      <c r="M1022" s="27"/>
      <c r="N1022" s="27"/>
      <c r="O1022" s="27"/>
    </row>
    <row r="1023" spans="1:15" x14ac:dyDescent="0.2">
      <c r="A1023" s="6">
        <v>1083</v>
      </c>
      <c r="B1023" s="7">
        <v>43676</v>
      </c>
      <c r="C1023" s="8" t="s">
        <v>1066</v>
      </c>
      <c r="D1023" s="9" t="s">
        <v>980</v>
      </c>
      <c r="E1023" s="10"/>
      <c r="F1023" s="11">
        <v>3</v>
      </c>
      <c r="G1023" s="9">
        <v>264</v>
      </c>
      <c r="H1023" s="17" t="s">
        <v>1153</v>
      </c>
      <c r="I1023" s="16" t="s">
        <v>400</v>
      </c>
      <c r="J1023" s="18"/>
      <c r="K1023" s="37">
        <f>IF(Готово[[#This Row],[Дата]]=0,0,Готово[[#This Row],[Отгрузка "до"]]-Готово[[#This Row],[Дата]])</f>
        <v>0</v>
      </c>
      <c r="L1023" s="25"/>
      <c r="M1023" s="26"/>
      <c r="N1023" s="25"/>
      <c r="O1023" s="25"/>
    </row>
    <row r="1024" spans="1:15" x14ac:dyDescent="0.2">
      <c r="A1024" s="6">
        <v>1084</v>
      </c>
      <c r="B1024" s="7">
        <v>43714</v>
      </c>
      <c r="C1024" s="8" t="s">
        <v>1067</v>
      </c>
      <c r="D1024" s="9" t="s">
        <v>671</v>
      </c>
      <c r="E1024" s="10">
        <v>2317529</v>
      </c>
      <c r="F1024" s="11">
        <v>1</v>
      </c>
      <c r="G1024" s="9">
        <v>266</v>
      </c>
      <c r="H1024" s="17"/>
      <c r="I1024" s="16" t="s">
        <v>400</v>
      </c>
      <c r="J1024" s="18"/>
      <c r="K1024" s="37">
        <f>IF(Готово[[#This Row],[Дата]]=0,0,Готово[[#This Row],[Отгрузка "до"]]-Готово[[#This Row],[Дата]])</f>
        <v>0</v>
      </c>
      <c r="L1024" s="24"/>
      <c r="M1024" s="27"/>
      <c r="N1024" s="27"/>
      <c r="O1024" s="27"/>
    </row>
    <row r="1025" spans="1:15" x14ac:dyDescent="0.2">
      <c r="A1025" s="6">
        <v>1085</v>
      </c>
      <c r="B1025" s="7">
        <v>43707</v>
      </c>
      <c r="C1025" s="8" t="s">
        <v>1068</v>
      </c>
      <c r="D1025" s="9" t="s">
        <v>478</v>
      </c>
      <c r="E1025" s="10">
        <v>2317530</v>
      </c>
      <c r="F1025" s="11">
        <v>4</v>
      </c>
      <c r="G1025" s="9">
        <v>268</v>
      </c>
      <c r="H1025" s="17" t="s">
        <v>400</v>
      </c>
      <c r="I1025" s="16" t="s">
        <v>400</v>
      </c>
      <c r="J1025" s="18"/>
      <c r="K1025" s="37">
        <f>IF(Готово[[#This Row],[Дата]]=0,0,Готово[[#This Row],[Отгрузка "до"]]-Готово[[#This Row],[Дата]])</f>
        <v>0</v>
      </c>
      <c r="L1025" s="25"/>
      <c r="M1025" s="26"/>
      <c r="N1025" s="25"/>
      <c r="O1025" s="25"/>
    </row>
    <row r="1026" spans="1:15" x14ac:dyDescent="0.2">
      <c r="A1026" s="6">
        <v>1086</v>
      </c>
      <c r="B1026" s="7">
        <v>43717</v>
      </c>
      <c r="C1026" s="8" t="s">
        <v>1069</v>
      </c>
      <c r="D1026" s="9" t="s">
        <v>1070</v>
      </c>
      <c r="E1026" s="10">
        <v>2317532</v>
      </c>
      <c r="F1026" s="11">
        <v>12</v>
      </c>
      <c r="G1026" s="9">
        <v>269</v>
      </c>
      <c r="H1026" s="17" t="s">
        <v>400</v>
      </c>
      <c r="I1026" s="16" t="s">
        <v>400</v>
      </c>
      <c r="J1026" s="18"/>
      <c r="K1026" s="37">
        <f>IF(Готово[[#This Row],[Дата]]=0,0,Готово[[#This Row],[Отгрузка "до"]]-Готово[[#This Row],[Дата]])</f>
        <v>0</v>
      </c>
      <c r="L1026" s="24"/>
      <c r="M1026" s="27"/>
      <c r="N1026" s="27"/>
      <c r="O1026" s="27"/>
    </row>
    <row r="1027" spans="1:15" x14ac:dyDescent="0.2">
      <c r="A1027" s="6">
        <v>1087</v>
      </c>
      <c r="B1027" s="7">
        <v>43717</v>
      </c>
      <c r="C1027" s="8" t="s">
        <v>1071</v>
      </c>
      <c r="D1027" s="9" t="s">
        <v>1070</v>
      </c>
      <c r="E1027" s="10">
        <v>2317533</v>
      </c>
      <c r="F1027" s="11">
        <v>10</v>
      </c>
      <c r="G1027" s="9">
        <v>269</v>
      </c>
      <c r="H1027" s="17" t="s">
        <v>400</v>
      </c>
      <c r="I1027" s="16" t="s">
        <v>400</v>
      </c>
      <c r="J1027" s="18"/>
      <c r="K1027" s="37">
        <f>IF(Готово[[#This Row],[Дата]]=0,0,Готово[[#This Row],[Отгрузка "до"]]-Готово[[#This Row],[Дата]])</f>
        <v>0</v>
      </c>
      <c r="L1027" s="25"/>
      <c r="M1027" s="26"/>
      <c r="N1027" s="25"/>
      <c r="O1027" s="25"/>
    </row>
    <row r="1028" spans="1:15" x14ac:dyDescent="0.2">
      <c r="A1028" s="6">
        <v>1088</v>
      </c>
      <c r="B1028" s="7">
        <v>43717</v>
      </c>
      <c r="C1028" s="8" t="s">
        <v>1072</v>
      </c>
      <c r="D1028" s="9" t="s">
        <v>1070</v>
      </c>
      <c r="E1028" s="10">
        <v>2317534</v>
      </c>
      <c r="F1028" s="11">
        <v>15</v>
      </c>
      <c r="G1028" s="9">
        <v>269</v>
      </c>
      <c r="H1028" s="17" t="s">
        <v>400</v>
      </c>
      <c r="I1028" s="16" t="s">
        <v>400</v>
      </c>
      <c r="J1028" s="18"/>
      <c r="K1028" s="37">
        <f>IF(Готово[[#This Row],[Дата]]=0,0,Готово[[#This Row],[Отгрузка "до"]]-Готово[[#This Row],[Дата]])</f>
        <v>0</v>
      </c>
      <c r="L1028" s="24"/>
      <c r="M1028" s="27"/>
      <c r="N1028" s="27"/>
      <c r="O1028" s="27"/>
    </row>
    <row r="1029" spans="1:15" x14ac:dyDescent="0.2">
      <c r="A1029" s="6">
        <v>1089</v>
      </c>
      <c r="B1029" s="7">
        <v>43717</v>
      </c>
      <c r="C1029" s="8" t="s">
        <v>1073</v>
      </c>
      <c r="D1029" s="9" t="s">
        <v>1070</v>
      </c>
      <c r="E1029" s="10">
        <v>2317535</v>
      </c>
      <c r="F1029" s="11">
        <v>10</v>
      </c>
      <c r="G1029" s="9">
        <v>269</v>
      </c>
      <c r="H1029" s="17" t="s">
        <v>400</v>
      </c>
      <c r="I1029" s="16" t="s">
        <v>400</v>
      </c>
      <c r="J1029" s="18"/>
      <c r="K1029" s="37">
        <f>IF(Готово[[#This Row],[Дата]]=0,0,Готово[[#This Row],[Отгрузка "до"]]-Готово[[#This Row],[Дата]])</f>
        <v>0</v>
      </c>
      <c r="L1029" s="25"/>
      <c r="M1029" s="26"/>
      <c r="N1029" s="25"/>
      <c r="O1029" s="25"/>
    </row>
    <row r="1030" spans="1:15" x14ac:dyDescent="0.2">
      <c r="A1030" s="6">
        <v>1090</v>
      </c>
      <c r="B1030" s="7">
        <v>43717</v>
      </c>
      <c r="C1030" s="8" t="s">
        <v>1074</v>
      </c>
      <c r="D1030" s="9" t="s">
        <v>1070</v>
      </c>
      <c r="E1030" s="10">
        <v>2317536</v>
      </c>
      <c r="F1030" s="11">
        <v>15</v>
      </c>
      <c r="G1030" s="9">
        <v>269</v>
      </c>
      <c r="H1030" s="17" t="s">
        <v>400</v>
      </c>
      <c r="I1030" s="16" t="s">
        <v>400</v>
      </c>
      <c r="J1030" s="18"/>
      <c r="K1030" s="37">
        <f>IF(Готово[[#This Row],[Дата]]=0,0,Готово[[#This Row],[Отгрузка "до"]]-Готово[[#This Row],[Дата]])</f>
        <v>0</v>
      </c>
      <c r="L1030" s="24"/>
      <c r="M1030" s="27"/>
      <c r="N1030" s="27"/>
      <c r="O1030" s="27"/>
    </row>
    <row r="1031" spans="1:15" x14ac:dyDescent="0.2">
      <c r="A1031" s="6">
        <v>1091</v>
      </c>
      <c r="B1031" s="7">
        <v>43717</v>
      </c>
      <c r="C1031" s="8" t="s">
        <v>1075</v>
      </c>
      <c r="D1031" s="9" t="s">
        <v>1070</v>
      </c>
      <c r="E1031" s="10">
        <v>2317537</v>
      </c>
      <c r="F1031" s="11">
        <v>1</v>
      </c>
      <c r="G1031" s="9">
        <v>269</v>
      </c>
      <c r="H1031" s="17" t="s">
        <v>400</v>
      </c>
      <c r="I1031" s="16" t="s">
        <v>400</v>
      </c>
      <c r="J1031" s="18"/>
      <c r="K1031" s="37">
        <f>IF(Готово[[#This Row],[Дата]]=0,0,Готово[[#This Row],[Отгрузка "до"]]-Готово[[#This Row],[Дата]])</f>
        <v>0</v>
      </c>
      <c r="L1031" s="25"/>
      <c r="M1031" s="26"/>
      <c r="N1031" s="25"/>
      <c r="O1031" s="25"/>
    </row>
    <row r="1032" spans="1:15" x14ac:dyDescent="0.2">
      <c r="A1032" s="6">
        <v>1092</v>
      </c>
      <c r="B1032" s="7">
        <v>43682</v>
      </c>
      <c r="C1032" s="8" t="s">
        <v>1076</v>
      </c>
      <c r="D1032" s="9" t="s">
        <v>1070</v>
      </c>
      <c r="E1032" s="10">
        <v>2317538</v>
      </c>
      <c r="F1032" s="11">
        <v>2</v>
      </c>
      <c r="G1032" s="9">
        <v>269</v>
      </c>
      <c r="H1032" s="17" t="s">
        <v>400</v>
      </c>
      <c r="I1032" s="16" t="s">
        <v>400</v>
      </c>
      <c r="J1032" s="18"/>
      <c r="K1032" s="37">
        <f>IF(Готово[[#This Row],[Дата]]=0,0,Готово[[#This Row],[Отгрузка "до"]]-Готово[[#This Row],[Дата]])</f>
        <v>0</v>
      </c>
      <c r="L1032" s="24"/>
      <c r="M1032" s="27"/>
      <c r="N1032" s="27"/>
      <c r="O1032" s="27"/>
    </row>
    <row r="1033" spans="1:15" x14ac:dyDescent="0.2">
      <c r="A1033" s="6">
        <v>1093</v>
      </c>
      <c r="B1033" s="7">
        <v>43682</v>
      </c>
      <c r="C1033" s="8" t="s">
        <v>1077</v>
      </c>
      <c r="D1033" s="9" t="s">
        <v>1070</v>
      </c>
      <c r="E1033" s="10">
        <v>2317539</v>
      </c>
      <c r="F1033" s="11">
        <v>1394</v>
      </c>
      <c r="G1033" s="9">
        <v>269</v>
      </c>
      <c r="H1033" s="17" t="s">
        <v>1153</v>
      </c>
      <c r="I1033" s="16" t="s">
        <v>400</v>
      </c>
      <c r="J1033" s="18"/>
      <c r="K1033" s="37">
        <f>IF(Готово[[#This Row],[Дата]]=0,0,Готово[[#This Row],[Отгрузка "до"]]-Готово[[#This Row],[Дата]])</f>
        <v>0</v>
      </c>
      <c r="L1033" s="25"/>
      <c r="M1033" s="26"/>
      <c r="N1033" s="25"/>
      <c r="O1033" s="25"/>
    </row>
    <row r="1034" spans="1:15" x14ac:dyDescent="0.2">
      <c r="A1034" s="6">
        <v>1094</v>
      </c>
      <c r="B1034" s="7">
        <v>43684</v>
      </c>
      <c r="C1034" s="8" t="s">
        <v>1078</v>
      </c>
      <c r="D1034" s="9" t="s">
        <v>540</v>
      </c>
      <c r="E1034" s="10">
        <v>2317531</v>
      </c>
      <c r="F1034" s="11">
        <v>4</v>
      </c>
      <c r="G1034" s="9">
        <v>270</v>
      </c>
      <c r="H1034" s="17" t="s">
        <v>400</v>
      </c>
      <c r="I1034" s="16" t="s">
        <v>400</v>
      </c>
      <c r="J1034" s="18"/>
      <c r="K1034" s="37">
        <f>IF(Готово[[#This Row],[Дата]]=0,0,Готово[[#This Row],[Отгрузка "до"]]-Готово[[#This Row],[Дата]])</f>
        <v>0</v>
      </c>
      <c r="L1034" s="24"/>
      <c r="M1034" s="27"/>
      <c r="N1034" s="27"/>
      <c r="O1034" s="27"/>
    </row>
    <row r="1035" spans="1:15" x14ac:dyDescent="0.2">
      <c r="A1035" s="6">
        <v>1095</v>
      </c>
      <c r="B1035" s="7">
        <v>43668</v>
      </c>
      <c r="C1035" s="8" t="s">
        <v>1079</v>
      </c>
      <c r="D1035" s="9" t="s">
        <v>785</v>
      </c>
      <c r="E1035" s="10"/>
      <c r="F1035" s="11">
        <v>56</v>
      </c>
      <c r="G1035" s="9">
        <v>265</v>
      </c>
      <c r="H1035" s="17" t="s">
        <v>1153</v>
      </c>
      <c r="I1035" s="16" t="s">
        <v>400</v>
      </c>
      <c r="J1035" s="18"/>
      <c r="K1035" s="37">
        <f>IF(Готово[[#This Row],[Дата]]=0,0,Готово[[#This Row],[Отгрузка "до"]]-Готово[[#This Row],[Дата]])</f>
        <v>0</v>
      </c>
      <c r="L1035" s="25"/>
      <c r="M1035" s="26"/>
      <c r="N1035" s="25"/>
      <c r="O1035" s="25"/>
    </row>
    <row r="1036" spans="1:15" x14ac:dyDescent="0.2">
      <c r="A1036" s="6">
        <v>1096</v>
      </c>
      <c r="B1036" s="7">
        <v>43745</v>
      </c>
      <c r="C1036" s="8" t="s">
        <v>1080</v>
      </c>
      <c r="D1036" s="9" t="s">
        <v>1081</v>
      </c>
      <c r="E1036" s="10">
        <v>2311845</v>
      </c>
      <c r="F1036" s="11">
        <v>2</v>
      </c>
      <c r="G1036" s="9">
        <v>272</v>
      </c>
      <c r="H1036" s="17"/>
      <c r="I1036" s="16" t="s">
        <v>400</v>
      </c>
      <c r="J1036" s="18"/>
      <c r="K1036" s="37">
        <f>IF(Готово[[#This Row],[Дата]]=0,0,Готово[[#This Row],[Отгрузка "до"]]-Готово[[#This Row],[Дата]])</f>
        <v>0</v>
      </c>
      <c r="L1036" s="24"/>
      <c r="M1036" s="27"/>
      <c r="N1036" s="27"/>
      <c r="O1036" s="27"/>
    </row>
    <row r="1037" spans="1:15" x14ac:dyDescent="0.2">
      <c r="A1037" s="6">
        <v>1097</v>
      </c>
      <c r="B1037" s="7">
        <v>43745</v>
      </c>
      <c r="C1037" s="8" t="s">
        <v>743</v>
      </c>
      <c r="D1037" s="9" t="s">
        <v>1081</v>
      </c>
      <c r="E1037" s="10">
        <v>2317540</v>
      </c>
      <c r="F1037" s="11">
        <v>1</v>
      </c>
      <c r="G1037" s="9">
        <v>272</v>
      </c>
      <c r="H1037" s="17"/>
      <c r="I1037" s="16" t="s">
        <v>400</v>
      </c>
      <c r="J1037" s="18"/>
      <c r="K1037" s="37">
        <f>IF(Готово[[#This Row],[Дата]]=0,0,Готово[[#This Row],[Отгрузка "до"]]-Готово[[#This Row],[Дата]])</f>
        <v>0</v>
      </c>
      <c r="L1037" s="25"/>
      <c r="M1037" s="26"/>
      <c r="N1037" s="25"/>
      <c r="O1037" s="25"/>
    </row>
    <row r="1038" spans="1:15" x14ac:dyDescent="0.2">
      <c r="A1038" s="6">
        <v>1098</v>
      </c>
      <c r="B1038" s="7">
        <v>43697</v>
      </c>
      <c r="C1038" s="8" t="s">
        <v>1082</v>
      </c>
      <c r="D1038" s="9" t="s">
        <v>972</v>
      </c>
      <c r="E1038" s="10">
        <v>2311835</v>
      </c>
      <c r="F1038" s="11">
        <v>1</v>
      </c>
      <c r="G1038" s="9">
        <v>216</v>
      </c>
      <c r="H1038" s="17"/>
      <c r="I1038" s="16" t="s">
        <v>400</v>
      </c>
      <c r="J1038" s="18"/>
      <c r="K1038" s="37">
        <f>IF(Готово[[#This Row],[Дата]]=0,0,Готово[[#This Row],[Отгрузка "до"]]-Готово[[#This Row],[Дата]])</f>
        <v>0</v>
      </c>
      <c r="L1038" s="24"/>
      <c r="M1038" s="27"/>
      <c r="N1038" s="27"/>
      <c r="O1038" s="27"/>
    </row>
    <row r="1039" spans="1:15" x14ac:dyDescent="0.2">
      <c r="A1039" s="6">
        <v>1099</v>
      </c>
      <c r="B1039" s="7">
        <v>43697</v>
      </c>
      <c r="C1039" s="8" t="s">
        <v>1083</v>
      </c>
      <c r="D1039" s="9" t="s">
        <v>972</v>
      </c>
      <c r="E1039" s="10">
        <v>2317522</v>
      </c>
      <c r="F1039" s="11">
        <v>2</v>
      </c>
      <c r="G1039" s="9">
        <v>216</v>
      </c>
      <c r="H1039" s="17" t="s">
        <v>400</v>
      </c>
      <c r="I1039" s="16" t="s">
        <v>400</v>
      </c>
      <c r="J1039" s="18"/>
      <c r="K1039" s="37">
        <f>IF(Готово[[#This Row],[Дата]]=0,0,Готово[[#This Row],[Отгрузка "до"]]-Готово[[#This Row],[Дата]])</f>
        <v>0</v>
      </c>
      <c r="L1039" s="25"/>
      <c r="M1039" s="26"/>
      <c r="N1039" s="25"/>
      <c r="O1039" s="25"/>
    </row>
    <row r="1040" spans="1:15" x14ac:dyDescent="0.2">
      <c r="A1040" s="6">
        <v>1100</v>
      </c>
      <c r="B1040" s="7">
        <v>43697</v>
      </c>
      <c r="C1040" s="8" t="s">
        <v>1084</v>
      </c>
      <c r="D1040" s="9" t="s">
        <v>972</v>
      </c>
      <c r="E1040" s="10">
        <v>2317523</v>
      </c>
      <c r="F1040" s="11">
        <v>1</v>
      </c>
      <c r="G1040" s="9">
        <v>216</v>
      </c>
      <c r="H1040" s="17" t="s">
        <v>400</v>
      </c>
      <c r="I1040" s="16" t="s">
        <v>400</v>
      </c>
      <c r="J1040" s="18"/>
      <c r="K1040" s="37">
        <f>IF(Готово[[#This Row],[Дата]]=0,0,Готово[[#This Row],[Отгрузка "до"]]-Готово[[#This Row],[Дата]])</f>
        <v>0</v>
      </c>
      <c r="L1040" s="24"/>
      <c r="M1040" s="27"/>
      <c r="N1040" s="27"/>
      <c r="O1040" s="27"/>
    </row>
    <row r="1041" spans="1:15" x14ac:dyDescent="0.2">
      <c r="A1041" s="6">
        <v>1101</v>
      </c>
      <c r="B1041" s="7">
        <v>43697</v>
      </c>
      <c r="C1041" s="8" t="s">
        <v>1085</v>
      </c>
      <c r="D1041" s="9" t="s">
        <v>972</v>
      </c>
      <c r="E1041" s="10">
        <v>2317524</v>
      </c>
      <c r="F1041" s="11">
        <v>1</v>
      </c>
      <c r="G1041" s="9">
        <v>216</v>
      </c>
      <c r="H1041" s="17" t="s">
        <v>400</v>
      </c>
      <c r="I1041" s="16" t="s">
        <v>400</v>
      </c>
      <c r="J1041" s="20">
        <v>43742</v>
      </c>
      <c r="K1041" s="37">
        <f>IF(Готово[[#This Row],[Дата]]=0,0,Готово[[#This Row],[Отгрузка "до"]]-Готово[[#This Row],[Дата]])</f>
        <v>-45</v>
      </c>
      <c r="L1041" s="25"/>
      <c r="M1041" s="26"/>
      <c r="N1041" s="25"/>
      <c r="O1041" s="25"/>
    </row>
    <row r="1042" spans="1:15" x14ac:dyDescent="0.2">
      <c r="A1042" s="6">
        <v>1102</v>
      </c>
      <c r="B1042" s="7">
        <v>43697</v>
      </c>
      <c r="C1042" s="8" t="s">
        <v>1086</v>
      </c>
      <c r="D1042" s="9" t="s">
        <v>972</v>
      </c>
      <c r="E1042" s="10">
        <v>2317525</v>
      </c>
      <c r="F1042" s="11">
        <v>2</v>
      </c>
      <c r="G1042" s="9">
        <v>216</v>
      </c>
      <c r="H1042" s="17" t="s">
        <v>400</v>
      </c>
      <c r="I1042" s="16" t="s">
        <v>400</v>
      </c>
      <c r="J1042" s="20">
        <v>43742</v>
      </c>
      <c r="K1042" s="37">
        <f>IF(Готово[[#This Row],[Дата]]=0,0,Готово[[#This Row],[Отгрузка "до"]]-Готово[[#This Row],[Дата]])</f>
        <v>-45</v>
      </c>
      <c r="L1042" s="24"/>
      <c r="M1042" s="27"/>
      <c r="N1042" s="27"/>
      <c r="O1042" s="27"/>
    </row>
    <row r="1043" spans="1:15" x14ac:dyDescent="0.2">
      <c r="A1043" s="6">
        <v>1103</v>
      </c>
      <c r="B1043" s="7">
        <v>43697</v>
      </c>
      <c r="C1043" s="8" t="s">
        <v>1087</v>
      </c>
      <c r="D1043" s="9" t="s">
        <v>972</v>
      </c>
      <c r="E1043" s="10">
        <v>2317526</v>
      </c>
      <c r="F1043" s="11">
        <v>5</v>
      </c>
      <c r="G1043" s="9">
        <v>216</v>
      </c>
      <c r="H1043" s="17" t="s">
        <v>400</v>
      </c>
      <c r="I1043" s="16" t="s">
        <v>400</v>
      </c>
      <c r="J1043" s="18"/>
      <c r="K1043" s="37">
        <f>IF(Готово[[#This Row],[Дата]]=0,0,Готово[[#This Row],[Отгрузка "до"]]-Готово[[#This Row],[Дата]])</f>
        <v>0</v>
      </c>
      <c r="L1043" s="25"/>
      <c r="M1043" s="26"/>
      <c r="N1043" s="25"/>
      <c r="O1043" s="25"/>
    </row>
    <row r="1044" spans="1:15" x14ac:dyDescent="0.2">
      <c r="A1044" s="6">
        <v>1104</v>
      </c>
      <c r="B1044" s="7">
        <v>43697</v>
      </c>
      <c r="C1044" s="8" t="s">
        <v>1088</v>
      </c>
      <c r="D1044" s="9" t="s">
        <v>972</v>
      </c>
      <c r="E1044" s="10">
        <v>2317527</v>
      </c>
      <c r="F1044" s="11">
        <v>1</v>
      </c>
      <c r="G1044" s="9">
        <v>216</v>
      </c>
      <c r="H1044" s="17" t="s">
        <v>400</v>
      </c>
      <c r="I1044" s="16" t="s">
        <v>400</v>
      </c>
      <c r="J1044" s="18"/>
      <c r="K1044" s="37">
        <f>IF(Готово[[#This Row],[Дата]]=0,0,Готово[[#This Row],[Отгрузка "до"]]-Готово[[#This Row],[Дата]])</f>
        <v>0</v>
      </c>
      <c r="L1044" s="24"/>
      <c r="M1044" s="27"/>
      <c r="N1044" s="27"/>
      <c r="O1044" s="27"/>
    </row>
    <row r="1045" spans="1:15" x14ac:dyDescent="0.2">
      <c r="A1045" s="6">
        <v>1105</v>
      </c>
      <c r="B1045" s="7">
        <v>43697</v>
      </c>
      <c r="C1045" s="8" t="s">
        <v>1089</v>
      </c>
      <c r="D1045" s="9" t="s">
        <v>972</v>
      </c>
      <c r="E1045" s="10">
        <v>2317528</v>
      </c>
      <c r="F1045" s="11">
        <v>2</v>
      </c>
      <c r="G1045" s="9">
        <v>216</v>
      </c>
      <c r="H1045" s="17" t="s">
        <v>400</v>
      </c>
      <c r="I1045" s="16" t="s">
        <v>400</v>
      </c>
      <c r="J1045" s="18"/>
      <c r="K1045" s="37">
        <f>IF(Готово[[#This Row],[Дата]]=0,0,Готово[[#This Row],[Отгрузка "до"]]-Готово[[#This Row],[Дата]])</f>
        <v>0</v>
      </c>
      <c r="L1045" s="25"/>
      <c r="M1045" s="26"/>
      <c r="N1045" s="25"/>
      <c r="O1045" s="25"/>
    </row>
    <row r="1046" spans="1:15" x14ac:dyDescent="0.2">
      <c r="A1046" s="6">
        <v>1106</v>
      </c>
      <c r="B1046" s="7"/>
      <c r="C1046" s="8" t="s">
        <v>1090</v>
      </c>
      <c r="D1046" s="9"/>
      <c r="E1046" s="10">
        <v>2312027</v>
      </c>
      <c r="F1046" s="11">
        <v>1</v>
      </c>
      <c r="G1046" s="9">
        <v>3007195</v>
      </c>
      <c r="H1046" s="17" t="s">
        <v>400</v>
      </c>
      <c r="I1046" s="16" t="s">
        <v>400</v>
      </c>
      <c r="J1046" s="18"/>
      <c r="K1046" s="37">
        <f>IF(Готово[[#This Row],[Дата]]=0,0,Готово[[#This Row],[Отгрузка "до"]]-Готово[[#This Row],[Дата]])</f>
        <v>0</v>
      </c>
      <c r="L1046" s="24"/>
      <c r="M1046" s="27"/>
      <c r="N1046" s="27"/>
      <c r="O1046" s="27"/>
    </row>
    <row r="1047" spans="1:15" x14ac:dyDescent="0.2">
      <c r="A1047" s="6">
        <v>1107</v>
      </c>
      <c r="B1047" s="7">
        <v>43724</v>
      </c>
      <c r="C1047" s="8" t="s">
        <v>1091</v>
      </c>
      <c r="D1047" s="9" t="s">
        <v>1092</v>
      </c>
      <c r="E1047" s="10">
        <v>2311846</v>
      </c>
      <c r="F1047" s="11">
        <v>1</v>
      </c>
      <c r="G1047" s="9">
        <v>277</v>
      </c>
      <c r="H1047" s="17"/>
      <c r="I1047" s="16" t="s">
        <v>400</v>
      </c>
      <c r="J1047" s="18"/>
      <c r="K1047" s="37">
        <f>IF(Готово[[#This Row],[Дата]]=0,0,Готово[[#This Row],[Отгрузка "до"]]-Готово[[#This Row],[Дата]])</f>
        <v>0</v>
      </c>
      <c r="L1047" s="25"/>
      <c r="M1047" s="26"/>
      <c r="N1047" s="25"/>
      <c r="O1047" s="25"/>
    </row>
    <row r="1048" spans="1:15" x14ac:dyDescent="0.2">
      <c r="A1048" s="6">
        <v>1108</v>
      </c>
      <c r="B1048" s="7">
        <v>43724</v>
      </c>
      <c r="C1048" s="8" t="s">
        <v>1093</v>
      </c>
      <c r="D1048" s="9" t="s">
        <v>1092</v>
      </c>
      <c r="E1048" s="10">
        <v>2311847</v>
      </c>
      <c r="F1048" s="11">
        <v>1</v>
      </c>
      <c r="G1048" s="9">
        <v>277</v>
      </c>
      <c r="H1048" s="17"/>
      <c r="I1048" s="16" t="s">
        <v>400</v>
      </c>
      <c r="J1048" s="18"/>
      <c r="K1048" s="37">
        <f>IF(Готово[[#This Row],[Дата]]=0,0,Готово[[#This Row],[Отгрузка "до"]]-Готово[[#This Row],[Дата]])</f>
        <v>0</v>
      </c>
      <c r="L1048" s="24"/>
      <c r="M1048" s="27"/>
      <c r="N1048" s="27"/>
      <c r="O1048" s="27"/>
    </row>
    <row r="1049" spans="1:15" x14ac:dyDescent="0.2">
      <c r="A1049" s="6">
        <v>1109</v>
      </c>
      <c r="B1049" s="7">
        <v>43724</v>
      </c>
      <c r="C1049" s="8" t="s">
        <v>1094</v>
      </c>
      <c r="D1049" s="9" t="s">
        <v>1092</v>
      </c>
      <c r="E1049" s="10">
        <v>2317541</v>
      </c>
      <c r="F1049" s="11">
        <v>1</v>
      </c>
      <c r="G1049" s="9">
        <v>277</v>
      </c>
      <c r="H1049" s="17"/>
      <c r="I1049" s="16" t="s">
        <v>400</v>
      </c>
      <c r="J1049" s="18"/>
      <c r="K1049" s="37">
        <f>IF(Готово[[#This Row],[Дата]]=0,0,Готово[[#This Row],[Отгрузка "до"]]-Готово[[#This Row],[Дата]])</f>
        <v>0</v>
      </c>
      <c r="L1049" s="25"/>
      <c r="M1049" s="26"/>
      <c r="N1049" s="25"/>
      <c r="O1049" s="25"/>
    </row>
    <row r="1050" spans="1:15" x14ac:dyDescent="0.2">
      <c r="A1050" s="6">
        <v>1110</v>
      </c>
      <c r="B1050" s="7">
        <v>43692</v>
      </c>
      <c r="C1050" s="8" t="s">
        <v>1095</v>
      </c>
      <c r="D1050" s="9" t="s">
        <v>495</v>
      </c>
      <c r="E1050" s="10">
        <v>2317542</v>
      </c>
      <c r="F1050" s="11">
        <v>10</v>
      </c>
      <c r="G1050" s="9">
        <v>278</v>
      </c>
      <c r="H1050" s="17" t="s">
        <v>400</v>
      </c>
      <c r="I1050" s="16" t="s">
        <v>400</v>
      </c>
      <c r="J1050" s="18"/>
      <c r="K1050" s="37">
        <f>IF(Готово[[#This Row],[Дата]]=0,0,Готово[[#This Row],[Отгрузка "до"]]-Готово[[#This Row],[Дата]])</f>
        <v>0</v>
      </c>
      <c r="L1050" s="24"/>
      <c r="M1050" s="27"/>
      <c r="N1050" s="27"/>
      <c r="O1050" s="27"/>
    </row>
    <row r="1051" spans="1:15" x14ac:dyDescent="0.2">
      <c r="A1051" s="6">
        <v>1111</v>
      </c>
      <c r="B1051" s="7">
        <v>43693</v>
      </c>
      <c r="C1051" s="8" t="s">
        <v>1096</v>
      </c>
      <c r="D1051" s="9" t="s">
        <v>517</v>
      </c>
      <c r="E1051" s="10">
        <v>2317543</v>
      </c>
      <c r="F1051" s="11">
        <v>150</v>
      </c>
      <c r="G1051" s="9">
        <v>284</v>
      </c>
      <c r="H1051" s="17" t="s">
        <v>400</v>
      </c>
      <c r="I1051" s="16" t="s">
        <v>400</v>
      </c>
      <c r="J1051" s="18"/>
      <c r="K1051" s="37">
        <f>IF(Готово[[#This Row],[Дата]]=0,0,Готово[[#This Row],[Отгрузка "до"]]-Готово[[#This Row],[Дата]])</f>
        <v>0</v>
      </c>
      <c r="L1051" s="25"/>
      <c r="M1051" s="26"/>
      <c r="N1051" s="25"/>
      <c r="O1051" s="25"/>
    </row>
    <row r="1052" spans="1:15" x14ac:dyDescent="0.2">
      <c r="A1052" s="6">
        <v>1112</v>
      </c>
      <c r="B1052" s="7">
        <v>43746</v>
      </c>
      <c r="C1052" s="8" t="s">
        <v>1097</v>
      </c>
      <c r="D1052" s="9" t="s">
        <v>1098</v>
      </c>
      <c r="E1052" s="10">
        <v>2317544</v>
      </c>
      <c r="F1052" s="11">
        <v>2</v>
      </c>
      <c r="G1052" s="9">
        <v>285</v>
      </c>
      <c r="H1052" s="17"/>
      <c r="I1052" s="16" t="s">
        <v>400</v>
      </c>
      <c r="J1052" s="20">
        <v>43742</v>
      </c>
      <c r="K1052" s="37">
        <f>IF(Готово[[#This Row],[Дата]]=0,0,Готово[[#This Row],[Отгрузка "до"]]-Готово[[#This Row],[Дата]])</f>
        <v>4</v>
      </c>
      <c r="L1052" s="24"/>
      <c r="M1052" s="27"/>
      <c r="N1052" s="27"/>
      <c r="O1052" s="27"/>
    </row>
    <row r="1053" spans="1:15" x14ac:dyDescent="0.2">
      <c r="A1053" s="6">
        <v>1113</v>
      </c>
      <c r="B1053" s="7">
        <v>43707</v>
      </c>
      <c r="C1053" s="8" t="s">
        <v>1099</v>
      </c>
      <c r="D1053" s="9" t="s">
        <v>473</v>
      </c>
      <c r="E1053" s="10">
        <v>2317545</v>
      </c>
      <c r="F1053" s="11">
        <v>20</v>
      </c>
      <c r="G1053" s="9">
        <v>286</v>
      </c>
      <c r="H1053" s="17" t="s">
        <v>400</v>
      </c>
      <c r="I1053" s="16" t="s">
        <v>400</v>
      </c>
      <c r="J1053" s="18"/>
      <c r="K1053" s="37">
        <f>IF(Готово[[#This Row],[Дата]]=0,0,Готово[[#This Row],[Отгрузка "до"]]-Готово[[#This Row],[Дата]])</f>
        <v>0</v>
      </c>
      <c r="L1053" s="25"/>
      <c r="M1053" s="26"/>
      <c r="N1053" s="25"/>
      <c r="O1053" s="25"/>
    </row>
    <row r="1054" spans="1:15" x14ac:dyDescent="0.2">
      <c r="A1054" s="6">
        <v>1114</v>
      </c>
      <c r="B1054" s="7">
        <v>43707</v>
      </c>
      <c r="C1054" s="8" t="s">
        <v>1100</v>
      </c>
      <c r="D1054" s="9" t="s">
        <v>473</v>
      </c>
      <c r="E1054" s="10">
        <v>2317546</v>
      </c>
      <c r="F1054" s="11">
        <v>100</v>
      </c>
      <c r="G1054" s="9">
        <v>286</v>
      </c>
      <c r="H1054" s="17" t="s">
        <v>400</v>
      </c>
      <c r="I1054" s="16" t="s">
        <v>400</v>
      </c>
      <c r="J1054" s="18"/>
      <c r="K1054" s="37">
        <f>IF(Готово[[#This Row],[Дата]]=0,0,Готово[[#This Row],[Отгрузка "до"]]-Готово[[#This Row],[Дата]])</f>
        <v>0</v>
      </c>
      <c r="L1054" s="24"/>
      <c r="M1054" s="27"/>
      <c r="N1054" s="27"/>
      <c r="O1054" s="27"/>
    </row>
    <row r="1055" spans="1:15" x14ac:dyDescent="0.2">
      <c r="A1055" s="6">
        <v>1115</v>
      </c>
      <c r="B1055" s="7">
        <v>43706</v>
      </c>
      <c r="C1055" s="8" t="s">
        <v>1047</v>
      </c>
      <c r="D1055" s="9" t="s">
        <v>642</v>
      </c>
      <c r="E1055" s="10">
        <v>2317547</v>
      </c>
      <c r="F1055" s="11">
        <v>10</v>
      </c>
      <c r="G1055" s="9">
        <v>287</v>
      </c>
      <c r="H1055" s="17" t="s">
        <v>400</v>
      </c>
      <c r="I1055" s="16" t="s">
        <v>400</v>
      </c>
      <c r="J1055" s="18"/>
      <c r="K1055" s="37">
        <f>IF(Готово[[#This Row],[Дата]]=0,0,Готово[[#This Row],[Отгрузка "до"]]-Готово[[#This Row],[Дата]])</f>
        <v>0</v>
      </c>
      <c r="L1055" s="25"/>
      <c r="M1055" s="26"/>
      <c r="N1055" s="25"/>
      <c r="O1055" s="25"/>
    </row>
    <row r="1056" spans="1:15" x14ac:dyDescent="0.2">
      <c r="A1056" s="6">
        <v>1116</v>
      </c>
      <c r="B1056" s="7">
        <v>43706</v>
      </c>
      <c r="C1056" s="8" t="s">
        <v>1048</v>
      </c>
      <c r="D1056" s="9" t="s">
        <v>642</v>
      </c>
      <c r="E1056" s="10">
        <v>2317548</v>
      </c>
      <c r="F1056" s="11">
        <v>20</v>
      </c>
      <c r="G1056" s="9">
        <v>287</v>
      </c>
      <c r="H1056" s="17" t="s">
        <v>400</v>
      </c>
      <c r="I1056" s="16" t="s">
        <v>400</v>
      </c>
      <c r="J1056" s="18"/>
      <c r="K1056" s="37">
        <f>IF(Готово[[#This Row],[Дата]]=0,0,Готово[[#This Row],[Отгрузка "до"]]-Готово[[#This Row],[Дата]])</f>
        <v>0</v>
      </c>
      <c r="L1056" s="24"/>
      <c r="M1056" s="27"/>
      <c r="N1056" s="27"/>
      <c r="O1056" s="27"/>
    </row>
    <row r="1057" spans="1:15" x14ac:dyDescent="0.2">
      <c r="A1057" s="6">
        <v>1117</v>
      </c>
      <c r="B1057" s="7">
        <v>43706</v>
      </c>
      <c r="C1057" s="8" t="s">
        <v>1101</v>
      </c>
      <c r="D1057" s="9" t="s">
        <v>642</v>
      </c>
      <c r="E1057" s="10">
        <v>2317549</v>
      </c>
      <c r="F1057" s="11">
        <v>40</v>
      </c>
      <c r="G1057" s="9">
        <v>287</v>
      </c>
      <c r="H1057" s="17" t="s">
        <v>400</v>
      </c>
      <c r="I1057" s="16" t="s">
        <v>400</v>
      </c>
      <c r="J1057" s="20">
        <v>43742</v>
      </c>
      <c r="K1057" s="37">
        <f>IF(Готово[[#This Row],[Дата]]=0,0,Готово[[#This Row],[Отгрузка "до"]]-Готово[[#This Row],[Дата]])</f>
        <v>-36</v>
      </c>
      <c r="L1057" s="25"/>
      <c r="M1057" s="26"/>
      <c r="N1057" s="25"/>
      <c r="O1057" s="25"/>
    </row>
    <row r="1058" spans="1:15" x14ac:dyDescent="0.2">
      <c r="A1058" s="6">
        <v>1118</v>
      </c>
      <c r="B1058" s="7">
        <v>43691</v>
      </c>
      <c r="C1058" s="8" t="s">
        <v>1102</v>
      </c>
      <c r="D1058" s="9" t="s">
        <v>1103</v>
      </c>
      <c r="E1058" s="10">
        <v>2317551</v>
      </c>
      <c r="F1058" s="11">
        <v>1</v>
      </c>
      <c r="G1058" s="9">
        <v>288</v>
      </c>
      <c r="H1058" s="17" t="s">
        <v>1153</v>
      </c>
      <c r="I1058" s="16" t="s">
        <v>400</v>
      </c>
      <c r="J1058" s="18"/>
      <c r="K1058" s="37">
        <f>IF(Готово[[#This Row],[Дата]]=0,0,Готово[[#This Row],[Отгрузка "до"]]-Готово[[#This Row],[Дата]])</f>
        <v>0</v>
      </c>
      <c r="L1058" s="24"/>
      <c r="M1058" s="27"/>
      <c r="N1058" s="27"/>
      <c r="O1058" s="27"/>
    </row>
    <row r="1059" spans="1:15" x14ac:dyDescent="0.2">
      <c r="A1059" s="6">
        <v>1119</v>
      </c>
      <c r="B1059" s="7">
        <v>43753</v>
      </c>
      <c r="C1059" s="8" t="s">
        <v>1104</v>
      </c>
      <c r="D1059" s="9" t="s">
        <v>780</v>
      </c>
      <c r="E1059" s="10">
        <v>2311848</v>
      </c>
      <c r="F1059" s="11">
        <v>1</v>
      </c>
      <c r="G1059" s="9">
        <v>290</v>
      </c>
      <c r="H1059" s="17"/>
      <c r="I1059" s="16" t="s">
        <v>400</v>
      </c>
      <c r="J1059" s="20">
        <v>43749</v>
      </c>
      <c r="K1059" s="37">
        <f>IF(Готово[[#This Row],[Дата]]=0,0,Готово[[#This Row],[Отгрузка "до"]]-Готово[[#This Row],[Дата]])</f>
        <v>4</v>
      </c>
      <c r="L1059" s="25"/>
      <c r="M1059" s="26"/>
      <c r="N1059" s="25"/>
      <c r="O1059" s="25"/>
    </row>
    <row r="1060" spans="1:15" x14ac:dyDescent="0.2">
      <c r="A1060" s="6">
        <v>1120</v>
      </c>
      <c r="B1060" s="7">
        <v>43753</v>
      </c>
      <c r="C1060" s="8" t="s">
        <v>1165</v>
      </c>
      <c r="D1060" s="9" t="s">
        <v>780</v>
      </c>
      <c r="E1060" s="10">
        <v>2311849</v>
      </c>
      <c r="F1060" s="11">
        <v>1</v>
      </c>
      <c r="G1060" s="9">
        <v>290</v>
      </c>
      <c r="H1060" s="17"/>
      <c r="I1060" s="16" t="s">
        <v>400</v>
      </c>
      <c r="J1060" s="20">
        <v>43749</v>
      </c>
      <c r="K1060" s="37">
        <f>IF(Готово[[#This Row],[Дата]]=0,0,Готово[[#This Row],[Отгрузка "до"]]-Готово[[#This Row],[Дата]])</f>
        <v>4</v>
      </c>
      <c r="L1060" s="24"/>
      <c r="M1060" s="27"/>
      <c r="N1060" s="27"/>
      <c r="O1060" s="27"/>
    </row>
    <row r="1061" spans="1:15" x14ac:dyDescent="0.2">
      <c r="A1061" s="6">
        <v>1121</v>
      </c>
      <c r="B1061" s="7">
        <v>43753</v>
      </c>
      <c r="C1061" s="8" t="s">
        <v>1105</v>
      </c>
      <c r="D1061" s="9" t="s">
        <v>780</v>
      </c>
      <c r="E1061" s="10">
        <v>2311850</v>
      </c>
      <c r="F1061" s="11">
        <v>1</v>
      </c>
      <c r="G1061" s="9">
        <v>290</v>
      </c>
      <c r="H1061" s="17"/>
      <c r="I1061" s="16" t="s">
        <v>400</v>
      </c>
      <c r="J1061" s="20">
        <v>43749</v>
      </c>
      <c r="K1061" s="37">
        <f>IF(Готово[[#This Row],[Дата]]=0,0,Готово[[#This Row],[Отгрузка "до"]]-Готово[[#This Row],[Дата]])</f>
        <v>4</v>
      </c>
      <c r="L1061" s="25"/>
      <c r="M1061" s="26"/>
      <c r="N1061" s="25"/>
      <c r="O1061" s="25"/>
    </row>
    <row r="1062" spans="1:15" x14ac:dyDescent="0.2">
      <c r="A1062" s="6">
        <v>1122</v>
      </c>
      <c r="B1062" s="7">
        <v>43739</v>
      </c>
      <c r="C1062" s="8" t="s">
        <v>1106</v>
      </c>
      <c r="D1062" s="9" t="s">
        <v>531</v>
      </c>
      <c r="E1062" s="10">
        <v>2317550</v>
      </c>
      <c r="F1062" s="11">
        <v>5</v>
      </c>
      <c r="G1062" s="9">
        <v>291</v>
      </c>
      <c r="H1062" s="17"/>
      <c r="I1062" s="16" t="s">
        <v>400</v>
      </c>
      <c r="J1062" s="18"/>
      <c r="K1062" s="37">
        <f>IF(Готово[[#This Row],[Дата]]=0,0,Готово[[#This Row],[Отгрузка "до"]]-Готово[[#This Row],[Дата]])</f>
        <v>0</v>
      </c>
      <c r="L1062" s="24"/>
      <c r="M1062" s="27"/>
      <c r="N1062" s="27"/>
      <c r="O1062" s="27"/>
    </row>
    <row r="1063" spans="1:15" x14ac:dyDescent="0.2">
      <c r="A1063" s="6">
        <v>1123</v>
      </c>
      <c r="B1063" s="7">
        <v>43734</v>
      </c>
      <c r="C1063" s="8" t="s">
        <v>1107</v>
      </c>
      <c r="D1063" s="9" t="s">
        <v>415</v>
      </c>
      <c r="E1063" s="10">
        <v>2317558</v>
      </c>
      <c r="F1063" s="11">
        <v>2</v>
      </c>
      <c r="G1063" s="9">
        <v>294</v>
      </c>
      <c r="H1063" s="17"/>
      <c r="I1063" s="16" t="s">
        <v>400</v>
      </c>
      <c r="J1063" s="18"/>
      <c r="K1063" s="37">
        <f>IF(Готово[[#This Row],[Дата]]=0,0,Готово[[#This Row],[Отгрузка "до"]]-Готово[[#This Row],[Дата]])</f>
        <v>0</v>
      </c>
      <c r="L1063" s="25"/>
      <c r="M1063" s="26"/>
      <c r="N1063" s="25"/>
      <c r="O1063" s="25"/>
    </row>
    <row r="1064" spans="1:15" x14ac:dyDescent="0.2">
      <c r="A1064" s="6">
        <v>1124</v>
      </c>
      <c r="B1064" s="7">
        <v>43734</v>
      </c>
      <c r="C1064" s="8" t="s">
        <v>1108</v>
      </c>
      <c r="D1064" s="9" t="s">
        <v>415</v>
      </c>
      <c r="E1064" s="10">
        <v>2317559</v>
      </c>
      <c r="F1064" s="11">
        <v>2</v>
      </c>
      <c r="G1064" s="9">
        <v>294</v>
      </c>
      <c r="H1064" s="17"/>
      <c r="I1064" s="16" t="s">
        <v>400</v>
      </c>
      <c r="J1064" s="18"/>
      <c r="K1064" s="37">
        <f>IF(Готово[[#This Row],[Дата]]=0,0,Готово[[#This Row],[Отгрузка "до"]]-Готово[[#This Row],[Дата]])</f>
        <v>0</v>
      </c>
      <c r="L1064" s="24"/>
      <c r="M1064" s="27"/>
      <c r="N1064" s="27"/>
      <c r="O1064" s="27"/>
    </row>
    <row r="1065" spans="1:15" x14ac:dyDescent="0.2">
      <c r="A1065" s="6">
        <v>1125</v>
      </c>
      <c r="B1065" s="7">
        <v>43734</v>
      </c>
      <c r="C1065" s="8" t="s">
        <v>1109</v>
      </c>
      <c r="D1065" s="9" t="s">
        <v>415</v>
      </c>
      <c r="E1065" s="10">
        <v>2317560</v>
      </c>
      <c r="F1065" s="11">
        <v>2</v>
      </c>
      <c r="G1065" s="9">
        <v>294</v>
      </c>
      <c r="H1065" s="17"/>
      <c r="I1065" s="16" t="s">
        <v>400</v>
      </c>
      <c r="J1065" s="18"/>
      <c r="K1065" s="37">
        <f>IF(Готово[[#This Row],[Дата]]=0,0,Готово[[#This Row],[Отгрузка "до"]]-Готово[[#This Row],[Дата]])</f>
        <v>0</v>
      </c>
      <c r="L1065" s="25"/>
      <c r="M1065" s="26"/>
      <c r="N1065" s="25"/>
      <c r="O1065" s="25"/>
    </row>
    <row r="1066" spans="1:15" x14ac:dyDescent="0.2">
      <c r="A1066" s="6">
        <v>1126</v>
      </c>
      <c r="B1066" s="7">
        <v>43734</v>
      </c>
      <c r="C1066" s="8" t="s">
        <v>1110</v>
      </c>
      <c r="D1066" s="9" t="s">
        <v>415</v>
      </c>
      <c r="E1066" s="10">
        <v>2317561</v>
      </c>
      <c r="F1066" s="11">
        <v>1</v>
      </c>
      <c r="G1066" s="9">
        <v>294</v>
      </c>
      <c r="H1066" s="17"/>
      <c r="I1066" s="16" t="s">
        <v>400</v>
      </c>
      <c r="J1066" s="18"/>
      <c r="K1066" s="37">
        <f>IF(Готово[[#This Row],[Дата]]=0,0,Готово[[#This Row],[Отгрузка "до"]]-Готово[[#This Row],[Дата]])</f>
        <v>0</v>
      </c>
      <c r="L1066" s="24"/>
      <c r="M1066" s="27"/>
      <c r="N1066" s="27"/>
      <c r="O1066" s="27"/>
    </row>
    <row r="1067" spans="1:15" x14ac:dyDescent="0.2">
      <c r="A1067" s="6">
        <v>1127</v>
      </c>
      <c r="B1067" s="7">
        <v>43707</v>
      </c>
      <c r="C1067" s="8" t="s">
        <v>1111</v>
      </c>
      <c r="D1067" s="9" t="s">
        <v>842</v>
      </c>
      <c r="E1067" s="10">
        <v>2317555</v>
      </c>
      <c r="F1067" s="11">
        <v>10</v>
      </c>
      <c r="G1067" s="9">
        <v>295</v>
      </c>
      <c r="H1067" s="17"/>
      <c r="I1067" s="16" t="s">
        <v>400</v>
      </c>
      <c r="J1067" s="18"/>
      <c r="K1067" s="37">
        <f>IF(Готово[[#This Row],[Дата]]=0,0,Готово[[#This Row],[Отгрузка "до"]]-Готово[[#This Row],[Дата]])</f>
        <v>0</v>
      </c>
      <c r="L1067" s="25"/>
      <c r="M1067" s="26"/>
      <c r="N1067" s="25"/>
      <c r="O1067" s="25"/>
    </row>
    <row r="1068" spans="1:15" x14ac:dyDescent="0.2">
      <c r="A1068" s="6">
        <v>1128</v>
      </c>
      <c r="B1068" s="7">
        <v>43707</v>
      </c>
      <c r="C1068" s="8" t="s">
        <v>1112</v>
      </c>
      <c r="D1068" s="9" t="s">
        <v>842</v>
      </c>
      <c r="E1068" s="10">
        <v>2317556</v>
      </c>
      <c r="F1068" s="11">
        <v>2</v>
      </c>
      <c r="G1068" s="9">
        <v>295</v>
      </c>
      <c r="H1068" s="17"/>
      <c r="I1068" s="16" t="s">
        <v>400</v>
      </c>
      <c r="J1068" s="18"/>
      <c r="K1068" s="37">
        <f>IF(Готово[[#This Row],[Дата]]=0,0,Готово[[#This Row],[Отгрузка "до"]]-Готово[[#This Row],[Дата]])</f>
        <v>0</v>
      </c>
      <c r="L1068" s="24"/>
      <c r="M1068" s="27"/>
      <c r="N1068" s="27"/>
      <c r="O1068" s="27"/>
    </row>
    <row r="1069" spans="1:15" x14ac:dyDescent="0.2">
      <c r="A1069" s="6">
        <v>1129</v>
      </c>
      <c r="B1069" s="7">
        <v>43707</v>
      </c>
      <c r="C1069" s="8" t="s">
        <v>1113</v>
      </c>
      <c r="D1069" s="9" t="s">
        <v>842</v>
      </c>
      <c r="E1069" s="10">
        <v>2317557</v>
      </c>
      <c r="F1069" s="11">
        <v>6</v>
      </c>
      <c r="G1069" s="9">
        <v>295</v>
      </c>
      <c r="H1069" s="17"/>
      <c r="I1069" s="16" t="s">
        <v>400</v>
      </c>
      <c r="J1069" s="18"/>
      <c r="K1069" s="37">
        <f>IF(Готово[[#This Row],[Дата]]=0,0,Готово[[#This Row],[Отгрузка "до"]]-Готово[[#This Row],[Дата]])</f>
        <v>0</v>
      </c>
      <c r="L1069" s="25"/>
      <c r="M1069" s="26"/>
      <c r="N1069" s="25"/>
      <c r="O1069" s="25"/>
    </row>
    <row r="1070" spans="1:15" x14ac:dyDescent="0.2">
      <c r="A1070" s="6">
        <v>1130</v>
      </c>
      <c r="B1070" s="7">
        <v>43707</v>
      </c>
      <c r="C1070" s="8" t="s">
        <v>1114</v>
      </c>
      <c r="D1070" s="9" t="s">
        <v>842</v>
      </c>
      <c r="E1070" s="10">
        <v>2317553</v>
      </c>
      <c r="F1070" s="11">
        <v>2</v>
      </c>
      <c r="G1070" s="9">
        <v>296</v>
      </c>
      <c r="H1070" s="17"/>
      <c r="I1070" s="16" t="s">
        <v>400</v>
      </c>
      <c r="J1070" s="18"/>
      <c r="K1070" s="37">
        <f>IF(Готово[[#This Row],[Дата]]=0,0,Готово[[#This Row],[Отгрузка "до"]]-Готово[[#This Row],[Дата]])</f>
        <v>0</v>
      </c>
      <c r="L1070" s="24"/>
      <c r="M1070" s="27"/>
      <c r="N1070" s="27"/>
      <c r="O1070" s="27"/>
    </row>
    <row r="1071" spans="1:15" x14ac:dyDescent="0.2">
      <c r="A1071" s="6">
        <v>1131</v>
      </c>
      <c r="B1071" s="7">
        <v>43724</v>
      </c>
      <c r="C1071" s="8" t="s">
        <v>1115</v>
      </c>
      <c r="D1071" s="9" t="s">
        <v>1116</v>
      </c>
      <c r="E1071" s="10">
        <v>2317554</v>
      </c>
      <c r="F1071" s="11">
        <v>4</v>
      </c>
      <c r="G1071" s="9">
        <v>297</v>
      </c>
      <c r="H1071" s="17" t="s">
        <v>400</v>
      </c>
      <c r="I1071" s="16" t="s">
        <v>400</v>
      </c>
      <c r="J1071" s="18"/>
      <c r="K1071" s="37">
        <f>IF(Готово[[#This Row],[Дата]]=0,0,Готово[[#This Row],[Отгрузка "до"]]-Готово[[#This Row],[Дата]])</f>
        <v>0</v>
      </c>
      <c r="L1071" s="25"/>
      <c r="M1071" s="26"/>
      <c r="N1071" s="25"/>
      <c r="O1071" s="25"/>
    </row>
    <row r="1072" spans="1:15" x14ac:dyDescent="0.2">
      <c r="A1072" s="6">
        <v>1132</v>
      </c>
      <c r="B1072" s="7">
        <v>43721</v>
      </c>
      <c r="C1072" s="8" t="s">
        <v>1117</v>
      </c>
      <c r="D1072" s="9" t="s">
        <v>1060</v>
      </c>
      <c r="E1072" s="10">
        <v>2311852</v>
      </c>
      <c r="F1072" s="11">
        <v>1</v>
      </c>
      <c r="G1072" s="9">
        <v>298</v>
      </c>
      <c r="H1072" s="17"/>
      <c r="I1072" s="16" t="s">
        <v>400</v>
      </c>
      <c r="J1072" s="18"/>
      <c r="K1072" s="37">
        <f>IF(Готово[[#This Row],[Дата]]=0,0,Готово[[#This Row],[Отгрузка "до"]]-Готово[[#This Row],[Дата]])</f>
        <v>0</v>
      </c>
      <c r="L1072" s="24"/>
      <c r="M1072" s="27"/>
      <c r="N1072" s="27"/>
      <c r="O1072" s="27"/>
    </row>
    <row r="1073" spans="1:15" x14ac:dyDescent="0.2">
      <c r="A1073" s="6">
        <v>1133</v>
      </c>
      <c r="B1073" s="7">
        <v>43721</v>
      </c>
      <c r="C1073" s="8" t="s">
        <v>1118</v>
      </c>
      <c r="D1073" s="9" t="s">
        <v>1060</v>
      </c>
      <c r="E1073" s="10">
        <v>2317552</v>
      </c>
      <c r="F1073" s="11">
        <v>1</v>
      </c>
      <c r="G1073" s="9">
        <v>298</v>
      </c>
      <c r="H1073" s="17"/>
      <c r="I1073" s="16" t="s">
        <v>400</v>
      </c>
      <c r="J1073" s="18"/>
      <c r="K1073" s="37">
        <f>IF(Готово[[#This Row],[Дата]]=0,0,Готово[[#This Row],[Отгрузка "до"]]-Готово[[#This Row],[Дата]])</f>
        <v>0</v>
      </c>
      <c r="L1073" s="25"/>
      <c r="M1073" s="26"/>
      <c r="N1073" s="25"/>
      <c r="O1073" s="25"/>
    </row>
    <row r="1074" spans="1:15" x14ac:dyDescent="0.2">
      <c r="A1074" s="6">
        <v>1134</v>
      </c>
      <c r="B1074" s="7">
        <v>43752</v>
      </c>
      <c r="C1074" s="8" t="s">
        <v>1119</v>
      </c>
      <c r="D1074" s="9" t="s">
        <v>1120</v>
      </c>
      <c r="E1074" s="10">
        <v>2311853</v>
      </c>
      <c r="F1074" s="11">
        <v>1</v>
      </c>
      <c r="G1074" s="9">
        <v>301</v>
      </c>
      <c r="H1074" s="17"/>
      <c r="I1074" s="16" t="s">
        <v>400</v>
      </c>
      <c r="J1074" s="18"/>
      <c r="K1074" s="37">
        <f>IF(Готово[[#This Row],[Дата]]=0,0,Готово[[#This Row],[Отгрузка "до"]]-Готово[[#This Row],[Дата]])</f>
        <v>0</v>
      </c>
      <c r="L1074" s="24"/>
      <c r="M1074" s="27"/>
      <c r="N1074" s="27"/>
      <c r="O1074" s="27"/>
    </row>
    <row r="1075" spans="1:15" x14ac:dyDescent="0.2">
      <c r="A1075" s="6">
        <v>1135</v>
      </c>
      <c r="B1075" s="7">
        <v>43707</v>
      </c>
      <c r="C1075" s="8" t="s">
        <v>1121</v>
      </c>
      <c r="D1075" s="9" t="s">
        <v>540</v>
      </c>
      <c r="E1075" s="10">
        <v>2317562</v>
      </c>
      <c r="F1075" s="11">
        <v>5</v>
      </c>
      <c r="G1075" s="9">
        <v>305</v>
      </c>
      <c r="H1075" s="17" t="s">
        <v>400</v>
      </c>
      <c r="I1075" s="16" t="s">
        <v>400</v>
      </c>
      <c r="J1075" s="18"/>
      <c r="K1075" s="37">
        <f>IF(Готово[[#This Row],[Дата]]=0,0,Готово[[#This Row],[Отгрузка "до"]]-Готово[[#This Row],[Дата]])</f>
        <v>0</v>
      </c>
      <c r="L1075" s="25"/>
      <c r="M1075" s="26"/>
      <c r="N1075" s="25"/>
      <c r="O1075" s="25"/>
    </row>
    <row r="1076" spans="1:15" x14ac:dyDescent="0.2">
      <c r="A1076" s="6">
        <v>1136</v>
      </c>
      <c r="B1076" s="7">
        <v>43731</v>
      </c>
      <c r="C1076" s="8" t="s">
        <v>1122</v>
      </c>
      <c r="D1076" s="9" t="s">
        <v>1123</v>
      </c>
      <c r="E1076" s="10">
        <v>2317563</v>
      </c>
      <c r="F1076" s="11">
        <v>60</v>
      </c>
      <c r="G1076" s="9">
        <v>306</v>
      </c>
      <c r="H1076" s="17"/>
      <c r="I1076" s="16" t="s">
        <v>400</v>
      </c>
      <c r="J1076" s="18"/>
      <c r="K1076" s="37">
        <f>IF(Готово[[#This Row],[Дата]]=0,0,Готово[[#This Row],[Отгрузка "до"]]-Готово[[#This Row],[Дата]])</f>
        <v>0</v>
      </c>
      <c r="L1076" s="24"/>
      <c r="M1076" s="27"/>
      <c r="N1076" s="27"/>
      <c r="O1076" s="27"/>
    </row>
    <row r="1077" spans="1:15" x14ac:dyDescent="0.2">
      <c r="A1077" s="6">
        <v>1137</v>
      </c>
      <c r="B1077" s="7">
        <v>43717</v>
      </c>
      <c r="C1077" s="8" t="s">
        <v>1124</v>
      </c>
      <c r="D1077" s="9" t="s">
        <v>1125</v>
      </c>
      <c r="E1077" s="10">
        <v>2317564</v>
      </c>
      <c r="F1077" s="11">
        <v>100</v>
      </c>
      <c r="G1077" s="9">
        <v>307</v>
      </c>
      <c r="H1077" s="17"/>
      <c r="I1077" s="16" t="s">
        <v>400</v>
      </c>
      <c r="J1077" s="18"/>
      <c r="K1077" s="37">
        <f>IF(Готово[[#This Row],[Дата]]=0,0,Готово[[#This Row],[Отгрузка "до"]]-Готово[[#This Row],[Дата]])</f>
        <v>0</v>
      </c>
      <c r="L1077" s="25"/>
      <c r="M1077" s="26"/>
      <c r="N1077" s="25"/>
      <c r="O1077" s="25"/>
    </row>
    <row r="1078" spans="1:15" x14ac:dyDescent="0.2">
      <c r="A1078" s="6">
        <v>1138</v>
      </c>
      <c r="B1078" s="7">
        <v>43767</v>
      </c>
      <c r="C1078" s="8" t="s">
        <v>1315</v>
      </c>
      <c r="D1078" s="9" t="s">
        <v>415</v>
      </c>
      <c r="E1078" s="10">
        <v>2317565</v>
      </c>
      <c r="F1078" s="11">
        <v>30</v>
      </c>
      <c r="G1078" s="9">
        <v>308</v>
      </c>
      <c r="H1078" s="17" t="s">
        <v>1153</v>
      </c>
      <c r="I1078" s="16" t="s">
        <v>400</v>
      </c>
      <c r="J1078" s="18"/>
      <c r="K1078" s="37">
        <f>IF(Готово[[#This Row],[Дата]]=0,0,Готово[[#This Row],[Отгрузка "до"]]-Готово[[#This Row],[Дата]])</f>
        <v>0</v>
      </c>
      <c r="L1078" s="24"/>
      <c r="M1078" s="27"/>
      <c r="N1078" s="27"/>
      <c r="O1078" s="27"/>
    </row>
    <row r="1079" spans="1:15" x14ac:dyDescent="0.2">
      <c r="A1079" s="6">
        <v>1139</v>
      </c>
      <c r="B1079" s="7">
        <v>43717</v>
      </c>
      <c r="C1079" s="8" t="s">
        <v>1126</v>
      </c>
      <c r="D1079" s="9" t="s">
        <v>1127</v>
      </c>
      <c r="E1079" s="10">
        <v>2317566</v>
      </c>
      <c r="F1079" s="11">
        <v>2</v>
      </c>
      <c r="G1079" s="9">
        <v>310</v>
      </c>
      <c r="H1079" s="17" t="s">
        <v>400</v>
      </c>
      <c r="I1079" s="16" t="s">
        <v>400</v>
      </c>
      <c r="J1079" s="18"/>
      <c r="K1079" s="37">
        <f>IF(Готово[[#This Row],[Дата]]=0,0,Готово[[#This Row],[Отгрузка "до"]]-Готово[[#This Row],[Дата]])</f>
        <v>0</v>
      </c>
      <c r="L1079" s="25"/>
      <c r="M1079" s="26"/>
      <c r="N1079" s="25"/>
      <c r="O1079" s="25"/>
    </row>
    <row r="1080" spans="1:15" x14ac:dyDescent="0.2">
      <c r="A1080" s="6">
        <v>1140</v>
      </c>
      <c r="B1080" s="7">
        <v>43746</v>
      </c>
      <c r="C1080" s="8" t="s">
        <v>1128</v>
      </c>
      <c r="D1080" s="9" t="s">
        <v>494</v>
      </c>
      <c r="E1080" s="10">
        <v>2311851</v>
      </c>
      <c r="F1080" s="11">
        <v>2</v>
      </c>
      <c r="G1080" s="9">
        <v>293</v>
      </c>
      <c r="H1080" s="17"/>
      <c r="I1080" s="16" t="s">
        <v>400</v>
      </c>
      <c r="J1080" s="20">
        <v>43745</v>
      </c>
      <c r="K1080" s="37">
        <f>IF(Готово[[#This Row],[Дата]]=0,0,Готово[[#This Row],[Отгрузка "до"]]-Готово[[#This Row],[Дата]])</f>
        <v>1</v>
      </c>
      <c r="L1080" s="24"/>
      <c r="M1080" s="27"/>
      <c r="N1080" s="27"/>
      <c r="O1080" s="27"/>
    </row>
    <row r="1081" spans="1:15" x14ac:dyDescent="0.2">
      <c r="A1081" s="6">
        <v>1141</v>
      </c>
      <c r="B1081" s="7">
        <v>43734</v>
      </c>
      <c r="C1081" s="8" t="s">
        <v>1129</v>
      </c>
      <c r="D1081" s="9" t="s">
        <v>249</v>
      </c>
      <c r="E1081" s="10">
        <v>2317567</v>
      </c>
      <c r="F1081" s="11">
        <v>200</v>
      </c>
      <c r="G1081" s="9">
        <v>314</v>
      </c>
      <c r="H1081" s="17"/>
      <c r="I1081" s="16" t="s">
        <v>400</v>
      </c>
      <c r="J1081" s="18"/>
      <c r="K1081" s="37">
        <f>IF(Готово[[#This Row],[Дата]]=0,0,Готово[[#This Row],[Отгрузка "до"]]-Готово[[#This Row],[Дата]])</f>
        <v>0</v>
      </c>
      <c r="L1081" s="25"/>
      <c r="M1081" s="26"/>
      <c r="N1081" s="25"/>
      <c r="O1081" s="25"/>
    </row>
    <row r="1082" spans="1:15" x14ac:dyDescent="0.2">
      <c r="A1082" s="6">
        <v>1142</v>
      </c>
      <c r="B1082" s="7">
        <v>43706</v>
      </c>
      <c r="C1082" s="8" t="s">
        <v>1130</v>
      </c>
      <c r="D1082" s="9" t="s">
        <v>925</v>
      </c>
      <c r="E1082" s="10">
        <v>2317510</v>
      </c>
      <c r="F1082" s="11">
        <v>70</v>
      </c>
      <c r="G1082" s="9">
        <v>253</v>
      </c>
      <c r="H1082" s="17"/>
      <c r="I1082" s="16" t="s">
        <v>400</v>
      </c>
      <c r="J1082" s="18"/>
      <c r="K1082" s="37">
        <f>IF(Готово[[#This Row],[Дата]]=0,0,Готово[[#This Row],[Отгрузка "до"]]-Готово[[#This Row],[Дата]])</f>
        <v>0</v>
      </c>
      <c r="L1082" s="24"/>
      <c r="M1082" s="27"/>
      <c r="N1082" s="27"/>
      <c r="O1082" s="27"/>
    </row>
    <row r="1083" spans="1:15" x14ac:dyDescent="0.2">
      <c r="A1083" s="6">
        <v>1143</v>
      </c>
      <c r="B1083" s="7">
        <v>43741</v>
      </c>
      <c r="C1083" s="8" t="s">
        <v>1131</v>
      </c>
      <c r="D1083" s="9" t="s">
        <v>925</v>
      </c>
      <c r="E1083" s="10">
        <v>2317511</v>
      </c>
      <c r="F1083" s="11">
        <v>30</v>
      </c>
      <c r="G1083" s="9">
        <v>253</v>
      </c>
      <c r="H1083" s="17" t="s">
        <v>1153</v>
      </c>
      <c r="I1083" s="16" t="s">
        <v>400</v>
      </c>
      <c r="J1083" s="18"/>
      <c r="K1083" s="37">
        <f>IF(Готово[[#This Row],[Дата]]=0,0,Готово[[#This Row],[Отгрузка "до"]]-Готово[[#This Row],[Дата]])</f>
        <v>0</v>
      </c>
      <c r="L1083" s="25"/>
      <c r="M1083" s="26"/>
      <c r="N1083" s="25"/>
      <c r="O1083" s="25"/>
    </row>
    <row r="1084" spans="1:15" x14ac:dyDescent="0.2">
      <c r="A1084" s="6">
        <v>1144</v>
      </c>
      <c r="B1084" s="7">
        <v>43776</v>
      </c>
      <c r="C1084" s="8" t="s">
        <v>1166</v>
      </c>
      <c r="D1084" s="9" t="s">
        <v>1081</v>
      </c>
      <c r="E1084" s="10">
        <v>2311854</v>
      </c>
      <c r="F1084" s="11">
        <v>1</v>
      </c>
      <c r="G1084" s="9">
        <v>316</v>
      </c>
      <c r="H1084" s="17" t="s">
        <v>400</v>
      </c>
      <c r="I1084" s="16" t="s">
        <v>400</v>
      </c>
      <c r="J1084" s="20">
        <v>43763</v>
      </c>
      <c r="K1084" s="37">
        <f>IF(Готово[[#This Row],[Дата]]=0,0,Готово[[#This Row],[Отгрузка "до"]]-Готово[[#This Row],[Дата]])</f>
        <v>13</v>
      </c>
      <c r="L1084" s="24"/>
      <c r="M1084" s="27"/>
      <c r="N1084" s="27"/>
      <c r="O1084" s="27"/>
    </row>
    <row r="1085" spans="1:15" x14ac:dyDescent="0.2">
      <c r="A1085" s="6">
        <v>1145</v>
      </c>
      <c r="B1085" s="7">
        <v>43776</v>
      </c>
      <c r="C1085" s="8" t="s">
        <v>1167</v>
      </c>
      <c r="D1085" s="9" t="s">
        <v>1081</v>
      </c>
      <c r="E1085" s="10">
        <v>2311855</v>
      </c>
      <c r="F1085" s="11">
        <v>2</v>
      </c>
      <c r="G1085" s="9">
        <v>316</v>
      </c>
      <c r="H1085" s="17"/>
      <c r="I1085" s="16" t="s">
        <v>400</v>
      </c>
      <c r="J1085" s="20">
        <v>43769</v>
      </c>
      <c r="K1085" s="37">
        <f>IF(Готово[[#This Row],[Дата]]=0,0,Готово[[#This Row],[Отгрузка "до"]]-Готово[[#This Row],[Дата]])</f>
        <v>7</v>
      </c>
      <c r="L1085" s="25"/>
      <c r="M1085" s="26"/>
      <c r="N1085" s="25"/>
      <c r="O1085" s="25"/>
    </row>
    <row r="1086" spans="1:15" x14ac:dyDescent="0.2">
      <c r="A1086" s="6">
        <v>1146</v>
      </c>
      <c r="B1086" s="7">
        <v>43776</v>
      </c>
      <c r="C1086" s="8" t="s">
        <v>809</v>
      </c>
      <c r="D1086" s="9" t="s">
        <v>1081</v>
      </c>
      <c r="E1086" s="10">
        <v>2317568</v>
      </c>
      <c r="F1086" s="11">
        <v>2</v>
      </c>
      <c r="G1086" s="9">
        <v>316</v>
      </c>
      <c r="H1086" s="17" t="s">
        <v>400</v>
      </c>
      <c r="I1086" s="16" t="s">
        <v>400</v>
      </c>
      <c r="J1086" s="20">
        <v>43756</v>
      </c>
      <c r="K1086" s="37">
        <f>IF(Готово[[#This Row],[Дата]]=0,0,Готово[[#This Row],[Отгрузка "до"]]-Готово[[#This Row],[Дата]])</f>
        <v>20</v>
      </c>
      <c r="L1086" s="24"/>
      <c r="M1086" s="27"/>
      <c r="N1086" s="27"/>
      <c r="O1086" s="27"/>
    </row>
    <row r="1087" spans="1:15" x14ac:dyDescent="0.2">
      <c r="A1087" s="6">
        <v>1147</v>
      </c>
      <c r="B1087" s="7">
        <v>43738</v>
      </c>
      <c r="C1087" s="8" t="s">
        <v>1132</v>
      </c>
      <c r="D1087" s="9" t="s">
        <v>918</v>
      </c>
      <c r="E1087" s="10">
        <v>2317569</v>
      </c>
      <c r="F1087" s="11">
        <v>2</v>
      </c>
      <c r="G1087" s="9">
        <v>318</v>
      </c>
      <c r="H1087" s="17"/>
      <c r="I1087" s="16" t="s">
        <v>400</v>
      </c>
      <c r="J1087" s="18"/>
      <c r="K1087" s="37">
        <f>IF(Готово[[#This Row],[Дата]]=0,0,Готово[[#This Row],[Отгрузка "до"]]-Готово[[#This Row],[Дата]])</f>
        <v>0</v>
      </c>
      <c r="L1087" s="25"/>
      <c r="M1087" s="26"/>
      <c r="N1087" s="25"/>
      <c r="O1087" s="25"/>
    </row>
    <row r="1088" spans="1:15" x14ac:dyDescent="0.2">
      <c r="A1088" s="6">
        <v>1148</v>
      </c>
      <c r="B1088" s="7">
        <v>43746</v>
      </c>
      <c r="C1088" s="8" t="s">
        <v>1133</v>
      </c>
      <c r="D1088" s="9" t="s">
        <v>1134</v>
      </c>
      <c r="E1088" s="10">
        <v>2317570</v>
      </c>
      <c r="F1088" s="11">
        <v>2</v>
      </c>
      <c r="G1088" s="9">
        <v>319</v>
      </c>
      <c r="H1088" s="17"/>
      <c r="I1088" s="16" t="s">
        <v>400</v>
      </c>
      <c r="J1088" s="20">
        <v>43741</v>
      </c>
      <c r="K1088" s="37">
        <f>IF(Готово[[#This Row],[Дата]]=0,0,Готово[[#This Row],[Отгрузка "до"]]-Готово[[#This Row],[Дата]])</f>
        <v>5</v>
      </c>
      <c r="L1088" s="24"/>
      <c r="M1088" s="27"/>
      <c r="N1088" s="27"/>
      <c r="O1088" s="27"/>
    </row>
    <row r="1089" spans="1:15" x14ac:dyDescent="0.2">
      <c r="A1089" s="6">
        <v>1149</v>
      </c>
      <c r="B1089" s="7">
        <v>43746</v>
      </c>
      <c r="C1089" s="8" t="s">
        <v>1135</v>
      </c>
      <c r="D1089" s="9" t="s">
        <v>1134</v>
      </c>
      <c r="E1089" s="10">
        <v>2317571</v>
      </c>
      <c r="F1089" s="11">
        <v>2</v>
      </c>
      <c r="G1089" s="9">
        <v>319</v>
      </c>
      <c r="H1089" s="17"/>
      <c r="I1089" s="16" t="s">
        <v>400</v>
      </c>
      <c r="J1089" s="20">
        <v>43741</v>
      </c>
      <c r="K1089" s="37">
        <f>IF(Готово[[#This Row],[Дата]]=0,0,Готово[[#This Row],[Отгрузка "до"]]-Готово[[#This Row],[Дата]])</f>
        <v>5</v>
      </c>
      <c r="L1089" s="25"/>
      <c r="M1089" s="26"/>
      <c r="N1089" s="25"/>
      <c r="O1089" s="25"/>
    </row>
    <row r="1090" spans="1:15" x14ac:dyDescent="0.2">
      <c r="A1090" s="6">
        <v>1150</v>
      </c>
      <c r="B1090" s="7">
        <v>43746</v>
      </c>
      <c r="C1090" s="8" t="s">
        <v>1136</v>
      </c>
      <c r="D1090" s="9" t="s">
        <v>1134</v>
      </c>
      <c r="E1090" s="10">
        <v>2317572</v>
      </c>
      <c r="F1090" s="11">
        <v>2</v>
      </c>
      <c r="G1090" s="9">
        <v>319</v>
      </c>
      <c r="H1090" s="17"/>
      <c r="I1090" s="16" t="s">
        <v>400</v>
      </c>
      <c r="J1090" s="20">
        <v>43741</v>
      </c>
      <c r="K1090" s="37">
        <f>IF(Готово[[#This Row],[Дата]]=0,0,Готово[[#This Row],[Отгрузка "до"]]-Готово[[#This Row],[Дата]])</f>
        <v>5</v>
      </c>
      <c r="L1090" s="24"/>
      <c r="M1090" s="27"/>
      <c r="N1090" s="27"/>
      <c r="O1090" s="27"/>
    </row>
    <row r="1091" spans="1:15" x14ac:dyDescent="0.2">
      <c r="A1091" s="6">
        <v>1151</v>
      </c>
      <c r="B1091" s="7">
        <v>43746</v>
      </c>
      <c r="C1091" s="8" t="s">
        <v>1137</v>
      </c>
      <c r="D1091" s="9" t="s">
        <v>1134</v>
      </c>
      <c r="E1091" s="10">
        <v>2317573</v>
      </c>
      <c r="F1091" s="11">
        <v>2</v>
      </c>
      <c r="G1091" s="9">
        <v>319</v>
      </c>
      <c r="H1091" s="17"/>
      <c r="I1091" s="16" t="s">
        <v>400</v>
      </c>
      <c r="J1091" s="20">
        <v>43741</v>
      </c>
      <c r="K1091" s="37">
        <f>IF(Готово[[#This Row],[Дата]]=0,0,Готово[[#This Row],[Отгрузка "до"]]-Готово[[#This Row],[Дата]])</f>
        <v>5</v>
      </c>
      <c r="L1091" s="25"/>
      <c r="M1091" s="26"/>
      <c r="N1091" s="25"/>
      <c r="O1091" s="25"/>
    </row>
    <row r="1092" spans="1:15" x14ac:dyDescent="0.2">
      <c r="A1092" s="6">
        <v>1152</v>
      </c>
      <c r="B1092" s="7">
        <v>43746</v>
      </c>
      <c r="C1092" s="8" t="s">
        <v>1138</v>
      </c>
      <c r="D1092" s="9" t="s">
        <v>1134</v>
      </c>
      <c r="E1092" s="10">
        <v>2317574</v>
      </c>
      <c r="F1092" s="11">
        <v>2</v>
      </c>
      <c r="G1092" s="9">
        <v>319</v>
      </c>
      <c r="H1092" s="17"/>
      <c r="I1092" s="16" t="s">
        <v>400</v>
      </c>
      <c r="J1092" s="20">
        <v>43741</v>
      </c>
      <c r="K1092" s="37">
        <f>IF(Готово[[#This Row],[Дата]]=0,0,Готово[[#This Row],[Отгрузка "до"]]-Готово[[#This Row],[Дата]])</f>
        <v>5</v>
      </c>
      <c r="L1092" s="24"/>
      <c r="M1092" s="27"/>
      <c r="N1092" s="27"/>
      <c r="O1092" s="27"/>
    </row>
    <row r="1093" spans="1:15" x14ac:dyDescent="0.2">
      <c r="A1093" s="6">
        <v>1153</v>
      </c>
      <c r="B1093" s="7">
        <v>43746</v>
      </c>
      <c r="C1093" s="8" t="s">
        <v>1139</v>
      </c>
      <c r="D1093" s="9" t="s">
        <v>1134</v>
      </c>
      <c r="E1093" s="10">
        <v>2317575</v>
      </c>
      <c r="F1093" s="11">
        <v>2</v>
      </c>
      <c r="G1093" s="9">
        <v>319</v>
      </c>
      <c r="H1093" s="17"/>
      <c r="I1093" s="16" t="s">
        <v>400</v>
      </c>
      <c r="J1093" s="20">
        <v>43741</v>
      </c>
      <c r="K1093" s="37">
        <f>IF(Готово[[#This Row],[Дата]]=0,0,Готово[[#This Row],[Отгрузка "до"]]-Готово[[#This Row],[Дата]])</f>
        <v>5</v>
      </c>
      <c r="L1093" s="25"/>
      <c r="M1093" s="26"/>
      <c r="N1093" s="25"/>
      <c r="O1093" s="25"/>
    </row>
    <row r="1094" spans="1:15" x14ac:dyDescent="0.2">
      <c r="A1094" s="6">
        <v>1154</v>
      </c>
      <c r="B1094" s="7">
        <v>43746</v>
      </c>
      <c r="C1094" s="8" t="s">
        <v>1140</v>
      </c>
      <c r="D1094" s="9" t="s">
        <v>1134</v>
      </c>
      <c r="E1094" s="10">
        <v>2317576</v>
      </c>
      <c r="F1094" s="11">
        <v>2</v>
      </c>
      <c r="G1094" s="9">
        <v>319</v>
      </c>
      <c r="H1094" s="17"/>
      <c r="I1094" s="16" t="s">
        <v>400</v>
      </c>
      <c r="J1094" s="20">
        <v>43741</v>
      </c>
      <c r="K1094" s="37">
        <f>IF(Готово[[#This Row],[Дата]]=0,0,Готово[[#This Row],[Отгрузка "до"]]-Готово[[#This Row],[Дата]])</f>
        <v>5</v>
      </c>
      <c r="L1094" s="24"/>
      <c r="M1094" s="27"/>
      <c r="N1094" s="27"/>
      <c r="O1094" s="27"/>
    </row>
    <row r="1095" spans="1:15" x14ac:dyDescent="0.2">
      <c r="A1095" s="6">
        <v>1155</v>
      </c>
      <c r="B1095" s="7">
        <v>43746</v>
      </c>
      <c r="C1095" s="8" t="s">
        <v>1141</v>
      </c>
      <c r="D1095" s="9" t="s">
        <v>1134</v>
      </c>
      <c r="E1095" s="10">
        <v>2317577</v>
      </c>
      <c r="F1095" s="11">
        <v>40</v>
      </c>
      <c r="G1095" s="9">
        <v>319</v>
      </c>
      <c r="H1095" s="17"/>
      <c r="I1095" s="16" t="s">
        <v>400</v>
      </c>
      <c r="J1095" s="20">
        <v>43741</v>
      </c>
      <c r="K1095" s="37">
        <f>IF(Готово[[#This Row],[Дата]]=0,0,Готово[[#This Row],[Отгрузка "до"]]-Готово[[#This Row],[Дата]])</f>
        <v>5</v>
      </c>
      <c r="L1095" s="25"/>
      <c r="M1095" s="26"/>
      <c r="N1095" s="25"/>
      <c r="O1095" s="25"/>
    </row>
    <row r="1096" spans="1:15" x14ac:dyDescent="0.2">
      <c r="A1096" s="6">
        <v>1156</v>
      </c>
      <c r="B1096" s="7">
        <v>43746</v>
      </c>
      <c r="C1096" s="8" t="s">
        <v>1142</v>
      </c>
      <c r="D1096" s="9" t="s">
        <v>1134</v>
      </c>
      <c r="E1096" s="10">
        <v>2317578</v>
      </c>
      <c r="F1096" s="11">
        <v>10</v>
      </c>
      <c r="G1096" s="9">
        <v>319</v>
      </c>
      <c r="H1096" s="17"/>
      <c r="I1096" s="16" t="s">
        <v>400</v>
      </c>
      <c r="J1096" s="20">
        <v>43741</v>
      </c>
      <c r="K1096" s="37">
        <f>IF(Готово[[#This Row],[Дата]]=0,0,Готово[[#This Row],[Отгрузка "до"]]-Готово[[#This Row],[Дата]])</f>
        <v>5</v>
      </c>
      <c r="L1096" s="24"/>
      <c r="M1096" s="27"/>
      <c r="N1096" s="27"/>
      <c r="O1096" s="27"/>
    </row>
    <row r="1097" spans="1:15" x14ac:dyDescent="0.2">
      <c r="A1097" s="6">
        <v>1157</v>
      </c>
      <c r="B1097" s="7">
        <v>43746</v>
      </c>
      <c r="C1097" s="8" t="s">
        <v>1143</v>
      </c>
      <c r="D1097" s="9" t="s">
        <v>1134</v>
      </c>
      <c r="E1097" s="10">
        <v>2317579</v>
      </c>
      <c r="F1097" s="11">
        <v>40</v>
      </c>
      <c r="G1097" s="9">
        <v>319</v>
      </c>
      <c r="H1097" s="17"/>
      <c r="I1097" s="16" t="s">
        <v>400</v>
      </c>
      <c r="J1097" s="20">
        <v>43741</v>
      </c>
      <c r="K1097" s="37">
        <f>IF(Готово[[#This Row],[Дата]]=0,0,Готово[[#This Row],[Отгрузка "до"]]-Готово[[#This Row],[Дата]])</f>
        <v>5</v>
      </c>
      <c r="L1097" s="25"/>
      <c r="M1097" s="26"/>
      <c r="N1097" s="25"/>
      <c r="O1097" s="25"/>
    </row>
    <row r="1098" spans="1:15" x14ac:dyDescent="0.2">
      <c r="A1098" s="6">
        <v>1158</v>
      </c>
      <c r="B1098" s="7">
        <v>43746</v>
      </c>
      <c r="C1098" s="8" t="s">
        <v>1144</v>
      </c>
      <c r="D1098" s="9" t="s">
        <v>1134</v>
      </c>
      <c r="E1098" s="10">
        <v>2317580</v>
      </c>
      <c r="F1098" s="11">
        <v>10</v>
      </c>
      <c r="G1098" s="9">
        <v>319</v>
      </c>
      <c r="H1098" s="17"/>
      <c r="I1098" s="16" t="s">
        <v>400</v>
      </c>
      <c r="J1098" s="20">
        <v>43741</v>
      </c>
      <c r="K1098" s="37">
        <f>IF(Готово[[#This Row],[Дата]]=0,0,Готово[[#This Row],[Отгрузка "до"]]-Готово[[#This Row],[Дата]])</f>
        <v>5</v>
      </c>
      <c r="L1098" s="24"/>
      <c r="M1098" s="27"/>
      <c r="N1098" s="27"/>
      <c r="O1098" s="27"/>
    </row>
    <row r="1099" spans="1:15" x14ac:dyDescent="0.2">
      <c r="A1099" s="6">
        <v>1159</v>
      </c>
      <c r="B1099" s="7">
        <v>43746</v>
      </c>
      <c r="C1099" s="8" t="s">
        <v>1145</v>
      </c>
      <c r="D1099" s="9" t="s">
        <v>1134</v>
      </c>
      <c r="E1099" s="10">
        <v>2317581</v>
      </c>
      <c r="F1099" s="11">
        <v>10</v>
      </c>
      <c r="G1099" s="9">
        <v>319</v>
      </c>
      <c r="H1099" s="17"/>
      <c r="I1099" s="16" t="s">
        <v>400</v>
      </c>
      <c r="J1099" s="20">
        <v>43741</v>
      </c>
      <c r="K1099" s="37">
        <f>IF(Готово[[#This Row],[Дата]]=0,0,Готово[[#This Row],[Отгрузка "до"]]-Готово[[#This Row],[Дата]])</f>
        <v>5</v>
      </c>
      <c r="L1099" s="25"/>
      <c r="M1099" s="26"/>
      <c r="N1099" s="25"/>
      <c r="O1099" s="25"/>
    </row>
    <row r="1100" spans="1:15" x14ac:dyDescent="0.2">
      <c r="A1100" s="6">
        <v>1160</v>
      </c>
      <c r="B1100" s="7">
        <v>43738</v>
      </c>
      <c r="C1100" s="8" t="s">
        <v>1146</v>
      </c>
      <c r="D1100" s="9" t="s">
        <v>1147</v>
      </c>
      <c r="E1100" s="10">
        <v>2317582</v>
      </c>
      <c r="F1100" s="11">
        <v>10</v>
      </c>
      <c r="G1100" s="9">
        <v>321</v>
      </c>
      <c r="H1100" s="17"/>
      <c r="I1100" s="16" t="s">
        <v>400</v>
      </c>
      <c r="J1100" s="20">
        <v>43741</v>
      </c>
      <c r="K1100" s="37">
        <f>IF(Готово[[#This Row],[Дата]]=0,0,Готово[[#This Row],[Отгрузка "до"]]-Готово[[#This Row],[Дата]])</f>
        <v>-3</v>
      </c>
      <c r="L1100" s="24"/>
      <c r="M1100" s="27"/>
      <c r="N1100" s="27"/>
      <c r="O1100" s="27"/>
    </row>
    <row r="1101" spans="1:15" x14ac:dyDescent="0.2">
      <c r="A1101" s="6">
        <v>1161</v>
      </c>
      <c r="B1101" s="7">
        <v>43738</v>
      </c>
      <c r="C1101" s="8" t="s">
        <v>1148</v>
      </c>
      <c r="D1101" s="9" t="s">
        <v>1147</v>
      </c>
      <c r="E1101" s="10">
        <v>2317583</v>
      </c>
      <c r="F1101" s="11">
        <v>30</v>
      </c>
      <c r="G1101" s="9">
        <v>321</v>
      </c>
      <c r="H1101" s="17"/>
      <c r="I1101" s="16" t="s">
        <v>400</v>
      </c>
      <c r="J1101" s="20">
        <v>43741</v>
      </c>
      <c r="K1101" s="37">
        <f>IF(Готово[[#This Row],[Дата]]=0,0,Готово[[#This Row],[Отгрузка "до"]]-Готово[[#This Row],[Дата]])</f>
        <v>-3</v>
      </c>
      <c r="L1101" s="25"/>
      <c r="M1101" s="26"/>
      <c r="N1101" s="25"/>
      <c r="O1101" s="25"/>
    </row>
    <row r="1102" spans="1:15" x14ac:dyDescent="0.2">
      <c r="A1102" s="6">
        <v>1162</v>
      </c>
      <c r="B1102" s="7">
        <v>43741</v>
      </c>
      <c r="C1102" s="8" t="s">
        <v>1149</v>
      </c>
      <c r="D1102" s="9" t="s">
        <v>1150</v>
      </c>
      <c r="E1102" s="10">
        <v>2317584</v>
      </c>
      <c r="F1102" s="11">
        <v>1</v>
      </c>
      <c r="G1102" s="9">
        <v>322</v>
      </c>
      <c r="H1102" s="17" t="s">
        <v>1153</v>
      </c>
      <c r="I1102" s="16" t="s">
        <v>400</v>
      </c>
      <c r="J1102" s="20">
        <v>43741</v>
      </c>
      <c r="K1102" s="37">
        <f>IF(Готово[[#This Row],[Дата]]=0,0,Готово[[#This Row],[Отгрузка "до"]]-Готово[[#This Row],[Дата]])</f>
        <v>0</v>
      </c>
      <c r="L1102" s="24"/>
      <c r="M1102" s="27"/>
      <c r="N1102" s="27"/>
      <c r="O1102" s="27"/>
    </row>
    <row r="1103" spans="1:15" x14ac:dyDescent="0.2">
      <c r="A1103" s="6">
        <v>1163</v>
      </c>
      <c r="B1103" s="7">
        <v>43727</v>
      </c>
      <c r="C1103" s="8" t="s">
        <v>1151</v>
      </c>
      <c r="D1103" s="9" t="s">
        <v>722</v>
      </c>
      <c r="E1103" s="10">
        <v>2317585</v>
      </c>
      <c r="F1103" s="11">
        <v>64</v>
      </c>
      <c r="G1103" s="9">
        <v>325</v>
      </c>
      <c r="H1103" s="17" t="s">
        <v>1153</v>
      </c>
      <c r="I1103" s="16" t="s">
        <v>400</v>
      </c>
      <c r="J1103" s="20">
        <v>43741</v>
      </c>
      <c r="K1103" s="37">
        <f>IF(Готово[[#This Row],[Дата]]=0,0,Готово[[#This Row],[Отгрузка "до"]]-Готово[[#This Row],[Дата]])</f>
        <v>-14</v>
      </c>
      <c r="L1103" s="25"/>
      <c r="M1103" s="26"/>
      <c r="N1103" s="25"/>
      <c r="O1103" s="25"/>
    </row>
    <row r="1104" spans="1:15" x14ac:dyDescent="0.2">
      <c r="A1104" s="6">
        <v>1164</v>
      </c>
      <c r="B1104" s="7">
        <v>43753</v>
      </c>
      <c r="C1104" s="8" t="s">
        <v>1055</v>
      </c>
      <c r="D1104" s="9" t="s">
        <v>478</v>
      </c>
      <c r="E1104" s="10">
        <v>2311839</v>
      </c>
      <c r="F1104" s="11">
        <v>1</v>
      </c>
      <c r="G1104" s="9">
        <v>256</v>
      </c>
      <c r="H1104" s="17"/>
      <c r="I1104" s="16" t="s">
        <v>400</v>
      </c>
      <c r="J1104" s="20">
        <v>43741</v>
      </c>
      <c r="K1104" s="37">
        <f>IF(Готово[[#This Row],[Дата]]=0,0,Готово[[#This Row],[Отгрузка "до"]]-Готово[[#This Row],[Дата]])</f>
        <v>12</v>
      </c>
      <c r="L1104" s="24"/>
      <c r="M1104" s="27"/>
      <c r="N1104" s="27"/>
      <c r="O1104" s="27"/>
    </row>
    <row r="1105" spans="1:15" x14ac:dyDescent="0.2">
      <c r="A1105" s="6">
        <v>1165</v>
      </c>
      <c r="B1105" s="7">
        <v>43753</v>
      </c>
      <c r="C1105" s="8" t="s">
        <v>1168</v>
      </c>
      <c r="D1105" s="9" t="s">
        <v>478</v>
      </c>
      <c r="E1105" s="10">
        <v>2311840</v>
      </c>
      <c r="F1105" s="11">
        <v>1</v>
      </c>
      <c r="G1105" s="9">
        <v>256</v>
      </c>
      <c r="H1105" s="17"/>
      <c r="I1105" s="16" t="s">
        <v>400</v>
      </c>
      <c r="J1105" s="20">
        <v>43756</v>
      </c>
      <c r="K1105" s="37">
        <f>IF(Готово[[#This Row],[Дата]]=0,0,Готово[[#This Row],[Отгрузка "до"]]-Готово[[#This Row],[Дата]])</f>
        <v>-3</v>
      </c>
      <c r="L1105" s="25"/>
      <c r="M1105" s="26"/>
      <c r="N1105" s="25"/>
      <c r="O1105" s="25"/>
    </row>
    <row r="1106" spans="1:15" x14ac:dyDescent="0.2">
      <c r="A1106" s="6">
        <v>1166</v>
      </c>
      <c r="B1106" s="7">
        <v>43753</v>
      </c>
      <c r="C1106" s="8" t="s">
        <v>1056</v>
      </c>
      <c r="D1106" s="9" t="s">
        <v>478</v>
      </c>
      <c r="E1106" s="10">
        <v>2317513</v>
      </c>
      <c r="F1106" s="11">
        <v>10</v>
      </c>
      <c r="G1106" s="9">
        <v>256</v>
      </c>
      <c r="H1106" s="17" t="s">
        <v>400</v>
      </c>
      <c r="I1106" s="16" t="s">
        <v>400</v>
      </c>
      <c r="J1106" s="18"/>
      <c r="K1106" s="37">
        <f>IF(Готово[[#This Row],[Дата]]=0,0,Готово[[#This Row],[Отгрузка "до"]]-Готово[[#This Row],[Дата]])</f>
        <v>0</v>
      </c>
      <c r="L1106" s="24"/>
      <c r="M1106" s="27"/>
      <c r="N1106" s="27"/>
      <c r="O1106" s="27"/>
    </row>
    <row r="1107" spans="1:15" x14ac:dyDescent="0.2">
      <c r="A1107" s="6">
        <v>1167</v>
      </c>
      <c r="B1107" s="7">
        <v>43753</v>
      </c>
      <c r="C1107" s="8" t="s">
        <v>1057</v>
      </c>
      <c r="D1107" s="9" t="s">
        <v>478</v>
      </c>
      <c r="E1107" s="10">
        <v>2317514</v>
      </c>
      <c r="F1107" s="11">
        <v>7</v>
      </c>
      <c r="G1107" s="9">
        <v>256</v>
      </c>
      <c r="H1107" s="17" t="s">
        <v>400</v>
      </c>
      <c r="I1107" s="16" t="s">
        <v>400</v>
      </c>
      <c r="J1107" s="18"/>
      <c r="K1107" s="37">
        <f>IF(Готово[[#This Row],[Дата]]=0,0,Готово[[#This Row],[Отгрузка "до"]]-Готово[[#This Row],[Дата]])</f>
        <v>0</v>
      </c>
      <c r="L1107" s="25"/>
      <c r="M1107" s="26"/>
      <c r="N1107" s="25"/>
      <c r="O1107" s="25"/>
    </row>
    <row r="1108" spans="1:15" x14ac:dyDescent="0.2">
      <c r="A1108" s="6">
        <v>1168</v>
      </c>
      <c r="B1108" s="7">
        <v>43753</v>
      </c>
      <c r="C1108" s="8" t="s">
        <v>1058</v>
      </c>
      <c r="D1108" s="9" t="s">
        <v>478</v>
      </c>
      <c r="E1108" s="10">
        <v>2317515</v>
      </c>
      <c r="F1108" s="11">
        <v>6</v>
      </c>
      <c r="G1108" s="9">
        <v>256</v>
      </c>
      <c r="H1108" s="17" t="s">
        <v>400</v>
      </c>
      <c r="I1108" s="16" t="s">
        <v>400</v>
      </c>
      <c r="J1108" s="20">
        <v>43741</v>
      </c>
      <c r="K1108" s="37">
        <f>IF(Готово[[#This Row],[Дата]]=0,0,Готово[[#This Row],[Отгрузка "до"]]-Готово[[#This Row],[Дата]])</f>
        <v>12</v>
      </c>
      <c r="L1108" s="24"/>
      <c r="M1108" s="27"/>
      <c r="N1108" s="27"/>
      <c r="O1108" s="27"/>
    </row>
    <row r="1109" spans="1:15" x14ac:dyDescent="0.2">
      <c r="A1109" s="6">
        <v>1169</v>
      </c>
      <c r="B1109" s="7">
        <v>43753</v>
      </c>
      <c r="C1109" s="8" t="s">
        <v>1169</v>
      </c>
      <c r="D1109" s="9" t="s">
        <v>478</v>
      </c>
      <c r="E1109" s="10">
        <v>2317586</v>
      </c>
      <c r="F1109" s="11">
        <v>10</v>
      </c>
      <c r="G1109" s="9">
        <v>256</v>
      </c>
      <c r="H1109" s="17"/>
      <c r="I1109" s="16" t="s">
        <v>400</v>
      </c>
      <c r="J1109" s="20">
        <v>43741</v>
      </c>
      <c r="K1109" s="37">
        <f>IF(Готово[[#This Row],[Дата]]=0,0,Готово[[#This Row],[Отгрузка "до"]]-Готово[[#This Row],[Дата]])</f>
        <v>12</v>
      </c>
      <c r="L1109" s="25"/>
      <c r="M1109" s="26"/>
      <c r="N1109" s="25"/>
      <c r="O1109" s="25"/>
    </row>
    <row r="1110" spans="1:15" x14ac:dyDescent="0.2">
      <c r="A1110" s="6">
        <v>1170</v>
      </c>
      <c r="B1110" s="7">
        <v>43753</v>
      </c>
      <c r="C1110" s="8" t="s">
        <v>1170</v>
      </c>
      <c r="D1110" s="9" t="s">
        <v>478</v>
      </c>
      <c r="E1110" s="10">
        <v>2317587</v>
      </c>
      <c r="F1110" s="11">
        <v>2</v>
      </c>
      <c r="G1110" s="9">
        <v>256</v>
      </c>
      <c r="H1110" s="17"/>
      <c r="I1110" s="16" t="s">
        <v>400</v>
      </c>
      <c r="J1110" s="20">
        <v>43741</v>
      </c>
      <c r="K1110" s="37">
        <f>IF(Готово[[#This Row],[Дата]]=0,0,Готово[[#This Row],[Отгрузка "до"]]-Готово[[#This Row],[Дата]])</f>
        <v>12</v>
      </c>
      <c r="L1110" s="24"/>
      <c r="M1110" s="27"/>
      <c r="N1110" s="27"/>
      <c r="O1110" s="27"/>
    </row>
    <row r="1111" spans="1:15" x14ac:dyDescent="0.2">
      <c r="A1111" s="6">
        <v>1171</v>
      </c>
      <c r="B1111" s="7">
        <v>43753</v>
      </c>
      <c r="C1111" s="8" t="s">
        <v>1171</v>
      </c>
      <c r="D1111" s="9" t="s">
        <v>478</v>
      </c>
      <c r="E1111" s="10">
        <v>2317588</v>
      </c>
      <c r="F1111" s="11">
        <v>1</v>
      </c>
      <c r="G1111" s="9">
        <v>256</v>
      </c>
      <c r="H1111" s="17"/>
      <c r="I1111" s="16" t="s">
        <v>400</v>
      </c>
      <c r="J1111" s="20">
        <v>43741</v>
      </c>
      <c r="K1111" s="37">
        <f>IF(Готово[[#This Row],[Дата]]=0,0,Готово[[#This Row],[Отгрузка "до"]]-Готово[[#This Row],[Дата]])</f>
        <v>12</v>
      </c>
      <c r="L1111" s="25"/>
      <c r="M1111" s="26"/>
      <c r="N1111" s="25"/>
      <c r="O1111" s="25"/>
    </row>
    <row r="1112" spans="1:15" x14ac:dyDescent="0.2">
      <c r="A1112" s="6">
        <v>1172</v>
      </c>
      <c r="B1112" s="7">
        <v>43762</v>
      </c>
      <c r="C1112" s="8" t="s">
        <v>1172</v>
      </c>
      <c r="D1112" s="9" t="s">
        <v>415</v>
      </c>
      <c r="E1112" s="10">
        <v>2317589</v>
      </c>
      <c r="F1112" s="11">
        <v>4</v>
      </c>
      <c r="G1112" s="9">
        <v>329</v>
      </c>
      <c r="H1112" s="17" t="s">
        <v>1153</v>
      </c>
      <c r="I1112" s="16" t="s">
        <v>400</v>
      </c>
      <c r="J1112" s="18"/>
      <c r="K1112" s="37">
        <f>IF(Готово[[#This Row],[Дата]]=0,0,Готово[[#This Row],[Отгрузка "до"]]-Готово[[#This Row],[Дата]])</f>
        <v>0</v>
      </c>
      <c r="L1112" s="24"/>
      <c r="M1112" s="27"/>
      <c r="N1112" s="27"/>
      <c r="O1112" s="27"/>
    </row>
    <row r="1113" spans="1:15" x14ac:dyDescent="0.2">
      <c r="A1113" s="6">
        <v>1173</v>
      </c>
      <c r="B1113" s="7">
        <v>43742</v>
      </c>
      <c r="C1113" s="8" t="s">
        <v>1047</v>
      </c>
      <c r="D1113" s="9" t="s">
        <v>642</v>
      </c>
      <c r="E1113" s="10">
        <v>2317590</v>
      </c>
      <c r="F1113" s="11">
        <v>10</v>
      </c>
      <c r="G1113" s="9">
        <v>330</v>
      </c>
      <c r="H1113" s="17" t="s">
        <v>400</v>
      </c>
      <c r="I1113" s="16" t="s">
        <v>400</v>
      </c>
      <c r="J1113" s="20">
        <v>43741</v>
      </c>
      <c r="K1113" s="37">
        <f>IF(Готово[[#This Row],[Дата]]=0,0,Готово[[#This Row],[Отгрузка "до"]]-Готово[[#This Row],[Дата]])</f>
        <v>1</v>
      </c>
      <c r="L1113" s="25"/>
      <c r="M1113" s="26"/>
      <c r="N1113" s="25"/>
      <c r="O1113" s="25"/>
    </row>
    <row r="1114" spans="1:15" x14ac:dyDescent="0.2">
      <c r="A1114" s="6">
        <v>1174</v>
      </c>
      <c r="B1114" s="7">
        <v>43742</v>
      </c>
      <c r="C1114" s="8" t="s">
        <v>1048</v>
      </c>
      <c r="D1114" s="9" t="s">
        <v>642</v>
      </c>
      <c r="E1114" s="10">
        <v>2317591</v>
      </c>
      <c r="F1114" s="11">
        <v>20</v>
      </c>
      <c r="G1114" s="9">
        <v>330</v>
      </c>
      <c r="H1114" s="17" t="s">
        <v>400</v>
      </c>
      <c r="I1114" s="16" t="s">
        <v>400</v>
      </c>
      <c r="J1114" s="20">
        <v>43741</v>
      </c>
      <c r="K1114" s="37">
        <f>IF(Готово[[#This Row],[Дата]]=0,0,Готово[[#This Row],[Отгрузка "до"]]-Готово[[#This Row],[Дата]])</f>
        <v>1</v>
      </c>
      <c r="L1114" s="24"/>
      <c r="M1114" s="27"/>
      <c r="N1114" s="27"/>
      <c r="O1114" s="27"/>
    </row>
    <row r="1115" spans="1:15" x14ac:dyDescent="0.2">
      <c r="A1115" s="6">
        <v>1175</v>
      </c>
      <c r="B1115" s="7">
        <v>43742</v>
      </c>
      <c r="C1115" s="8" t="s">
        <v>1101</v>
      </c>
      <c r="D1115" s="9" t="s">
        <v>642</v>
      </c>
      <c r="E1115" s="10">
        <v>2317592</v>
      </c>
      <c r="F1115" s="11">
        <v>40</v>
      </c>
      <c r="G1115" s="9">
        <v>330</v>
      </c>
      <c r="H1115" s="17" t="s">
        <v>400</v>
      </c>
      <c r="I1115" s="16" t="s">
        <v>400</v>
      </c>
      <c r="J1115" s="20">
        <v>43741</v>
      </c>
      <c r="K1115" s="37">
        <f>IF(Готово[[#This Row],[Дата]]=0,0,Готово[[#This Row],[Отгрузка "до"]]-Готово[[#This Row],[Дата]])</f>
        <v>1</v>
      </c>
      <c r="L1115" s="25"/>
      <c r="M1115" s="26"/>
      <c r="N1115" s="25"/>
      <c r="O1115" s="25"/>
    </row>
    <row r="1116" spans="1:15" x14ac:dyDescent="0.2">
      <c r="A1116" s="6">
        <v>1176</v>
      </c>
      <c r="B1116" s="7">
        <v>43748</v>
      </c>
      <c r="C1116" s="8" t="s">
        <v>1173</v>
      </c>
      <c r="D1116" s="9" t="s">
        <v>1174</v>
      </c>
      <c r="E1116" s="10"/>
      <c r="F1116" s="11">
        <v>8</v>
      </c>
      <c r="G1116" s="9">
        <v>343</v>
      </c>
      <c r="H1116" s="17" t="s">
        <v>1153</v>
      </c>
      <c r="I1116" s="16" t="s">
        <v>400</v>
      </c>
      <c r="J1116" s="18"/>
      <c r="K1116" s="37">
        <f>IF(Готово[[#This Row],[Дата]]=0,0,Готово[[#This Row],[Отгрузка "до"]]-Готово[[#This Row],[Дата]])</f>
        <v>0</v>
      </c>
      <c r="L1116" s="24"/>
      <c r="M1116" s="27"/>
      <c r="N1116" s="27"/>
      <c r="O1116" s="27"/>
    </row>
    <row r="1117" spans="1:15" x14ac:dyDescent="0.2">
      <c r="A1117" s="6">
        <v>1177</v>
      </c>
      <c r="B1117" s="7">
        <v>43752</v>
      </c>
      <c r="C1117" s="8" t="s">
        <v>1175</v>
      </c>
      <c r="D1117" s="9" t="s">
        <v>1176</v>
      </c>
      <c r="E1117" s="10">
        <v>2317596</v>
      </c>
      <c r="F1117" s="11">
        <v>1</v>
      </c>
      <c r="G1117" s="9">
        <v>344</v>
      </c>
      <c r="H1117" s="17"/>
      <c r="I1117" s="16" t="s">
        <v>400</v>
      </c>
      <c r="J1117" s="20">
        <v>43754</v>
      </c>
      <c r="K1117" s="37">
        <f>IF(Готово[[#This Row],[Дата]]=0,0,Готово[[#This Row],[Отгрузка "до"]]-Готово[[#This Row],[Дата]])</f>
        <v>-2</v>
      </c>
      <c r="L1117" s="25"/>
      <c r="M1117" s="26"/>
      <c r="N1117" s="25"/>
      <c r="O1117" s="25"/>
    </row>
    <row r="1118" spans="1:15" x14ac:dyDescent="0.2">
      <c r="A1118" s="6">
        <v>1178</v>
      </c>
      <c r="B1118" s="7">
        <v>43752</v>
      </c>
      <c r="C1118" s="8" t="s">
        <v>1177</v>
      </c>
      <c r="D1118" s="9" t="s">
        <v>1176</v>
      </c>
      <c r="E1118" s="10">
        <v>2317597</v>
      </c>
      <c r="F1118" s="11">
        <v>2</v>
      </c>
      <c r="G1118" s="9">
        <v>344</v>
      </c>
      <c r="H1118" s="17" t="s">
        <v>400</v>
      </c>
      <c r="I1118" s="16" t="s">
        <v>400</v>
      </c>
      <c r="J1118" s="20">
        <v>43754</v>
      </c>
      <c r="K1118" s="37">
        <f>IF(Готово[[#This Row],[Дата]]=0,0,Готово[[#This Row],[Отгрузка "до"]]-Готово[[#This Row],[Дата]])</f>
        <v>-2</v>
      </c>
      <c r="L1118" s="24"/>
      <c r="M1118" s="27"/>
      <c r="N1118" s="27"/>
      <c r="O1118" s="27"/>
    </row>
    <row r="1119" spans="1:15" x14ac:dyDescent="0.2">
      <c r="A1119" s="6">
        <v>1179</v>
      </c>
      <c r="B1119" s="7">
        <v>43745</v>
      </c>
      <c r="C1119" s="8" t="s">
        <v>1178</v>
      </c>
      <c r="D1119" s="9" t="s">
        <v>1019</v>
      </c>
      <c r="E1119" s="10">
        <v>2317594</v>
      </c>
      <c r="F1119" s="11">
        <v>12</v>
      </c>
      <c r="G1119" s="9">
        <v>339</v>
      </c>
      <c r="H1119" s="17"/>
      <c r="I1119" s="16" t="s">
        <v>400</v>
      </c>
      <c r="J1119" s="20">
        <v>43742</v>
      </c>
      <c r="K1119" s="37">
        <f>IF(Готово[[#This Row],[Дата]]=0,0,Готово[[#This Row],[Отгрузка "до"]]-Готово[[#This Row],[Дата]])</f>
        <v>3</v>
      </c>
      <c r="L1119" s="25"/>
      <c r="M1119" s="26"/>
      <c r="N1119" s="25"/>
      <c r="O1119" s="25"/>
    </row>
    <row r="1120" spans="1:15" x14ac:dyDescent="0.2">
      <c r="A1120" s="6">
        <v>1180</v>
      </c>
      <c r="B1120" s="7">
        <v>43745</v>
      </c>
      <c r="C1120" s="8" t="s">
        <v>1179</v>
      </c>
      <c r="D1120" s="9" t="s">
        <v>1019</v>
      </c>
      <c r="E1120" s="10">
        <v>2317595</v>
      </c>
      <c r="F1120" s="11">
        <v>12</v>
      </c>
      <c r="G1120" s="9">
        <v>339</v>
      </c>
      <c r="H1120" s="17"/>
      <c r="I1120" s="16" t="s">
        <v>400</v>
      </c>
      <c r="J1120" s="20">
        <v>43742</v>
      </c>
      <c r="K1120" s="37">
        <f>IF(Готово[[#This Row],[Дата]]=0,0,Готово[[#This Row],[Отгрузка "до"]]-Готово[[#This Row],[Дата]])</f>
        <v>3</v>
      </c>
      <c r="L1120" s="24"/>
      <c r="M1120" s="27"/>
      <c r="N1120" s="27"/>
      <c r="O1120" s="27"/>
    </row>
    <row r="1121" spans="1:15" x14ac:dyDescent="0.2">
      <c r="A1121" s="6">
        <v>1181</v>
      </c>
      <c r="B1121" s="7">
        <v>43728</v>
      </c>
      <c r="C1121" s="8" t="s">
        <v>1180</v>
      </c>
      <c r="D1121" s="9" t="s">
        <v>1181</v>
      </c>
      <c r="E1121" s="10">
        <v>2319363</v>
      </c>
      <c r="F1121" s="11">
        <v>1</v>
      </c>
      <c r="G1121" s="9">
        <v>340</v>
      </c>
      <c r="H1121" s="17"/>
      <c r="I1121" s="16" t="s">
        <v>400</v>
      </c>
      <c r="J1121" s="18"/>
      <c r="K1121" s="37">
        <f>IF(Готово[[#This Row],[Дата]]=0,0,Готово[[#This Row],[Отгрузка "до"]]-Готово[[#This Row],[Дата]])</f>
        <v>0</v>
      </c>
      <c r="L1121" s="25"/>
      <c r="M1121" s="26"/>
      <c r="N1121" s="25"/>
      <c r="O1121" s="25"/>
    </row>
    <row r="1122" spans="1:15" x14ac:dyDescent="0.2">
      <c r="A1122" s="6">
        <v>1182</v>
      </c>
      <c r="B1122" s="7">
        <v>43839</v>
      </c>
      <c r="C1122" s="8" t="s">
        <v>1182</v>
      </c>
      <c r="D1122" s="9" t="s">
        <v>1183</v>
      </c>
      <c r="E1122" s="10">
        <v>2311866</v>
      </c>
      <c r="F1122" s="11">
        <v>2</v>
      </c>
      <c r="G1122" s="9">
        <v>341</v>
      </c>
      <c r="H1122" s="17" t="s">
        <v>400</v>
      </c>
      <c r="I1122" s="13" t="s">
        <v>400</v>
      </c>
      <c r="J1122" s="42">
        <v>43826</v>
      </c>
      <c r="K1122" s="37">
        <f>IF(Готово[[#This Row],[Дата]]=0,0,Готово[[#This Row],[Отгрузка "до"]]-Готово[[#This Row],[Дата]])</f>
        <v>13</v>
      </c>
      <c r="L1122" s="24"/>
      <c r="M1122" s="27"/>
      <c r="N1122" s="27"/>
      <c r="O1122" s="27"/>
    </row>
    <row r="1123" spans="1:15" x14ac:dyDescent="0.2">
      <c r="A1123" s="6">
        <v>1183</v>
      </c>
      <c r="B1123" s="7">
        <v>43766</v>
      </c>
      <c r="C1123" s="8" t="s">
        <v>1184</v>
      </c>
      <c r="D1123" s="9" t="s">
        <v>1185</v>
      </c>
      <c r="E1123" s="10">
        <v>2317598</v>
      </c>
      <c r="F1123" s="11">
        <v>3</v>
      </c>
      <c r="G1123" s="9">
        <v>345</v>
      </c>
      <c r="H1123" s="17"/>
      <c r="I1123" s="16" t="s">
        <v>400</v>
      </c>
      <c r="J1123" s="20">
        <v>43766</v>
      </c>
      <c r="K1123" s="37">
        <f>IF(Готово[[#This Row],[Дата]]=0,0,Готово[[#This Row],[Отгрузка "до"]]-Готово[[#This Row],[Дата]])</f>
        <v>0</v>
      </c>
      <c r="L1123" s="25"/>
      <c r="M1123" s="26"/>
      <c r="N1123" s="25"/>
      <c r="O1123" s="25"/>
    </row>
    <row r="1124" spans="1:15" x14ac:dyDescent="0.2">
      <c r="A1124" s="6">
        <v>1184</v>
      </c>
      <c r="B1124" s="7">
        <v>43744</v>
      </c>
      <c r="C1124" s="8" t="s">
        <v>1186</v>
      </c>
      <c r="D1124" s="9" t="s">
        <v>1187</v>
      </c>
      <c r="E1124" s="10"/>
      <c r="F1124" s="11">
        <v>1</v>
      </c>
      <c r="G1124" s="9">
        <v>335</v>
      </c>
      <c r="H1124" s="17" t="s">
        <v>1153</v>
      </c>
      <c r="I1124" s="16" t="s">
        <v>400</v>
      </c>
      <c r="J1124" s="18"/>
      <c r="K1124" s="37">
        <f>IF(Готово[[#This Row],[Дата]]=0,0,Готово[[#This Row],[Отгрузка "до"]]-Готово[[#This Row],[Дата]])</f>
        <v>0</v>
      </c>
      <c r="L1124" s="24"/>
      <c r="M1124" s="27"/>
      <c r="N1124" s="27"/>
      <c r="O1124" s="27"/>
    </row>
    <row r="1125" spans="1:15" x14ac:dyDescent="0.2">
      <c r="A1125" s="6">
        <v>1185</v>
      </c>
      <c r="B1125" s="7">
        <v>43794</v>
      </c>
      <c r="C1125" s="8" t="s">
        <v>1188</v>
      </c>
      <c r="D1125" s="9" t="s">
        <v>531</v>
      </c>
      <c r="E1125" s="10">
        <v>2317599</v>
      </c>
      <c r="F1125" s="11">
        <v>3</v>
      </c>
      <c r="G1125" s="9">
        <v>346</v>
      </c>
      <c r="H1125" s="17" t="s">
        <v>400</v>
      </c>
      <c r="I1125" s="16" t="s">
        <v>400</v>
      </c>
      <c r="J1125" s="20">
        <v>43759</v>
      </c>
      <c r="K1125" s="37">
        <f>IF(Готово[[#This Row],[Дата]]=0,0,Готово[[#This Row],[Отгрузка "до"]]-Готово[[#This Row],[Дата]])</f>
        <v>35</v>
      </c>
      <c r="L1125" s="25"/>
      <c r="M1125" s="26"/>
      <c r="N1125" s="25"/>
      <c r="O1125" s="25"/>
    </row>
    <row r="1126" spans="1:15" x14ac:dyDescent="0.2">
      <c r="A1126" s="6">
        <v>1186</v>
      </c>
      <c r="B1126" s="7">
        <v>43794</v>
      </c>
      <c r="C1126" s="8" t="s">
        <v>1189</v>
      </c>
      <c r="D1126" s="9" t="s">
        <v>531</v>
      </c>
      <c r="E1126" s="10">
        <v>2317600</v>
      </c>
      <c r="F1126" s="11">
        <v>5</v>
      </c>
      <c r="G1126" s="9">
        <v>346</v>
      </c>
      <c r="H1126" s="17" t="s">
        <v>400</v>
      </c>
      <c r="I1126" s="16" t="s">
        <v>400</v>
      </c>
      <c r="J1126" s="20">
        <v>43759</v>
      </c>
      <c r="K1126" s="37">
        <f>IF(Готово[[#This Row],[Дата]]=0,0,Готово[[#This Row],[Отгрузка "до"]]-Готово[[#This Row],[Дата]])</f>
        <v>35</v>
      </c>
      <c r="L1126" s="24"/>
      <c r="M1126" s="27"/>
      <c r="N1126" s="27"/>
      <c r="O1126" s="27"/>
    </row>
    <row r="1127" spans="1:15" x14ac:dyDescent="0.2">
      <c r="A1127" s="6">
        <v>1187</v>
      </c>
      <c r="B1127" s="7">
        <v>43752</v>
      </c>
      <c r="C1127" s="8" t="s">
        <v>1190</v>
      </c>
      <c r="D1127" s="9" t="s">
        <v>1191</v>
      </c>
      <c r="E1127" s="10">
        <v>2317601</v>
      </c>
      <c r="F1127" s="11">
        <v>12</v>
      </c>
      <c r="G1127" s="9">
        <v>347</v>
      </c>
      <c r="H1127" s="17" t="s">
        <v>400</v>
      </c>
      <c r="I1127" s="16" t="s">
        <v>400</v>
      </c>
      <c r="J1127" s="20">
        <v>43749</v>
      </c>
      <c r="K1127" s="37">
        <f>IF(Готово[[#This Row],[Дата]]=0,0,Готово[[#This Row],[Отгрузка "до"]]-Готово[[#This Row],[Дата]])</f>
        <v>3</v>
      </c>
      <c r="L1127" s="25"/>
      <c r="M1127" s="26"/>
      <c r="N1127" s="25"/>
      <c r="O1127" s="25"/>
    </row>
    <row r="1128" spans="1:15" x14ac:dyDescent="0.2">
      <c r="A1128" s="6">
        <v>1188</v>
      </c>
      <c r="B1128" s="7">
        <v>43742</v>
      </c>
      <c r="C1128" s="8" t="s">
        <v>1204</v>
      </c>
      <c r="D1128" s="9" t="s">
        <v>1192</v>
      </c>
      <c r="E1128" s="10">
        <v>2317602</v>
      </c>
      <c r="F1128" s="11">
        <v>1</v>
      </c>
      <c r="G1128" s="9">
        <v>348</v>
      </c>
      <c r="H1128" s="17"/>
      <c r="I1128" s="16" t="s">
        <v>400</v>
      </c>
      <c r="J1128" s="20">
        <v>43742</v>
      </c>
      <c r="K1128" s="37">
        <f>IF(Готово[[#This Row],[Дата]]=0,0,Готово[[#This Row],[Отгрузка "до"]]-Готово[[#This Row],[Дата]])</f>
        <v>0</v>
      </c>
      <c r="L1128" s="24"/>
      <c r="M1128" s="27"/>
      <c r="N1128" s="27"/>
      <c r="O1128" s="27"/>
    </row>
    <row r="1129" spans="1:15" x14ac:dyDescent="0.2">
      <c r="A1129" s="6">
        <v>1189</v>
      </c>
      <c r="B1129" s="7">
        <v>43742</v>
      </c>
      <c r="C1129" s="8" t="s">
        <v>1205</v>
      </c>
      <c r="D1129" s="9" t="s">
        <v>1192</v>
      </c>
      <c r="E1129" s="10">
        <v>2317603</v>
      </c>
      <c r="F1129" s="11">
        <v>1</v>
      </c>
      <c r="G1129" s="9">
        <v>348</v>
      </c>
      <c r="H1129" s="17"/>
      <c r="I1129" s="16" t="s">
        <v>400</v>
      </c>
      <c r="J1129" s="20">
        <v>43742</v>
      </c>
      <c r="K1129" s="37">
        <f>IF(Готово[[#This Row],[Дата]]=0,0,Готово[[#This Row],[Отгрузка "до"]]-Готово[[#This Row],[Дата]])</f>
        <v>0</v>
      </c>
      <c r="L1129" s="25"/>
      <c r="M1129" s="26"/>
      <c r="N1129" s="25"/>
      <c r="O1129" s="25"/>
    </row>
    <row r="1130" spans="1:15" x14ac:dyDescent="0.2">
      <c r="A1130" s="6">
        <v>1190</v>
      </c>
      <c r="B1130" s="7">
        <v>43742</v>
      </c>
      <c r="C1130" s="8" t="s">
        <v>1206</v>
      </c>
      <c r="D1130" s="9" t="s">
        <v>1192</v>
      </c>
      <c r="E1130" s="10">
        <v>2317604</v>
      </c>
      <c r="F1130" s="11">
        <v>1</v>
      </c>
      <c r="G1130" s="9">
        <v>348</v>
      </c>
      <c r="H1130" s="17"/>
      <c r="I1130" s="16" t="s">
        <v>400</v>
      </c>
      <c r="J1130" s="20">
        <v>43742</v>
      </c>
      <c r="K1130" s="37">
        <f>IF(Готово[[#This Row],[Дата]]=0,0,Готово[[#This Row],[Отгрузка "до"]]-Готово[[#This Row],[Дата]])</f>
        <v>0</v>
      </c>
      <c r="L1130" s="24"/>
      <c r="M1130" s="27"/>
      <c r="N1130" s="27"/>
      <c r="O1130" s="27"/>
    </row>
    <row r="1131" spans="1:15" x14ac:dyDescent="0.2">
      <c r="A1131" s="6">
        <v>1191</v>
      </c>
      <c r="B1131" s="7">
        <v>43776</v>
      </c>
      <c r="C1131" s="8" t="s">
        <v>1316</v>
      </c>
      <c r="D1131" s="9" t="s">
        <v>1193</v>
      </c>
      <c r="E1131" s="10">
        <v>2317605</v>
      </c>
      <c r="F1131" s="11">
        <v>9</v>
      </c>
      <c r="G1131" s="9">
        <v>349</v>
      </c>
      <c r="H1131" s="17"/>
      <c r="I1131" s="16" t="s">
        <v>400</v>
      </c>
      <c r="J1131" s="20">
        <v>43783</v>
      </c>
      <c r="K1131" s="37">
        <f>IF(Готово[[#This Row],[Дата]]=0,0,Готово[[#This Row],[Отгрузка "до"]]-Готово[[#This Row],[Дата]])</f>
        <v>-7</v>
      </c>
      <c r="L1131" s="25"/>
      <c r="M1131" s="26"/>
      <c r="N1131" s="25"/>
      <c r="O1131" s="25"/>
    </row>
    <row r="1132" spans="1:15" x14ac:dyDescent="0.2">
      <c r="A1132" s="6">
        <v>1192</v>
      </c>
      <c r="B1132" s="7">
        <v>43776</v>
      </c>
      <c r="C1132" s="8" t="s">
        <v>1317</v>
      </c>
      <c r="D1132" s="9" t="s">
        <v>1193</v>
      </c>
      <c r="E1132" s="10">
        <v>2317606</v>
      </c>
      <c r="F1132" s="11">
        <v>2</v>
      </c>
      <c r="G1132" s="9">
        <v>349</v>
      </c>
      <c r="H1132" s="17"/>
      <c r="I1132" s="16" t="s">
        <v>400</v>
      </c>
      <c r="J1132" s="20">
        <v>43783</v>
      </c>
      <c r="K1132" s="37">
        <f>IF(Готово[[#This Row],[Дата]]=0,0,Готово[[#This Row],[Отгрузка "до"]]-Готово[[#This Row],[Дата]])</f>
        <v>-7</v>
      </c>
      <c r="L1132" s="24"/>
      <c r="M1132" s="27"/>
      <c r="N1132" s="27"/>
      <c r="O1132" s="27"/>
    </row>
    <row r="1133" spans="1:15" x14ac:dyDescent="0.2">
      <c r="A1133" s="6">
        <v>1193</v>
      </c>
      <c r="B1133" s="7">
        <v>43776</v>
      </c>
      <c r="C1133" s="8" t="s">
        <v>1318</v>
      </c>
      <c r="D1133" s="9" t="s">
        <v>1193</v>
      </c>
      <c r="E1133" s="10">
        <v>2317607</v>
      </c>
      <c r="F1133" s="11">
        <v>6</v>
      </c>
      <c r="G1133" s="9">
        <v>349</v>
      </c>
      <c r="H1133" s="17" t="s">
        <v>400</v>
      </c>
      <c r="I1133" s="16" t="s">
        <v>400</v>
      </c>
      <c r="J1133" s="20">
        <v>43766</v>
      </c>
      <c r="K1133" s="37">
        <f>IF(Готово[[#This Row],[Дата]]=0,0,Готово[[#This Row],[Отгрузка "до"]]-Готово[[#This Row],[Дата]])</f>
        <v>10</v>
      </c>
      <c r="L1133" s="25"/>
      <c r="M1133" s="26"/>
      <c r="N1133" s="25"/>
      <c r="O1133" s="25"/>
    </row>
    <row r="1134" spans="1:15" x14ac:dyDescent="0.2">
      <c r="A1134" s="6">
        <v>1194</v>
      </c>
      <c r="B1134" s="7">
        <v>43776</v>
      </c>
      <c r="C1134" s="8" t="s">
        <v>1319</v>
      </c>
      <c r="D1134" s="9" t="s">
        <v>1193</v>
      </c>
      <c r="E1134" s="10">
        <v>2317608</v>
      </c>
      <c r="F1134" s="11">
        <v>5</v>
      </c>
      <c r="G1134" s="9">
        <v>349</v>
      </c>
      <c r="H1134" s="17" t="s">
        <v>400</v>
      </c>
      <c r="I1134" s="16" t="s">
        <v>400</v>
      </c>
      <c r="J1134" s="20">
        <v>43782</v>
      </c>
      <c r="K1134" s="37">
        <f>IF(Готово[[#This Row],[Дата]]=0,0,Готово[[#This Row],[Отгрузка "до"]]-Готово[[#This Row],[Дата]])</f>
        <v>-6</v>
      </c>
      <c r="L1134" s="24"/>
      <c r="M1134" s="27"/>
      <c r="N1134" s="27"/>
      <c r="O1134" s="27"/>
    </row>
    <row r="1135" spans="1:15" x14ac:dyDescent="0.2">
      <c r="A1135" s="6">
        <v>1195</v>
      </c>
      <c r="B1135" s="7">
        <v>43776</v>
      </c>
      <c r="C1135" s="8" t="s">
        <v>1207</v>
      </c>
      <c r="D1135" s="9" t="s">
        <v>1193</v>
      </c>
      <c r="E1135" s="10">
        <v>2317609</v>
      </c>
      <c r="F1135" s="11">
        <v>20</v>
      </c>
      <c r="G1135" s="9">
        <v>349</v>
      </c>
      <c r="H1135" s="17" t="s">
        <v>400</v>
      </c>
      <c r="I1135" s="16" t="s">
        <v>400</v>
      </c>
      <c r="J1135" s="20">
        <v>43763</v>
      </c>
      <c r="K1135" s="37">
        <f>IF(Готово[[#This Row],[Дата]]=0,0,Готово[[#This Row],[Отгрузка "до"]]-Готово[[#This Row],[Дата]])</f>
        <v>13</v>
      </c>
      <c r="L1135" s="25"/>
      <c r="M1135" s="26"/>
      <c r="N1135" s="25"/>
      <c r="O1135" s="25"/>
    </row>
    <row r="1136" spans="1:15" x14ac:dyDescent="0.2">
      <c r="A1136" s="6">
        <v>1196</v>
      </c>
      <c r="B1136" s="7">
        <v>43776</v>
      </c>
      <c r="C1136" s="8" t="s">
        <v>1208</v>
      </c>
      <c r="D1136" s="9" t="s">
        <v>1193</v>
      </c>
      <c r="E1136" s="10">
        <v>2317610</v>
      </c>
      <c r="F1136" s="11">
        <v>20</v>
      </c>
      <c r="G1136" s="9">
        <v>349</v>
      </c>
      <c r="H1136" s="17" t="s">
        <v>400</v>
      </c>
      <c r="I1136" s="16" t="s">
        <v>400</v>
      </c>
      <c r="J1136" s="20">
        <v>43763</v>
      </c>
      <c r="K1136" s="37">
        <f>IF(Готово[[#This Row],[Дата]]=0,0,Готово[[#This Row],[Отгрузка "до"]]-Готово[[#This Row],[Дата]])</f>
        <v>13</v>
      </c>
      <c r="L1136" s="24"/>
      <c r="M1136" s="27"/>
      <c r="N1136" s="27"/>
      <c r="O1136" s="27"/>
    </row>
    <row r="1137" spans="1:15" x14ac:dyDescent="0.2">
      <c r="A1137" s="6">
        <v>1197</v>
      </c>
      <c r="B1137" s="7">
        <v>43776</v>
      </c>
      <c r="C1137" s="8" t="s">
        <v>1209</v>
      </c>
      <c r="D1137" s="9" t="s">
        <v>1193</v>
      </c>
      <c r="E1137" s="10">
        <v>2317611</v>
      </c>
      <c r="F1137" s="11">
        <v>18</v>
      </c>
      <c r="G1137" s="9">
        <v>349</v>
      </c>
      <c r="H1137" s="17" t="s">
        <v>400</v>
      </c>
      <c r="I1137" s="16" t="s">
        <v>400</v>
      </c>
      <c r="J1137" s="20">
        <v>43763</v>
      </c>
      <c r="K1137" s="37">
        <f>IF(Готово[[#This Row],[Дата]]=0,0,Готово[[#This Row],[Отгрузка "до"]]-Готово[[#This Row],[Дата]])</f>
        <v>13</v>
      </c>
      <c r="L1137" s="25"/>
      <c r="M1137" s="26"/>
      <c r="N1137" s="25"/>
      <c r="O1137" s="25"/>
    </row>
    <row r="1138" spans="1:15" x14ac:dyDescent="0.2">
      <c r="A1138" s="6">
        <v>1198</v>
      </c>
      <c r="B1138" s="7">
        <v>43776</v>
      </c>
      <c r="C1138" s="8" t="s">
        <v>1210</v>
      </c>
      <c r="D1138" s="9" t="s">
        <v>1193</v>
      </c>
      <c r="E1138" s="10">
        <v>2317612</v>
      </c>
      <c r="F1138" s="11">
        <v>12</v>
      </c>
      <c r="G1138" s="9">
        <v>349</v>
      </c>
      <c r="H1138" s="17" t="s">
        <v>400</v>
      </c>
      <c r="I1138" s="16" t="s">
        <v>400</v>
      </c>
      <c r="J1138" s="20">
        <v>43763</v>
      </c>
      <c r="K1138" s="37">
        <f>IF(Готово[[#This Row],[Дата]]=0,0,Готово[[#This Row],[Отгрузка "до"]]-Готово[[#This Row],[Дата]])</f>
        <v>13</v>
      </c>
      <c r="L1138" s="24"/>
      <c r="M1138" s="27"/>
      <c r="N1138" s="27"/>
      <c r="O1138" s="27"/>
    </row>
    <row r="1139" spans="1:15" x14ac:dyDescent="0.2">
      <c r="A1139" s="6">
        <v>1199</v>
      </c>
      <c r="B1139" s="7">
        <v>43776</v>
      </c>
      <c r="C1139" s="8" t="s">
        <v>1211</v>
      </c>
      <c r="D1139" s="9" t="s">
        <v>1193</v>
      </c>
      <c r="E1139" s="10">
        <v>2317613</v>
      </c>
      <c r="F1139" s="11">
        <v>4</v>
      </c>
      <c r="G1139" s="9">
        <v>349</v>
      </c>
      <c r="H1139" s="17" t="s">
        <v>400</v>
      </c>
      <c r="I1139" s="16" t="s">
        <v>400</v>
      </c>
      <c r="J1139" s="20">
        <v>43763</v>
      </c>
      <c r="K1139" s="37">
        <f>IF(Готово[[#This Row],[Дата]]=0,0,Готово[[#This Row],[Отгрузка "до"]]-Готово[[#This Row],[Дата]])</f>
        <v>13</v>
      </c>
      <c r="L1139" s="25"/>
      <c r="M1139" s="26"/>
      <c r="N1139" s="25"/>
      <c r="O1139" s="25"/>
    </row>
    <row r="1140" spans="1:15" x14ac:dyDescent="0.2">
      <c r="A1140" s="6">
        <v>1200</v>
      </c>
      <c r="B1140" s="7">
        <v>43763</v>
      </c>
      <c r="C1140" s="8" t="s">
        <v>556</v>
      </c>
      <c r="D1140" s="9" t="s">
        <v>454</v>
      </c>
      <c r="E1140" s="10">
        <v>2317614</v>
      </c>
      <c r="F1140" s="11">
        <v>1</v>
      </c>
      <c r="G1140" s="9">
        <v>350</v>
      </c>
      <c r="H1140" s="17" t="s">
        <v>1153</v>
      </c>
      <c r="I1140" s="16" t="s">
        <v>400</v>
      </c>
      <c r="J1140" s="20">
        <v>43763</v>
      </c>
      <c r="K1140" s="37">
        <f>IF(Готово[[#This Row],[Дата]]=0,0,Готово[[#This Row],[Отгрузка "до"]]-Готово[[#This Row],[Дата]])</f>
        <v>0</v>
      </c>
      <c r="L1140" s="24"/>
      <c r="M1140" s="27"/>
      <c r="N1140" s="27"/>
      <c r="O1140" s="27"/>
    </row>
    <row r="1141" spans="1:15" x14ac:dyDescent="0.2">
      <c r="A1141" s="6">
        <v>1201</v>
      </c>
      <c r="B1141" s="7">
        <v>43805</v>
      </c>
      <c r="C1141" s="8" t="s">
        <v>1194</v>
      </c>
      <c r="D1141" s="9" t="s">
        <v>1195</v>
      </c>
      <c r="E1141" s="10">
        <v>2311867</v>
      </c>
      <c r="F1141" s="11">
        <v>1</v>
      </c>
      <c r="G1141" s="9">
        <v>351</v>
      </c>
      <c r="H1141" s="17"/>
      <c r="I1141" s="13" t="s">
        <v>400</v>
      </c>
      <c r="J1141" s="20">
        <v>43812</v>
      </c>
      <c r="K1141" s="37">
        <f>IF(Готово[[#This Row],[Дата]]=0,0,Готово[[#This Row],[Отгрузка "до"]]-Готово[[#This Row],[Дата]])</f>
        <v>-7</v>
      </c>
      <c r="L1141" s="25"/>
      <c r="M1141" s="26"/>
      <c r="N1141" s="25"/>
      <c r="O1141" s="25"/>
    </row>
    <row r="1142" spans="1:15" x14ac:dyDescent="0.2">
      <c r="A1142" s="6">
        <v>1202</v>
      </c>
      <c r="B1142" s="7">
        <v>43805</v>
      </c>
      <c r="C1142" s="8" t="s">
        <v>1194</v>
      </c>
      <c r="D1142" s="9" t="s">
        <v>1195</v>
      </c>
      <c r="E1142" s="10">
        <v>2311868</v>
      </c>
      <c r="F1142" s="11">
        <v>1</v>
      </c>
      <c r="G1142" s="9">
        <v>351</v>
      </c>
      <c r="H1142" s="17"/>
      <c r="I1142" s="13" t="s">
        <v>400</v>
      </c>
      <c r="J1142" s="20">
        <v>43812</v>
      </c>
      <c r="K1142" s="37">
        <f>IF(Готово[[#This Row],[Дата]]=0,0,Готово[[#This Row],[Отгрузка "до"]]-Готово[[#This Row],[Дата]])</f>
        <v>-7</v>
      </c>
      <c r="L1142" s="24"/>
      <c r="M1142" s="27"/>
      <c r="N1142" s="27"/>
      <c r="O1142" s="27"/>
    </row>
    <row r="1143" spans="1:15" x14ac:dyDescent="0.2">
      <c r="A1143" s="6">
        <v>1203</v>
      </c>
      <c r="B1143" s="7">
        <v>43805</v>
      </c>
      <c r="C1143" s="8" t="s">
        <v>1212</v>
      </c>
      <c r="D1143" s="9" t="s">
        <v>1195</v>
      </c>
      <c r="E1143" s="10">
        <v>2317615</v>
      </c>
      <c r="F1143" s="11">
        <v>2</v>
      </c>
      <c r="G1143" s="9">
        <v>351</v>
      </c>
      <c r="H1143" s="17"/>
      <c r="I1143" s="16" t="s">
        <v>400</v>
      </c>
      <c r="J1143" s="20">
        <v>43790</v>
      </c>
      <c r="K1143" s="37">
        <f>IF(Готово[[#This Row],[Дата]]=0,0,Готово[[#This Row],[Отгрузка "до"]]-Готово[[#This Row],[Дата]])</f>
        <v>15</v>
      </c>
      <c r="L1143" s="25"/>
      <c r="M1143" s="26"/>
      <c r="N1143" s="25"/>
      <c r="O1143" s="25"/>
    </row>
    <row r="1144" spans="1:15" x14ac:dyDescent="0.2">
      <c r="A1144" s="6">
        <v>1204</v>
      </c>
      <c r="B1144" s="7">
        <v>43805</v>
      </c>
      <c r="C1144" s="8" t="s">
        <v>1196</v>
      </c>
      <c r="D1144" s="9" t="s">
        <v>1195</v>
      </c>
      <c r="E1144" s="10">
        <v>2319370</v>
      </c>
      <c r="F1144" s="11">
        <v>1</v>
      </c>
      <c r="G1144" s="9">
        <v>351</v>
      </c>
      <c r="H1144" s="17" t="s">
        <v>400</v>
      </c>
      <c r="I1144" s="13" t="s">
        <v>400</v>
      </c>
      <c r="J1144" s="20">
        <v>43772</v>
      </c>
      <c r="K1144" s="37">
        <f>IF(Готово[[#This Row],[Дата]]=0,0,Готово[[#This Row],[Отгрузка "до"]]-Готово[[#This Row],[Дата]])</f>
        <v>33</v>
      </c>
      <c r="L1144" s="24"/>
      <c r="M1144" s="27"/>
      <c r="N1144" s="27"/>
      <c r="O1144" s="27"/>
    </row>
    <row r="1145" spans="1:15" x14ac:dyDescent="0.2">
      <c r="A1145" s="6">
        <v>1205</v>
      </c>
      <c r="B1145" s="7">
        <v>43805</v>
      </c>
      <c r="C1145" s="8" t="s">
        <v>1197</v>
      </c>
      <c r="D1145" s="9" t="s">
        <v>1195</v>
      </c>
      <c r="E1145" s="10">
        <v>2319371</v>
      </c>
      <c r="F1145" s="11">
        <v>1</v>
      </c>
      <c r="G1145" s="9">
        <v>351</v>
      </c>
      <c r="H1145" s="17" t="s">
        <v>400</v>
      </c>
      <c r="I1145" s="13" t="s">
        <v>400</v>
      </c>
      <c r="J1145" s="20">
        <v>43772</v>
      </c>
      <c r="K1145" s="37">
        <f>IF(Готово[[#This Row],[Дата]]=0,0,Готово[[#This Row],[Отгрузка "до"]]-Готово[[#This Row],[Дата]])</f>
        <v>33</v>
      </c>
      <c r="L1145" s="25"/>
      <c r="M1145" s="26"/>
      <c r="N1145" s="25"/>
      <c r="O1145" s="25"/>
    </row>
    <row r="1146" spans="1:15" x14ac:dyDescent="0.2">
      <c r="A1146" s="6">
        <v>1206</v>
      </c>
      <c r="B1146" s="7">
        <v>43805</v>
      </c>
      <c r="C1146" s="8" t="s">
        <v>1202</v>
      </c>
      <c r="D1146" s="9" t="s">
        <v>1195</v>
      </c>
      <c r="E1146" s="10">
        <v>2311869</v>
      </c>
      <c r="F1146" s="11">
        <v>1</v>
      </c>
      <c r="G1146" s="9">
        <v>351</v>
      </c>
      <c r="H1146" s="17" t="s">
        <v>400</v>
      </c>
      <c r="I1146" s="13" t="s">
        <v>400</v>
      </c>
      <c r="J1146" s="20">
        <v>43808</v>
      </c>
      <c r="K1146" s="37">
        <f>IF(Готово[[#This Row],[Дата]]=0,0,Готово[[#This Row],[Отгрузка "до"]]-Готово[[#This Row],[Дата]])</f>
        <v>-3</v>
      </c>
      <c r="L1146" s="24"/>
      <c r="M1146" s="27"/>
      <c r="N1146" s="27"/>
      <c r="O1146" s="27"/>
    </row>
    <row r="1147" spans="1:15" x14ac:dyDescent="0.2">
      <c r="A1147" s="6">
        <v>1207</v>
      </c>
      <c r="B1147" s="7">
        <v>43805</v>
      </c>
      <c r="C1147" s="8" t="s">
        <v>1198</v>
      </c>
      <c r="D1147" s="9" t="s">
        <v>1195</v>
      </c>
      <c r="E1147" s="10">
        <v>2311870</v>
      </c>
      <c r="F1147" s="11">
        <v>1</v>
      </c>
      <c r="G1147" s="9">
        <v>351</v>
      </c>
      <c r="H1147" s="17" t="s">
        <v>400</v>
      </c>
      <c r="I1147" s="13" t="s">
        <v>400</v>
      </c>
      <c r="J1147" s="20">
        <v>43812</v>
      </c>
      <c r="K1147" s="37">
        <f>IF(Готово[[#This Row],[Дата]]=0,0,Готово[[#This Row],[Отгрузка "до"]]-Готово[[#This Row],[Дата]])</f>
        <v>-7</v>
      </c>
      <c r="L1147" s="25"/>
      <c r="M1147" s="26"/>
      <c r="N1147" s="25"/>
      <c r="O1147" s="25"/>
    </row>
    <row r="1148" spans="1:15" ht="51" x14ac:dyDescent="0.2">
      <c r="A1148" s="6">
        <v>1208</v>
      </c>
      <c r="B1148" s="7">
        <v>43805</v>
      </c>
      <c r="C1148" s="8" t="s">
        <v>1198</v>
      </c>
      <c r="D1148" s="9" t="s">
        <v>1195</v>
      </c>
      <c r="E1148" s="10">
        <v>2311871</v>
      </c>
      <c r="F1148" s="11">
        <v>1</v>
      </c>
      <c r="G1148" s="9">
        <v>351</v>
      </c>
      <c r="H1148" s="17"/>
      <c r="I1148" s="13" t="s">
        <v>400</v>
      </c>
      <c r="J1148" s="20">
        <v>43812</v>
      </c>
      <c r="K1148" s="37">
        <f>IF(Готово[[#This Row],[Дата]]=0,0,Готово[[#This Row],[Отгрузка "до"]]-Готово[[#This Row],[Дата]])</f>
        <v>-7</v>
      </c>
      <c r="L1148" s="24"/>
      <c r="M1148" s="39" t="s">
        <v>1309</v>
      </c>
      <c r="N1148" s="27"/>
      <c r="O1148" s="27"/>
    </row>
    <row r="1149" spans="1:15" x14ac:dyDescent="0.2">
      <c r="A1149" s="6">
        <v>1209</v>
      </c>
      <c r="B1149" s="7">
        <v>43805</v>
      </c>
      <c r="C1149" s="8" t="s">
        <v>1199</v>
      </c>
      <c r="D1149" s="9" t="s">
        <v>1195</v>
      </c>
      <c r="E1149" s="10">
        <v>2311872</v>
      </c>
      <c r="F1149" s="11">
        <v>1</v>
      </c>
      <c r="G1149" s="9">
        <v>351</v>
      </c>
      <c r="H1149" s="17" t="s">
        <v>400</v>
      </c>
      <c r="I1149" s="13" t="s">
        <v>400</v>
      </c>
      <c r="J1149" s="20">
        <v>43772</v>
      </c>
      <c r="K1149" s="37">
        <f>IF(Готово[[#This Row],[Дата]]=0,0,Готово[[#This Row],[Отгрузка "до"]]-Готово[[#This Row],[Дата]])</f>
        <v>33</v>
      </c>
      <c r="L1149" s="25"/>
      <c r="M1149" s="26"/>
      <c r="N1149" s="25"/>
      <c r="O1149" s="25"/>
    </row>
    <row r="1150" spans="1:15" x14ac:dyDescent="0.2">
      <c r="A1150" s="6">
        <v>1210</v>
      </c>
      <c r="B1150" s="7">
        <v>43805</v>
      </c>
      <c r="C1150" s="8" t="s">
        <v>1199</v>
      </c>
      <c r="D1150" s="9" t="s">
        <v>1195</v>
      </c>
      <c r="E1150" s="10">
        <v>2311873</v>
      </c>
      <c r="F1150" s="11">
        <v>1</v>
      </c>
      <c r="G1150" s="9">
        <v>351</v>
      </c>
      <c r="H1150" s="17" t="s">
        <v>400</v>
      </c>
      <c r="I1150" s="13" t="s">
        <v>400</v>
      </c>
      <c r="J1150" s="20">
        <v>43772</v>
      </c>
      <c r="K1150" s="37">
        <f>IF(Готово[[#This Row],[Дата]]=0,0,Готово[[#This Row],[Отгрузка "до"]]-Готово[[#This Row],[Дата]])</f>
        <v>33</v>
      </c>
      <c r="L1150" s="24"/>
      <c r="M1150" s="27"/>
      <c r="N1150" s="27"/>
      <c r="O1150" s="27"/>
    </row>
    <row r="1151" spans="1:15" x14ac:dyDescent="0.2">
      <c r="A1151" s="6">
        <v>1211</v>
      </c>
      <c r="B1151" s="7">
        <v>43805</v>
      </c>
      <c r="C1151" s="8" t="s">
        <v>1199</v>
      </c>
      <c r="D1151" s="9" t="s">
        <v>1195</v>
      </c>
      <c r="E1151" s="10">
        <v>2311874</v>
      </c>
      <c r="F1151" s="11">
        <v>1</v>
      </c>
      <c r="G1151" s="9">
        <v>351</v>
      </c>
      <c r="H1151" s="17" t="s">
        <v>400</v>
      </c>
      <c r="I1151" s="13" t="s">
        <v>400</v>
      </c>
      <c r="J1151" s="20">
        <v>43772</v>
      </c>
      <c r="K1151" s="37">
        <f>IF(Готово[[#This Row],[Дата]]=0,0,Готово[[#This Row],[Отгрузка "до"]]-Готово[[#This Row],[Дата]])</f>
        <v>33</v>
      </c>
      <c r="L1151" s="25"/>
      <c r="M1151" s="26"/>
      <c r="N1151" s="25"/>
      <c r="O1151" s="25"/>
    </row>
    <row r="1152" spans="1:15" x14ac:dyDescent="0.2">
      <c r="A1152" s="6">
        <v>1212</v>
      </c>
      <c r="B1152" s="7">
        <v>43805</v>
      </c>
      <c r="C1152" s="8" t="s">
        <v>1200</v>
      </c>
      <c r="D1152" s="9" t="s">
        <v>1195</v>
      </c>
      <c r="E1152" s="10">
        <v>2311875</v>
      </c>
      <c r="F1152" s="11">
        <v>2</v>
      </c>
      <c r="G1152" s="9">
        <v>351</v>
      </c>
      <c r="H1152" s="17" t="s">
        <v>400</v>
      </c>
      <c r="I1152" s="13" t="s">
        <v>400</v>
      </c>
      <c r="J1152" s="20">
        <v>43812</v>
      </c>
      <c r="K1152" s="37">
        <f>IF(Готово[[#This Row],[Дата]]=0,0,Готово[[#This Row],[Отгрузка "до"]]-Готово[[#This Row],[Дата]])</f>
        <v>-7</v>
      </c>
      <c r="L1152" s="24"/>
      <c r="M1152" s="27"/>
      <c r="N1152" s="27"/>
      <c r="O1152" s="27"/>
    </row>
    <row r="1153" spans="1:15" x14ac:dyDescent="0.2">
      <c r="A1153" s="6">
        <v>1213</v>
      </c>
      <c r="B1153" s="7">
        <v>43805</v>
      </c>
      <c r="C1153" s="8" t="s">
        <v>1201</v>
      </c>
      <c r="D1153" s="9" t="s">
        <v>1195</v>
      </c>
      <c r="E1153" s="10">
        <v>2317616</v>
      </c>
      <c r="F1153" s="11">
        <v>20</v>
      </c>
      <c r="G1153" s="9">
        <v>351</v>
      </c>
      <c r="H1153" s="17" t="s">
        <v>400</v>
      </c>
      <c r="I1153" s="16" t="s">
        <v>400</v>
      </c>
      <c r="J1153" s="20"/>
      <c r="K1153" s="37">
        <f>IF(Готово[[#This Row],[Дата]]=0,0,Готово[[#This Row],[Отгрузка "до"]]-Готово[[#This Row],[Дата]])</f>
        <v>0</v>
      </c>
      <c r="L1153" s="25"/>
      <c r="M1153" s="26"/>
      <c r="N1153" s="25"/>
      <c r="O1153" s="25"/>
    </row>
    <row r="1154" spans="1:15" x14ac:dyDescent="0.2">
      <c r="A1154" s="6">
        <v>1214</v>
      </c>
      <c r="B1154" s="7">
        <v>43770</v>
      </c>
      <c r="C1154" s="8" t="s">
        <v>1320</v>
      </c>
      <c r="D1154" s="9" t="s">
        <v>528</v>
      </c>
      <c r="E1154" s="10">
        <v>2317617</v>
      </c>
      <c r="F1154" s="11">
        <v>40</v>
      </c>
      <c r="G1154" s="9">
        <v>353</v>
      </c>
      <c r="H1154" s="17"/>
      <c r="I1154" s="16" t="s">
        <v>400</v>
      </c>
      <c r="J1154" s="20">
        <v>43755</v>
      </c>
      <c r="K1154" s="37">
        <f>IF(Готово[[#This Row],[Дата]]=0,0,Готово[[#This Row],[Отгрузка "до"]]-Готово[[#This Row],[Дата]])</f>
        <v>15</v>
      </c>
      <c r="L1154" s="24"/>
      <c r="M1154" s="27"/>
      <c r="N1154" s="27"/>
      <c r="O1154" s="27"/>
    </row>
    <row r="1155" spans="1:15" x14ac:dyDescent="0.2">
      <c r="A1155" s="6">
        <v>1215</v>
      </c>
      <c r="B1155" s="7">
        <v>43770</v>
      </c>
      <c r="C1155" s="8" t="s">
        <v>1321</v>
      </c>
      <c r="D1155" s="9" t="s">
        <v>528</v>
      </c>
      <c r="E1155" s="10">
        <v>2317618</v>
      </c>
      <c r="F1155" s="11">
        <v>2</v>
      </c>
      <c r="G1155" s="9">
        <v>354</v>
      </c>
      <c r="H1155" s="17"/>
      <c r="I1155" s="16" t="s">
        <v>400</v>
      </c>
      <c r="J1155" s="20">
        <v>43755</v>
      </c>
      <c r="K1155" s="37">
        <f>IF(Готово[[#This Row],[Дата]]=0,0,Готово[[#This Row],[Отгрузка "до"]]-Готово[[#This Row],[Дата]])</f>
        <v>15</v>
      </c>
      <c r="L1155" s="25"/>
      <c r="M1155" s="26"/>
      <c r="N1155" s="25"/>
      <c r="O1155" s="25"/>
    </row>
    <row r="1156" spans="1:15" x14ac:dyDescent="0.2">
      <c r="A1156" s="6">
        <v>1216</v>
      </c>
      <c r="B1156" s="7">
        <v>43770</v>
      </c>
      <c r="C1156" s="8" t="s">
        <v>1203</v>
      </c>
      <c r="D1156" s="9" t="s">
        <v>528</v>
      </c>
      <c r="E1156" s="10">
        <v>2317618</v>
      </c>
      <c r="F1156" s="11">
        <v>12</v>
      </c>
      <c r="G1156" s="9">
        <v>354</v>
      </c>
      <c r="H1156" s="17" t="s">
        <v>1153</v>
      </c>
      <c r="I1156" s="16" t="s">
        <v>400</v>
      </c>
      <c r="J1156" s="20"/>
      <c r="K1156" s="37">
        <f>IF(Готово[[#This Row],[Дата]]=0,0,Готово[[#This Row],[Отгрузка "до"]]-Готово[[#This Row],[Дата]])</f>
        <v>0</v>
      </c>
      <c r="L1156" s="24"/>
      <c r="M1156" s="27"/>
      <c r="N1156" s="27"/>
      <c r="O1156" s="27"/>
    </row>
    <row r="1157" spans="1:15" x14ac:dyDescent="0.2">
      <c r="A1157" s="6">
        <v>1217</v>
      </c>
      <c r="B1157" s="7">
        <v>43782</v>
      </c>
      <c r="C1157" s="8" t="s">
        <v>1322</v>
      </c>
      <c r="D1157" s="9" t="s">
        <v>1213</v>
      </c>
      <c r="E1157" s="10">
        <v>2317619</v>
      </c>
      <c r="F1157" s="11">
        <v>100</v>
      </c>
      <c r="G1157" s="9">
        <v>355</v>
      </c>
      <c r="H1157" s="17"/>
      <c r="I1157" s="16" t="s">
        <v>400</v>
      </c>
      <c r="J1157" s="20">
        <v>43762</v>
      </c>
      <c r="K1157" s="37">
        <f>IF(Готово[[#This Row],[Дата]]=0,0,Готово[[#This Row],[Отгрузка "до"]]-Готово[[#This Row],[Дата]])</f>
        <v>20</v>
      </c>
      <c r="L1157" s="25"/>
      <c r="M1157" s="26"/>
      <c r="N1157" s="25"/>
      <c r="O1157" s="25"/>
    </row>
    <row r="1158" spans="1:15" x14ac:dyDescent="0.2">
      <c r="A1158" s="6">
        <v>1218</v>
      </c>
      <c r="B1158" s="7">
        <v>43782</v>
      </c>
      <c r="C1158" s="8" t="s">
        <v>1323</v>
      </c>
      <c r="D1158" s="9" t="s">
        <v>1213</v>
      </c>
      <c r="E1158" s="10">
        <v>2317620</v>
      </c>
      <c r="F1158" s="11">
        <v>50</v>
      </c>
      <c r="G1158" s="9">
        <v>355</v>
      </c>
      <c r="H1158" s="17"/>
      <c r="I1158" s="16" t="s">
        <v>400</v>
      </c>
      <c r="J1158" s="20">
        <v>43780</v>
      </c>
      <c r="K1158" s="37">
        <f>IF(Готово[[#This Row],[Дата]]=0,0,Готово[[#This Row],[Отгрузка "до"]]-Готово[[#This Row],[Дата]])</f>
        <v>2</v>
      </c>
      <c r="L1158" s="24"/>
      <c r="M1158" s="27"/>
      <c r="N1158" s="27"/>
      <c r="O1158" s="27"/>
    </row>
    <row r="1159" spans="1:15" x14ac:dyDescent="0.2">
      <c r="A1159" s="6">
        <v>1219</v>
      </c>
      <c r="B1159" s="7">
        <v>43811</v>
      </c>
      <c r="C1159" s="8" t="s">
        <v>1214</v>
      </c>
      <c r="D1159" s="9" t="s">
        <v>1215</v>
      </c>
      <c r="E1159" s="10">
        <v>2311876</v>
      </c>
      <c r="F1159" s="11">
        <v>1</v>
      </c>
      <c r="G1159" s="9">
        <v>356</v>
      </c>
      <c r="H1159" s="17"/>
      <c r="I1159" s="13" t="s">
        <v>400</v>
      </c>
      <c r="J1159" s="20">
        <v>43812</v>
      </c>
      <c r="K1159" s="37">
        <f>IF(Готово[[#This Row],[Дата]]=0,0,Готово[[#This Row],[Отгрузка "до"]]-Готово[[#This Row],[Дата]])</f>
        <v>-1</v>
      </c>
      <c r="L1159" s="25"/>
      <c r="M1159" s="26"/>
      <c r="N1159" s="25"/>
      <c r="O1159" s="25"/>
    </row>
    <row r="1160" spans="1:15" x14ac:dyDescent="0.2">
      <c r="A1160" s="6">
        <v>1220</v>
      </c>
      <c r="B1160" s="7">
        <v>43811</v>
      </c>
      <c r="C1160" s="8" t="s">
        <v>1216</v>
      </c>
      <c r="D1160" s="9" t="s">
        <v>1215</v>
      </c>
      <c r="E1160" s="10">
        <v>2317621</v>
      </c>
      <c r="F1160" s="11">
        <v>1</v>
      </c>
      <c r="G1160" s="9">
        <v>356</v>
      </c>
      <c r="H1160" s="17" t="s">
        <v>400</v>
      </c>
      <c r="I1160" s="16" t="s">
        <v>400</v>
      </c>
      <c r="J1160" s="20">
        <v>43790</v>
      </c>
      <c r="K1160" s="37">
        <f>IF(Готово[[#This Row],[Дата]]=0,0,Готово[[#This Row],[Отгрузка "до"]]-Готово[[#This Row],[Дата]])</f>
        <v>21</v>
      </c>
      <c r="L1160" s="24"/>
      <c r="M1160" s="27"/>
      <c r="N1160" s="27"/>
      <c r="O1160" s="27"/>
    </row>
    <row r="1161" spans="1:15" x14ac:dyDescent="0.2">
      <c r="A1161" s="6">
        <v>1221</v>
      </c>
      <c r="B1161" s="7">
        <v>43811</v>
      </c>
      <c r="C1161" s="8" t="s">
        <v>1217</v>
      </c>
      <c r="D1161" s="9" t="s">
        <v>1215</v>
      </c>
      <c r="E1161" s="10">
        <v>2317622</v>
      </c>
      <c r="F1161" s="11">
        <v>1</v>
      </c>
      <c r="G1161" s="9">
        <v>356</v>
      </c>
      <c r="H1161" s="17" t="s">
        <v>400</v>
      </c>
      <c r="I1161" s="16" t="s">
        <v>400</v>
      </c>
      <c r="J1161" s="20">
        <v>43790</v>
      </c>
      <c r="K1161" s="37">
        <f>IF(Готово[[#This Row],[Дата]]=0,0,Готово[[#This Row],[Отгрузка "до"]]-Готово[[#This Row],[Дата]])</f>
        <v>21</v>
      </c>
      <c r="L1161" s="25"/>
      <c r="M1161" s="26"/>
      <c r="N1161" s="25"/>
      <c r="O1161" s="25"/>
    </row>
    <row r="1162" spans="1:15" x14ac:dyDescent="0.2">
      <c r="A1162" s="6">
        <v>1222</v>
      </c>
      <c r="B1162" s="7">
        <v>43811</v>
      </c>
      <c r="C1162" s="8" t="s">
        <v>1218</v>
      </c>
      <c r="D1162" s="9" t="s">
        <v>1215</v>
      </c>
      <c r="E1162" s="10">
        <v>2311877</v>
      </c>
      <c r="F1162" s="11">
        <v>1</v>
      </c>
      <c r="G1162" s="9">
        <v>356</v>
      </c>
      <c r="H1162" s="17"/>
      <c r="I1162" s="13" t="s">
        <v>400</v>
      </c>
      <c r="J1162" s="20">
        <v>43811</v>
      </c>
      <c r="K1162" s="37">
        <f>IF(Готово[[#This Row],[Дата]]=0,0,Готово[[#This Row],[Отгрузка "до"]]-Готово[[#This Row],[Дата]])</f>
        <v>0</v>
      </c>
      <c r="L1162" s="24"/>
      <c r="M1162" s="27"/>
      <c r="N1162" s="27"/>
      <c r="O1162" s="27"/>
    </row>
    <row r="1163" spans="1:15" x14ac:dyDescent="0.2">
      <c r="A1163" s="6">
        <v>1223</v>
      </c>
      <c r="B1163" s="7">
        <v>43811</v>
      </c>
      <c r="C1163" s="8" t="s">
        <v>1219</v>
      </c>
      <c r="D1163" s="9" t="s">
        <v>1215</v>
      </c>
      <c r="E1163" s="10">
        <v>2311878</v>
      </c>
      <c r="F1163" s="11">
        <v>1</v>
      </c>
      <c r="G1163" s="9">
        <v>356</v>
      </c>
      <c r="H1163" s="17" t="s">
        <v>400</v>
      </c>
      <c r="I1163" s="38" t="s">
        <v>400</v>
      </c>
      <c r="J1163" s="20">
        <v>43772</v>
      </c>
      <c r="K1163" s="37">
        <f>IF(Готово[[#This Row],[Дата]]=0,0,Готово[[#This Row],[Отгрузка "до"]]-Готово[[#This Row],[Дата]])</f>
        <v>39</v>
      </c>
      <c r="L1163" s="25"/>
      <c r="M1163" s="26"/>
      <c r="N1163" s="25"/>
      <c r="O1163" s="25"/>
    </row>
    <row r="1164" spans="1:15" x14ac:dyDescent="0.2">
      <c r="A1164" s="6">
        <v>1224</v>
      </c>
      <c r="B1164" s="7">
        <v>43811</v>
      </c>
      <c r="C1164" s="8" t="s">
        <v>1267</v>
      </c>
      <c r="D1164" s="9" t="s">
        <v>1215</v>
      </c>
      <c r="E1164" s="10">
        <v>2319373</v>
      </c>
      <c r="F1164" s="11">
        <v>1</v>
      </c>
      <c r="G1164" s="9">
        <v>356</v>
      </c>
      <c r="H1164" s="17"/>
      <c r="I1164" s="16"/>
      <c r="J1164" s="20"/>
      <c r="K1164" s="37">
        <f>IF(Готово[[#This Row],[Дата]]=0,0,Готово[[#This Row],[Отгрузка "до"]]-Готово[[#This Row],[Дата]])</f>
        <v>0</v>
      </c>
      <c r="L1164" s="24"/>
      <c r="M1164" s="27"/>
      <c r="N1164" s="27"/>
      <c r="O1164" s="27"/>
    </row>
    <row r="1165" spans="1:15" x14ac:dyDescent="0.2">
      <c r="A1165" s="6">
        <v>1225</v>
      </c>
      <c r="B1165" s="7">
        <v>43811</v>
      </c>
      <c r="C1165" s="8" t="s">
        <v>1324</v>
      </c>
      <c r="D1165" s="9" t="s">
        <v>1215</v>
      </c>
      <c r="E1165" s="10">
        <v>2317623</v>
      </c>
      <c r="F1165" s="11">
        <v>4</v>
      </c>
      <c r="G1165" s="9">
        <v>356</v>
      </c>
      <c r="H1165" s="17"/>
      <c r="I1165" s="16" t="s">
        <v>400</v>
      </c>
      <c r="J1165" s="20">
        <v>43776</v>
      </c>
      <c r="K1165" s="37">
        <f>IF(Готово[[#This Row],[Дата]]=0,0,Готово[[#This Row],[Отгрузка "до"]]-Готово[[#This Row],[Дата]])</f>
        <v>35</v>
      </c>
      <c r="L1165" s="25"/>
      <c r="M1165" s="26"/>
      <c r="N1165" s="25"/>
      <c r="O1165" s="25"/>
    </row>
    <row r="1166" spans="1:15" x14ac:dyDescent="0.2">
      <c r="A1166" s="6">
        <v>1226</v>
      </c>
      <c r="B1166" s="7">
        <v>43811</v>
      </c>
      <c r="C1166" s="8" t="s">
        <v>1325</v>
      </c>
      <c r="D1166" s="9" t="s">
        <v>1215</v>
      </c>
      <c r="E1166" s="10">
        <v>2317624</v>
      </c>
      <c r="F1166" s="11">
        <v>2</v>
      </c>
      <c r="G1166" s="9">
        <v>356</v>
      </c>
      <c r="H1166" s="17"/>
      <c r="I1166" s="16" t="s">
        <v>400</v>
      </c>
      <c r="J1166" s="20"/>
      <c r="K1166" s="37">
        <f>IF(Готово[[#This Row],[Дата]]=0,0,Готово[[#This Row],[Отгрузка "до"]]-Готово[[#This Row],[Дата]])</f>
        <v>0</v>
      </c>
      <c r="L1166" s="24"/>
      <c r="M1166" s="27"/>
      <c r="N1166" s="27"/>
      <c r="O1166" s="27"/>
    </row>
    <row r="1167" spans="1:15" x14ac:dyDescent="0.2">
      <c r="A1167" s="6">
        <v>1227</v>
      </c>
      <c r="B1167" s="7">
        <v>43811</v>
      </c>
      <c r="C1167" s="8" t="s">
        <v>1326</v>
      </c>
      <c r="D1167" s="9" t="s">
        <v>1215</v>
      </c>
      <c r="E1167" s="10">
        <v>2317625</v>
      </c>
      <c r="F1167" s="11">
        <v>2</v>
      </c>
      <c r="G1167" s="9">
        <v>356</v>
      </c>
      <c r="H1167" s="17"/>
      <c r="I1167" s="16" t="s">
        <v>400</v>
      </c>
      <c r="J1167" s="20"/>
      <c r="K1167" s="37">
        <f>IF(Готово[[#This Row],[Дата]]=0,0,Готово[[#This Row],[Отгрузка "до"]]-Готово[[#This Row],[Дата]])</f>
        <v>0</v>
      </c>
      <c r="L1167" s="25"/>
      <c r="M1167" s="26"/>
      <c r="N1167" s="25"/>
      <c r="O1167" s="25"/>
    </row>
    <row r="1168" spans="1:15" x14ac:dyDescent="0.2">
      <c r="A1168" s="6">
        <v>1228</v>
      </c>
      <c r="B1168" s="7">
        <v>43811</v>
      </c>
      <c r="C1168" s="8" t="s">
        <v>1243</v>
      </c>
      <c r="D1168" s="9" t="s">
        <v>1215</v>
      </c>
      <c r="E1168" s="10">
        <v>2317626</v>
      </c>
      <c r="F1168" s="11">
        <v>1</v>
      </c>
      <c r="G1168" s="9">
        <v>356</v>
      </c>
      <c r="H1168" s="17"/>
      <c r="I1168" s="16" t="s">
        <v>400</v>
      </c>
      <c r="J1168" s="20"/>
      <c r="K1168" s="37">
        <f>IF(Готово[[#This Row],[Дата]]=0,0,Готово[[#This Row],[Отгрузка "до"]]-Готово[[#This Row],[Дата]])</f>
        <v>0</v>
      </c>
      <c r="L1168" s="24"/>
      <c r="M1168" s="27"/>
      <c r="N1168" s="27"/>
      <c r="O1168" s="27"/>
    </row>
    <row r="1169" spans="1:15" x14ac:dyDescent="0.2">
      <c r="A1169" s="6">
        <v>1229</v>
      </c>
      <c r="B1169" s="7">
        <v>43811</v>
      </c>
      <c r="C1169" s="8" t="s">
        <v>1244</v>
      </c>
      <c r="D1169" s="9" t="s">
        <v>1215</v>
      </c>
      <c r="E1169" s="10">
        <v>2317627</v>
      </c>
      <c r="F1169" s="11">
        <v>2</v>
      </c>
      <c r="G1169" s="9">
        <v>356</v>
      </c>
      <c r="H1169" s="17"/>
      <c r="I1169" s="16" t="s">
        <v>400</v>
      </c>
      <c r="J1169" s="20"/>
      <c r="K1169" s="37">
        <f>IF(Готово[[#This Row],[Дата]]=0,0,Готово[[#This Row],[Отгрузка "до"]]-Готово[[#This Row],[Дата]])</f>
        <v>0</v>
      </c>
      <c r="L1169" s="25"/>
      <c r="M1169" s="26"/>
      <c r="N1169" s="25"/>
      <c r="O1169" s="25"/>
    </row>
    <row r="1170" spans="1:15" x14ac:dyDescent="0.2">
      <c r="A1170" s="6">
        <v>1230</v>
      </c>
      <c r="B1170" s="7">
        <v>43811</v>
      </c>
      <c r="C1170" s="8" t="s">
        <v>1245</v>
      </c>
      <c r="D1170" s="9" t="s">
        <v>1215</v>
      </c>
      <c r="E1170" s="10">
        <v>2317628</v>
      </c>
      <c r="F1170" s="11">
        <v>1</v>
      </c>
      <c r="G1170" s="9">
        <v>356</v>
      </c>
      <c r="H1170" s="17"/>
      <c r="I1170" s="16" t="s">
        <v>400</v>
      </c>
      <c r="J1170" s="20"/>
      <c r="K1170" s="37">
        <f>IF(Готово[[#This Row],[Дата]]=0,0,Готово[[#This Row],[Отгрузка "до"]]-Готово[[#This Row],[Дата]])</f>
        <v>0</v>
      </c>
      <c r="L1170" s="24"/>
      <c r="M1170" s="27"/>
      <c r="N1170" s="27"/>
      <c r="O1170" s="27"/>
    </row>
    <row r="1171" spans="1:15" x14ac:dyDescent="0.2">
      <c r="A1171" s="6">
        <v>1231</v>
      </c>
      <c r="B1171" s="7"/>
      <c r="C1171" s="8" t="s">
        <v>1220</v>
      </c>
      <c r="D1171" s="9" t="s">
        <v>183</v>
      </c>
      <c r="E1171" s="10"/>
      <c r="F1171" s="11"/>
      <c r="G1171" s="9">
        <v>1510191</v>
      </c>
      <c r="H1171" s="17" t="s">
        <v>1153</v>
      </c>
      <c r="I1171" s="16"/>
      <c r="J1171" s="20"/>
      <c r="K1171" s="37">
        <f>IF(Готово[[#This Row],[Дата]]=0,0,Готово[[#This Row],[Отгрузка "до"]]-Готово[[#This Row],[Дата]])</f>
        <v>0</v>
      </c>
      <c r="L1171" s="25"/>
      <c r="M1171" s="26"/>
      <c r="N1171" s="25"/>
      <c r="O1171" s="25"/>
    </row>
    <row r="1172" spans="1:15" x14ac:dyDescent="0.2">
      <c r="A1172" s="6">
        <v>1232</v>
      </c>
      <c r="B1172" s="7"/>
      <c r="C1172" s="8" t="s">
        <v>1221</v>
      </c>
      <c r="D1172" s="9" t="s">
        <v>183</v>
      </c>
      <c r="E1172" s="10">
        <v>2317629</v>
      </c>
      <c r="F1172" s="11">
        <v>100</v>
      </c>
      <c r="G1172" s="9">
        <v>1510191</v>
      </c>
      <c r="H1172" s="17"/>
      <c r="I1172" s="16"/>
      <c r="J1172" s="20"/>
      <c r="K1172" s="37">
        <f>IF(Готово[[#This Row],[Дата]]=0,0,Готово[[#This Row],[Отгрузка "до"]]-Готово[[#This Row],[Дата]])</f>
        <v>0</v>
      </c>
      <c r="L1172" s="24"/>
      <c r="M1172" s="27"/>
      <c r="N1172" s="27"/>
      <c r="O1172" s="27"/>
    </row>
    <row r="1173" spans="1:15" x14ac:dyDescent="0.2">
      <c r="A1173" s="6">
        <v>1233</v>
      </c>
      <c r="B1173" s="7"/>
      <c r="C1173" s="8" t="s">
        <v>1222</v>
      </c>
      <c r="D1173" s="9" t="s">
        <v>183</v>
      </c>
      <c r="E1173" s="10">
        <v>2317630</v>
      </c>
      <c r="F1173" s="11">
        <v>50</v>
      </c>
      <c r="G1173" s="9">
        <v>1510191</v>
      </c>
      <c r="H1173" s="17"/>
      <c r="I1173" s="16"/>
      <c r="J1173" s="20"/>
      <c r="K1173" s="37">
        <f>IF(Готово[[#This Row],[Дата]]=0,0,Готово[[#This Row],[Отгрузка "до"]]-Готово[[#This Row],[Дата]])</f>
        <v>0</v>
      </c>
      <c r="L1173" s="25"/>
      <c r="M1173" s="26"/>
      <c r="N1173" s="25"/>
      <c r="O1173" s="25"/>
    </row>
    <row r="1174" spans="1:15" x14ac:dyDescent="0.2">
      <c r="A1174" s="6">
        <v>1234</v>
      </c>
      <c r="B1174" s="7"/>
      <c r="C1174" s="8" t="s">
        <v>1223</v>
      </c>
      <c r="D1174" s="9" t="s">
        <v>183</v>
      </c>
      <c r="E1174" s="10"/>
      <c r="F1174" s="11"/>
      <c r="G1174" s="9">
        <v>1510191</v>
      </c>
      <c r="H1174" s="17" t="s">
        <v>1153</v>
      </c>
      <c r="I1174" s="16"/>
      <c r="J1174" s="20"/>
      <c r="K1174" s="37">
        <f>IF(Готово[[#This Row],[Дата]]=0,0,Готово[[#This Row],[Отгрузка "до"]]-Готово[[#This Row],[Дата]])</f>
        <v>0</v>
      </c>
      <c r="L1174" s="24"/>
      <c r="M1174" s="27"/>
      <c r="N1174" s="27"/>
      <c r="O1174" s="27"/>
    </row>
    <row r="1175" spans="1:15" x14ac:dyDescent="0.2">
      <c r="A1175" s="6">
        <v>1235</v>
      </c>
      <c r="B1175" s="7"/>
      <c r="C1175" s="8" t="s">
        <v>44</v>
      </c>
      <c r="D1175" s="9" t="s">
        <v>183</v>
      </c>
      <c r="E1175" s="10">
        <v>2317631</v>
      </c>
      <c r="F1175" s="11">
        <v>30</v>
      </c>
      <c r="G1175" s="9">
        <v>1510191</v>
      </c>
      <c r="H1175" s="17"/>
      <c r="I1175" s="16"/>
      <c r="J1175" s="20"/>
      <c r="K1175" s="37">
        <f>IF(Готово[[#This Row],[Дата]]=0,0,Готово[[#This Row],[Отгрузка "до"]]-Готово[[#This Row],[Дата]])</f>
        <v>0</v>
      </c>
      <c r="L1175" s="25"/>
      <c r="M1175" s="26"/>
      <c r="N1175" s="25"/>
      <c r="O1175" s="25"/>
    </row>
    <row r="1176" spans="1:15" x14ac:dyDescent="0.2">
      <c r="A1176" s="6">
        <v>1236</v>
      </c>
      <c r="B1176" s="7"/>
      <c r="C1176" s="8" t="s">
        <v>45</v>
      </c>
      <c r="D1176" s="9" t="s">
        <v>183</v>
      </c>
      <c r="E1176" s="10">
        <v>2317632</v>
      </c>
      <c r="F1176" s="11">
        <v>30</v>
      </c>
      <c r="G1176" s="9">
        <v>1510191</v>
      </c>
      <c r="H1176" s="17"/>
      <c r="I1176" s="16"/>
      <c r="J1176" s="20"/>
      <c r="K1176" s="37">
        <f>IF(Готово[[#This Row],[Дата]]=0,0,Готово[[#This Row],[Отгрузка "до"]]-Готово[[#This Row],[Дата]])</f>
        <v>0</v>
      </c>
      <c r="L1176" s="24"/>
      <c r="M1176" s="27"/>
      <c r="N1176" s="27"/>
      <c r="O1176" s="27"/>
    </row>
    <row r="1177" spans="1:15" x14ac:dyDescent="0.2">
      <c r="A1177" s="6">
        <v>1237</v>
      </c>
      <c r="B1177" s="7"/>
      <c r="C1177" s="8" t="s">
        <v>1224</v>
      </c>
      <c r="D1177" s="9" t="s">
        <v>183</v>
      </c>
      <c r="E1177" s="10"/>
      <c r="F1177" s="11"/>
      <c r="G1177" s="9">
        <v>1510191</v>
      </c>
      <c r="H1177" s="17" t="s">
        <v>1153</v>
      </c>
      <c r="I1177" s="16"/>
      <c r="J1177" s="20"/>
      <c r="K1177" s="37">
        <f>IF(Готово[[#This Row],[Дата]]=0,0,Готово[[#This Row],[Отгрузка "до"]]-Готово[[#This Row],[Дата]])</f>
        <v>0</v>
      </c>
      <c r="L1177" s="25"/>
      <c r="M1177" s="26"/>
      <c r="N1177" s="25"/>
      <c r="O1177" s="25"/>
    </row>
    <row r="1178" spans="1:15" x14ac:dyDescent="0.2">
      <c r="A1178" s="6">
        <v>1238</v>
      </c>
      <c r="B1178" s="7"/>
      <c r="C1178" s="8" t="s">
        <v>100</v>
      </c>
      <c r="D1178" s="9" t="s">
        <v>183</v>
      </c>
      <c r="E1178" s="10">
        <v>2317633</v>
      </c>
      <c r="F1178" s="11">
        <v>100</v>
      </c>
      <c r="G1178" s="9">
        <v>1510191</v>
      </c>
      <c r="H1178" s="17"/>
      <c r="I1178" s="16"/>
      <c r="J1178" s="20"/>
      <c r="K1178" s="37">
        <f>IF(Готово[[#This Row],[Дата]]=0,0,Готово[[#This Row],[Отгрузка "до"]]-Готово[[#This Row],[Дата]])</f>
        <v>0</v>
      </c>
      <c r="L1178" s="24"/>
      <c r="M1178" s="27"/>
      <c r="N1178" s="27"/>
      <c r="O1178" s="27"/>
    </row>
    <row r="1179" spans="1:15" x14ac:dyDescent="0.2">
      <c r="A1179" s="6">
        <v>1239</v>
      </c>
      <c r="B1179" s="7"/>
      <c r="C1179" s="8" t="s">
        <v>103</v>
      </c>
      <c r="D1179" s="9" t="s">
        <v>183</v>
      </c>
      <c r="E1179" s="10">
        <v>2317634</v>
      </c>
      <c r="F1179" s="11">
        <v>5</v>
      </c>
      <c r="G1179" s="9">
        <v>1510191</v>
      </c>
      <c r="H1179" s="17"/>
      <c r="I1179" s="16"/>
      <c r="J1179" s="20"/>
      <c r="K1179" s="37">
        <f>IF(Готово[[#This Row],[Дата]]=0,0,Готово[[#This Row],[Отгрузка "до"]]-Готово[[#This Row],[Дата]])</f>
        <v>0</v>
      </c>
      <c r="L1179" s="25"/>
      <c r="M1179" s="26"/>
      <c r="N1179" s="25"/>
      <c r="O1179" s="25"/>
    </row>
    <row r="1180" spans="1:15" x14ac:dyDescent="0.2">
      <c r="A1180" s="6">
        <v>1240</v>
      </c>
      <c r="B1180" s="7"/>
      <c r="C1180" s="8" t="s">
        <v>104</v>
      </c>
      <c r="D1180" s="9" t="s">
        <v>183</v>
      </c>
      <c r="E1180" s="10">
        <v>2317635</v>
      </c>
      <c r="F1180" s="11">
        <v>5</v>
      </c>
      <c r="G1180" s="9">
        <v>1510191</v>
      </c>
      <c r="H1180" s="17"/>
      <c r="I1180" s="16"/>
      <c r="J1180" s="20"/>
      <c r="K1180" s="37">
        <f>IF(Готово[[#This Row],[Дата]]=0,0,Готово[[#This Row],[Отгрузка "до"]]-Готово[[#This Row],[Дата]])</f>
        <v>0</v>
      </c>
      <c r="L1180" s="24"/>
      <c r="M1180" s="27"/>
      <c r="N1180" s="27"/>
      <c r="O1180" s="27"/>
    </row>
    <row r="1181" spans="1:15" x14ac:dyDescent="0.2">
      <c r="A1181" s="6">
        <v>1241</v>
      </c>
      <c r="B1181" s="7"/>
      <c r="C1181" s="8" t="s">
        <v>1225</v>
      </c>
      <c r="D1181" s="9" t="s">
        <v>183</v>
      </c>
      <c r="E1181" s="10"/>
      <c r="F1181" s="11"/>
      <c r="G1181" s="9">
        <v>1510191</v>
      </c>
      <c r="H1181" s="17" t="s">
        <v>1153</v>
      </c>
      <c r="I1181" s="16"/>
      <c r="J1181" s="20"/>
      <c r="K1181" s="37">
        <f>IF(Готово[[#This Row],[Дата]]=0,0,Готово[[#This Row],[Отгрузка "до"]]-Готово[[#This Row],[Дата]])</f>
        <v>0</v>
      </c>
      <c r="L1181" s="25"/>
      <c r="M1181" s="26"/>
      <c r="N1181" s="25"/>
      <c r="O1181" s="25"/>
    </row>
    <row r="1182" spans="1:15" x14ac:dyDescent="0.2">
      <c r="A1182" s="6">
        <v>1242</v>
      </c>
      <c r="B1182" s="7"/>
      <c r="C1182" s="8" t="s">
        <v>106</v>
      </c>
      <c r="D1182" s="9" t="s">
        <v>183</v>
      </c>
      <c r="E1182" s="10">
        <v>2317636</v>
      </c>
      <c r="F1182" s="11">
        <v>150</v>
      </c>
      <c r="G1182" s="9">
        <v>1510191</v>
      </c>
      <c r="H1182" s="17"/>
      <c r="I1182" s="16"/>
      <c r="J1182" s="20"/>
      <c r="K1182" s="37">
        <f>IF(Готово[[#This Row],[Дата]]=0,0,Готово[[#This Row],[Отгрузка "до"]]-Готово[[#This Row],[Дата]])</f>
        <v>0</v>
      </c>
      <c r="L1182" s="24"/>
      <c r="M1182" s="27"/>
      <c r="N1182" s="27"/>
      <c r="O1182" s="27"/>
    </row>
    <row r="1183" spans="1:15" x14ac:dyDescent="0.2">
      <c r="A1183" s="6">
        <v>1243</v>
      </c>
      <c r="B1183" s="7"/>
      <c r="C1183" s="8" t="s">
        <v>1226</v>
      </c>
      <c r="D1183" s="9" t="s">
        <v>183</v>
      </c>
      <c r="E1183" s="10">
        <v>2317637</v>
      </c>
      <c r="F1183" s="11">
        <v>15</v>
      </c>
      <c r="G1183" s="9">
        <v>1510191</v>
      </c>
      <c r="H1183" s="17"/>
      <c r="I1183" s="16"/>
      <c r="J1183" s="20"/>
      <c r="K1183" s="37">
        <f>IF(Готово[[#This Row],[Дата]]=0,0,Готово[[#This Row],[Отгрузка "до"]]-Готово[[#This Row],[Дата]])</f>
        <v>0</v>
      </c>
      <c r="L1183" s="25"/>
      <c r="M1183" s="26"/>
      <c r="N1183" s="25"/>
      <c r="O1183" s="25"/>
    </row>
    <row r="1184" spans="1:15" x14ac:dyDescent="0.2">
      <c r="A1184" s="6">
        <v>1244</v>
      </c>
      <c r="B1184" s="7"/>
      <c r="C1184" s="8" t="s">
        <v>1227</v>
      </c>
      <c r="D1184" s="9" t="s">
        <v>183</v>
      </c>
      <c r="E1184" s="10">
        <v>2317638</v>
      </c>
      <c r="F1184" s="11">
        <v>15</v>
      </c>
      <c r="G1184" s="9">
        <v>1510191</v>
      </c>
      <c r="H1184" s="17"/>
      <c r="I1184" s="16"/>
      <c r="J1184" s="20"/>
      <c r="K1184" s="37">
        <f>IF(Готово[[#This Row],[Дата]]=0,0,Готово[[#This Row],[Отгрузка "до"]]-Готово[[#This Row],[Дата]])</f>
        <v>0</v>
      </c>
      <c r="L1184" s="24"/>
      <c r="M1184" s="27"/>
      <c r="N1184" s="27"/>
      <c r="O1184" s="27"/>
    </row>
    <row r="1185" spans="1:15" x14ac:dyDescent="0.2">
      <c r="A1185" s="6">
        <v>1245</v>
      </c>
      <c r="B1185" s="7"/>
      <c r="C1185" s="8" t="s">
        <v>1228</v>
      </c>
      <c r="D1185" s="9" t="s">
        <v>183</v>
      </c>
      <c r="E1185" s="10"/>
      <c r="F1185" s="11"/>
      <c r="G1185" s="9">
        <v>1510191</v>
      </c>
      <c r="H1185" s="17" t="s">
        <v>1153</v>
      </c>
      <c r="I1185" s="16"/>
      <c r="J1185" s="20"/>
      <c r="K1185" s="37">
        <f>IF(Готово[[#This Row],[Дата]]=0,0,Готово[[#This Row],[Отгрузка "до"]]-Готово[[#This Row],[Дата]])</f>
        <v>0</v>
      </c>
      <c r="L1185" s="25"/>
      <c r="M1185" s="26"/>
      <c r="N1185" s="25"/>
      <c r="O1185" s="25"/>
    </row>
    <row r="1186" spans="1:15" x14ac:dyDescent="0.2">
      <c r="A1186" s="6">
        <v>1246</v>
      </c>
      <c r="B1186" s="7"/>
      <c r="C1186" s="8" t="s">
        <v>1229</v>
      </c>
      <c r="D1186" s="9" t="s">
        <v>183</v>
      </c>
      <c r="E1186" s="10">
        <v>2317639</v>
      </c>
      <c r="F1186" s="11">
        <v>50000</v>
      </c>
      <c r="G1186" s="9">
        <v>1510191</v>
      </c>
      <c r="H1186" s="17"/>
      <c r="I1186" s="16"/>
      <c r="J1186" s="20"/>
      <c r="K1186" s="37">
        <f>IF(Готово[[#This Row],[Дата]]=0,0,Готово[[#This Row],[Отгрузка "до"]]-Готово[[#This Row],[Дата]])</f>
        <v>0</v>
      </c>
      <c r="L1186" s="24"/>
      <c r="M1186" s="27"/>
      <c r="N1186" s="27"/>
      <c r="O1186" s="27"/>
    </row>
    <row r="1187" spans="1:15" x14ac:dyDescent="0.2">
      <c r="A1187" s="6">
        <v>1247</v>
      </c>
      <c r="B1187" s="7"/>
      <c r="C1187" s="8" t="s">
        <v>1230</v>
      </c>
      <c r="D1187" s="9" t="s">
        <v>183</v>
      </c>
      <c r="E1187" s="10">
        <v>2317640</v>
      </c>
      <c r="F1187" s="11">
        <v>50000</v>
      </c>
      <c r="G1187" s="9">
        <v>1510191</v>
      </c>
      <c r="H1187" s="17"/>
      <c r="I1187" s="13" t="s">
        <v>400</v>
      </c>
      <c r="J1187" s="20"/>
      <c r="K1187" s="37">
        <f>IF(Готово[[#This Row],[Дата]]=0,0,Готово[[#This Row],[Отгрузка "до"]]-Готово[[#This Row],[Дата]])</f>
        <v>0</v>
      </c>
      <c r="L1187" s="25"/>
      <c r="M1187" s="26"/>
      <c r="N1187" s="25"/>
      <c r="O1187" s="25"/>
    </row>
    <row r="1188" spans="1:15" x14ac:dyDescent="0.2">
      <c r="A1188" s="6">
        <v>1248</v>
      </c>
      <c r="B1188" s="7"/>
      <c r="C1188" s="8" t="s">
        <v>1231</v>
      </c>
      <c r="D1188" s="9" t="s">
        <v>183</v>
      </c>
      <c r="E1188" s="10">
        <v>2317641</v>
      </c>
      <c r="F1188" s="11">
        <v>2000</v>
      </c>
      <c r="G1188" s="9">
        <v>1510191</v>
      </c>
      <c r="H1188" s="17"/>
      <c r="I1188" s="16"/>
      <c r="J1188" s="20"/>
      <c r="K1188" s="37">
        <f>IF(Готово[[#This Row],[Дата]]=0,0,Готово[[#This Row],[Отгрузка "до"]]-Готово[[#This Row],[Дата]])</f>
        <v>0</v>
      </c>
      <c r="L1188" s="24"/>
      <c r="M1188" s="27"/>
      <c r="N1188" s="27"/>
      <c r="O1188" s="27"/>
    </row>
    <row r="1189" spans="1:15" x14ac:dyDescent="0.2">
      <c r="A1189" s="6">
        <v>1249</v>
      </c>
      <c r="B1189" s="7"/>
      <c r="C1189" s="8" t="s">
        <v>437</v>
      </c>
      <c r="D1189" s="9" t="s">
        <v>183</v>
      </c>
      <c r="E1189" s="10">
        <v>2317642</v>
      </c>
      <c r="F1189" s="11">
        <v>500</v>
      </c>
      <c r="G1189" s="9">
        <v>1510191</v>
      </c>
      <c r="H1189" s="17" t="s">
        <v>400</v>
      </c>
      <c r="I1189" s="13" t="s">
        <v>400</v>
      </c>
      <c r="J1189" s="20"/>
      <c r="K1189" s="37">
        <f>IF(Готово[[#This Row],[Дата]]=0,0,Готово[[#This Row],[Отгрузка "до"]]-Готово[[#This Row],[Дата]])</f>
        <v>0</v>
      </c>
      <c r="L1189" s="25"/>
      <c r="M1189" s="26"/>
      <c r="N1189" s="25"/>
      <c r="O1189" s="25"/>
    </row>
    <row r="1190" spans="1:15" x14ac:dyDescent="0.2">
      <c r="A1190" s="6">
        <v>1250</v>
      </c>
      <c r="B1190" s="7"/>
      <c r="C1190" s="8" t="s">
        <v>1232</v>
      </c>
      <c r="D1190" s="9" t="s">
        <v>183</v>
      </c>
      <c r="E1190" s="10">
        <v>2317643</v>
      </c>
      <c r="F1190" s="11">
        <v>100</v>
      </c>
      <c r="G1190" s="9">
        <v>1510191</v>
      </c>
      <c r="H1190" s="17" t="s">
        <v>400</v>
      </c>
      <c r="I1190" s="13" t="s">
        <v>400</v>
      </c>
      <c r="J1190" s="20"/>
      <c r="K1190" s="37">
        <f>IF(Готово[[#This Row],[Дата]]=0,0,Готово[[#This Row],[Отгрузка "до"]]-Готово[[#This Row],[Дата]])</f>
        <v>0</v>
      </c>
      <c r="L1190" s="24"/>
      <c r="M1190" s="27"/>
      <c r="N1190" s="27"/>
      <c r="O1190" s="27"/>
    </row>
    <row r="1191" spans="1:15" x14ac:dyDescent="0.2">
      <c r="A1191" s="6">
        <v>1251</v>
      </c>
      <c r="B1191" s="7"/>
      <c r="C1191" s="8" t="s">
        <v>442</v>
      </c>
      <c r="D1191" s="9" t="s">
        <v>183</v>
      </c>
      <c r="E1191" s="10">
        <v>2317644</v>
      </c>
      <c r="F1191" s="11">
        <v>4</v>
      </c>
      <c r="G1191" s="9">
        <v>1510191</v>
      </c>
      <c r="H1191" s="17"/>
      <c r="I1191" s="16"/>
      <c r="J1191" s="20"/>
      <c r="K1191" s="37">
        <f>IF(Готово[[#This Row],[Дата]]=0,0,Готово[[#This Row],[Отгрузка "до"]]-Готово[[#This Row],[Дата]])</f>
        <v>0</v>
      </c>
      <c r="L1191" s="25"/>
      <c r="M1191" s="26"/>
      <c r="N1191" s="25"/>
      <c r="O1191" s="25"/>
    </row>
    <row r="1192" spans="1:15" x14ac:dyDescent="0.2">
      <c r="A1192" s="6">
        <v>1252</v>
      </c>
      <c r="B1192" s="7"/>
      <c r="C1192" s="8" t="s">
        <v>1233</v>
      </c>
      <c r="D1192" s="9" t="s">
        <v>183</v>
      </c>
      <c r="E1192" s="10">
        <v>2317645</v>
      </c>
      <c r="F1192" s="11">
        <v>10</v>
      </c>
      <c r="G1192" s="9">
        <v>1510191</v>
      </c>
      <c r="H1192" s="17"/>
      <c r="I1192" s="16"/>
      <c r="J1192" s="20"/>
      <c r="K1192" s="37">
        <f>IF(Готово[[#This Row],[Дата]]=0,0,Готово[[#This Row],[Отгрузка "до"]]-Готово[[#This Row],[Дата]])</f>
        <v>0</v>
      </c>
      <c r="L1192" s="24"/>
      <c r="M1192" s="27"/>
      <c r="N1192" s="27"/>
      <c r="O1192" s="27"/>
    </row>
    <row r="1193" spans="1:15" x14ac:dyDescent="0.2">
      <c r="A1193" s="6">
        <v>1253</v>
      </c>
      <c r="B1193" s="7"/>
      <c r="C1193" s="8" t="s">
        <v>1234</v>
      </c>
      <c r="D1193" s="9" t="s">
        <v>183</v>
      </c>
      <c r="E1193" s="10">
        <v>2317646</v>
      </c>
      <c r="F1193" s="11">
        <v>500</v>
      </c>
      <c r="G1193" s="9">
        <v>1510191</v>
      </c>
      <c r="H1193" s="17" t="s">
        <v>1153</v>
      </c>
      <c r="I1193" s="16"/>
      <c r="J1193" s="20"/>
      <c r="K1193" s="37">
        <f>IF(Готово[[#This Row],[Дата]]=0,0,Готово[[#This Row],[Отгрузка "до"]]-Готово[[#This Row],[Дата]])</f>
        <v>0</v>
      </c>
      <c r="L1193" s="25"/>
      <c r="M1193" s="26"/>
      <c r="N1193" s="25"/>
      <c r="O1193" s="25"/>
    </row>
    <row r="1194" spans="1:15" x14ac:dyDescent="0.2">
      <c r="A1194" s="6">
        <v>1254</v>
      </c>
      <c r="B1194" s="7"/>
      <c r="C1194" s="8" t="s">
        <v>1235</v>
      </c>
      <c r="D1194" s="9" t="s">
        <v>183</v>
      </c>
      <c r="E1194" s="10">
        <v>2317647</v>
      </c>
      <c r="F1194" s="11">
        <v>2</v>
      </c>
      <c r="G1194" s="9">
        <v>1510191</v>
      </c>
      <c r="H1194" s="17" t="s">
        <v>1153</v>
      </c>
      <c r="I1194" s="16"/>
      <c r="J1194" s="20"/>
      <c r="K1194" s="37">
        <f>IF(Готово[[#This Row],[Дата]]=0,0,Готово[[#This Row],[Отгрузка "до"]]-Готово[[#This Row],[Дата]])</f>
        <v>0</v>
      </c>
      <c r="L1194" s="24"/>
      <c r="M1194" s="27"/>
      <c r="N1194" s="27"/>
      <c r="O1194" s="27"/>
    </row>
    <row r="1195" spans="1:15" x14ac:dyDescent="0.2">
      <c r="A1195" s="6">
        <v>1255</v>
      </c>
      <c r="B1195" s="7"/>
      <c r="C1195" s="8" t="s">
        <v>1236</v>
      </c>
      <c r="D1195" s="9" t="s">
        <v>183</v>
      </c>
      <c r="E1195" s="10">
        <v>2317648</v>
      </c>
      <c r="F1195" s="11">
        <v>100</v>
      </c>
      <c r="G1195" s="9">
        <v>1510191</v>
      </c>
      <c r="H1195" s="17" t="s">
        <v>400</v>
      </c>
      <c r="I1195" s="13" t="s">
        <v>400</v>
      </c>
      <c r="J1195" s="20"/>
      <c r="K1195" s="37">
        <f>IF(Готово[[#This Row],[Дата]]=0,0,Готово[[#This Row],[Отгрузка "до"]]-Готово[[#This Row],[Дата]])</f>
        <v>0</v>
      </c>
      <c r="L1195" s="25"/>
      <c r="M1195" s="26"/>
      <c r="N1195" s="25"/>
      <c r="O1195" s="25"/>
    </row>
    <row r="1196" spans="1:15" x14ac:dyDescent="0.2">
      <c r="A1196" s="6">
        <v>1256</v>
      </c>
      <c r="B1196" s="7"/>
      <c r="C1196" s="8" t="s">
        <v>1237</v>
      </c>
      <c r="D1196" s="9" t="s">
        <v>183</v>
      </c>
      <c r="E1196" s="10">
        <v>2317649</v>
      </c>
      <c r="F1196" s="11">
        <v>100</v>
      </c>
      <c r="G1196" s="9">
        <v>1510191</v>
      </c>
      <c r="H1196" s="17"/>
      <c r="I1196" s="16"/>
      <c r="J1196" s="20"/>
      <c r="K1196" s="37">
        <f>IF(Готово[[#This Row],[Дата]]=0,0,Готово[[#This Row],[Отгрузка "до"]]-Готово[[#This Row],[Дата]])</f>
        <v>0</v>
      </c>
      <c r="L1196" s="24"/>
      <c r="M1196" s="27"/>
      <c r="N1196" s="27"/>
      <c r="O1196" s="27"/>
    </row>
    <row r="1197" spans="1:15" x14ac:dyDescent="0.2">
      <c r="A1197" s="6">
        <v>1257</v>
      </c>
      <c r="B1197" s="7"/>
      <c r="C1197" s="8" t="s">
        <v>1238</v>
      </c>
      <c r="D1197" s="9" t="s">
        <v>183</v>
      </c>
      <c r="E1197" s="10">
        <v>2317650</v>
      </c>
      <c r="F1197" s="11">
        <v>100</v>
      </c>
      <c r="G1197" s="9">
        <v>1510191</v>
      </c>
      <c r="H1197" s="17"/>
      <c r="I1197" s="16"/>
      <c r="J1197" s="20"/>
      <c r="K1197" s="37">
        <f>IF(Готово[[#This Row],[Дата]]=0,0,Готово[[#This Row],[Отгрузка "до"]]-Готово[[#This Row],[Дата]])</f>
        <v>0</v>
      </c>
      <c r="L1197" s="25"/>
      <c r="M1197" s="26"/>
      <c r="N1197" s="25"/>
      <c r="O1197" s="25"/>
    </row>
    <row r="1198" spans="1:15" x14ac:dyDescent="0.2">
      <c r="A1198" s="6">
        <v>1258</v>
      </c>
      <c r="B1198" s="7"/>
      <c r="C1198" s="8" t="s">
        <v>1239</v>
      </c>
      <c r="D1198" s="9" t="s">
        <v>183</v>
      </c>
      <c r="E1198" s="10">
        <v>2317651</v>
      </c>
      <c r="F1198" s="11">
        <v>2</v>
      </c>
      <c r="G1198" s="9">
        <v>1510191</v>
      </c>
      <c r="H1198" s="17"/>
      <c r="I1198" s="16"/>
      <c r="J1198" s="20"/>
      <c r="K1198" s="37">
        <f>IF(Готово[[#This Row],[Дата]]=0,0,Готово[[#This Row],[Отгрузка "до"]]-Готово[[#This Row],[Дата]])</f>
        <v>0</v>
      </c>
      <c r="L1198" s="24"/>
      <c r="M1198" s="27"/>
      <c r="N1198" s="27"/>
      <c r="O1198" s="27"/>
    </row>
    <row r="1199" spans="1:15" x14ac:dyDescent="0.2">
      <c r="A1199" s="6">
        <v>1259</v>
      </c>
      <c r="B1199" s="7"/>
      <c r="C1199" s="8" t="s">
        <v>1240</v>
      </c>
      <c r="D1199" s="9" t="s">
        <v>183</v>
      </c>
      <c r="E1199" s="10">
        <v>2317652</v>
      </c>
      <c r="F1199" s="11">
        <v>150</v>
      </c>
      <c r="G1199" s="9">
        <v>1510191</v>
      </c>
      <c r="H1199" s="17"/>
      <c r="I1199" s="13" t="s">
        <v>400</v>
      </c>
      <c r="J1199" s="20"/>
      <c r="K1199" s="37">
        <f>IF(Готово[[#This Row],[Дата]]=0,0,Готово[[#This Row],[Отгрузка "до"]]-Готово[[#This Row],[Дата]])</f>
        <v>0</v>
      </c>
      <c r="L1199" s="25"/>
      <c r="M1199" s="26"/>
      <c r="N1199" s="25"/>
      <c r="O1199" s="25"/>
    </row>
    <row r="1200" spans="1:15" x14ac:dyDescent="0.2">
      <c r="A1200" s="6">
        <v>1260</v>
      </c>
      <c r="B1200" s="7"/>
      <c r="C1200" s="8" t="s">
        <v>1241</v>
      </c>
      <c r="D1200" s="9" t="s">
        <v>183</v>
      </c>
      <c r="E1200" s="10">
        <v>2317653</v>
      </c>
      <c r="F1200" s="11">
        <v>150</v>
      </c>
      <c r="G1200" s="9">
        <v>1510191</v>
      </c>
      <c r="H1200" s="17"/>
      <c r="I1200" s="13" t="s">
        <v>400</v>
      </c>
      <c r="J1200" s="20"/>
      <c r="K1200" s="37">
        <f>IF(Готово[[#This Row],[Дата]]=0,0,Готово[[#This Row],[Отгрузка "до"]]-Готово[[#This Row],[Дата]])</f>
        <v>0</v>
      </c>
      <c r="L1200" s="24"/>
      <c r="M1200" s="27"/>
      <c r="N1200" s="27"/>
      <c r="O1200" s="27"/>
    </row>
    <row r="1201" spans="1:15" x14ac:dyDescent="0.2">
      <c r="A1201" s="6">
        <v>1261</v>
      </c>
      <c r="B1201" s="7"/>
      <c r="C1201" s="8" t="s">
        <v>1242</v>
      </c>
      <c r="D1201" s="9"/>
      <c r="E1201" s="10">
        <v>2319374</v>
      </c>
      <c r="F1201" s="11">
        <v>1</v>
      </c>
      <c r="G1201" s="9">
        <v>1710191</v>
      </c>
      <c r="H1201" s="17" t="s">
        <v>400</v>
      </c>
      <c r="I1201" s="13" t="s">
        <v>400</v>
      </c>
      <c r="J1201" s="20">
        <v>43850</v>
      </c>
      <c r="K1201" s="37">
        <f>IF(Готово[[#This Row],[Дата]]=0,0,Готово[[#This Row],[Отгрузка "до"]]-Готово[[#This Row],[Дата]])</f>
        <v>-43850</v>
      </c>
      <c r="L1201" s="25"/>
      <c r="M1201" s="26"/>
      <c r="N1201" s="25"/>
      <c r="O1201" s="25"/>
    </row>
    <row r="1202" spans="1:15" x14ac:dyDescent="0.2">
      <c r="A1202" s="6">
        <v>1262</v>
      </c>
      <c r="B1202" s="7">
        <v>43815</v>
      </c>
      <c r="C1202" s="8" t="s">
        <v>1246</v>
      </c>
      <c r="D1202" s="9" t="s">
        <v>1247</v>
      </c>
      <c r="E1202" s="10">
        <v>2311856</v>
      </c>
      <c r="F1202" s="11">
        <v>1</v>
      </c>
      <c r="G1202" s="9">
        <v>320</v>
      </c>
      <c r="H1202" s="17"/>
      <c r="I1202" s="13" t="s">
        <v>400</v>
      </c>
      <c r="J1202" s="20">
        <v>43809</v>
      </c>
      <c r="K1202" s="37">
        <f>IF(Готово[[#This Row],[Дата]]=0,0,Готово[[#This Row],[Отгрузка "до"]]-Готово[[#This Row],[Дата]])</f>
        <v>6</v>
      </c>
      <c r="L1202" s="24"/>
      <c r="M1202" s="27"/>
      <c r="N1202" s="27"/>
      <c r="O1202" s="27"/>
    </row>
    <row r="1203" spans="1:15" x14ac:dyDescent="0.2">
      <c r="A1203" s="6">
        <v>1263</v>
      </c>
      <c r="B1203" s="7">
        <v>43815</v>
      </c>
      <c r="C1203" s="8" t="s">
        <v>1248</v>
      </c>
      <c r="D1203" s="9" t="s">
        <v>1247</v>
      </c>
      <c r="E1203" s="10">
        <v>2311857</v>
      </c>
      <c r="F1203" s="11">
        <v>1</v>
      </c>
      <c r="G1203" s="9">
        <v>320</v>
      </c>
      <c r="H1203" s="17"/>
      <c r="I1203" s="13" t="s">
        <v>400</v>
      </c>
      <c r="J1203" s="20">
        <v>43809</v>
      </c>
      <c r="K1203" s="37">
        <f>IF(Готово[[#This Row],[Дата]]=0,0,Готово[[#This Row],[Отгрузка "до"]]-Готово[[#This Row],[Дата]])</f>
        <v>6</v>
      </c>
      <c r="L1203" s="25"/>
      <c r="M1203" s="26"/>
      <c r="N1203" s="25"/>
      <c r="O1203" s="25"/>
    </row>
    <row r="1204" spans="1:15" x14ac:dyDescent="0.2">
      <c r="A1204" s="6">
        <v>1264</v>
      </c>
      <c r="B1204" s="7">
        <v>43815</v>
      </c>
      <c r="C1204" s="8" t="s">
        <v>1249</v>
      </c>
      <c r="D1204" s="9" t="s">
        <v>1247</v>
      </c>
      <c r="E1204" s="10">
        <v>2311858</v>
      </c>
      <c r="F1204" s="11">
        <v>1</v>
      </c>
      <c r="G1204" s="9">
        <v>320</v>
      </c>
      <c r="H1204" s="17"/>
      <c r="I1204" s="13" t="s">
        <v>400</v>
      </c>
      <c r="J1204" s="20">
        <v>43809</v>
      </c>
      <c r="K1204" s="37">
        <f>IF(Готово[[#This Row],[Дата]]=0,0,Готово[[#This Row],[Отгрузка "до"]]-Готово[[#This Row],[Дата]])</f>
        <v>6</v>
      </c>
      <c r="L1204" s="24"/>
      <c r="M1204" s="27"/>
      <c r="N1204" s="27"/>
      <c r="O1204" s="27"/>
    </row>
    <row r="1205" spans="1:15" x14ac:dyDescent="0.2">
      <c r="A1205" s="6">
        <v>1265</v>
      </c>
      <c r="B1205" s="7">
        <v>43815</v>
      </c>
      <c r="C1205" s="8" t="s">
        <v>1250</v>
      </c>
      <c r="D1205" s="9" t="s">
        <v>1247</v>
      </c>
      <c r="E1205" s="10">
        <v>2311859</v>
      </c>
      <c r="F1205" s="11">
        <v>1</v>
      </c>
      <c r="G1205" s="9">
        <v>320</v>
      </c>
      <c r="H1205" s="17"/>
      <c r="I1205" s="13" t="s">
        <v>400</v>
      </c>
      <c r="J1205" s="20">
        <v>43809</v>
      </c>
      <c r="K1205" s="37">
        <f>IF(Готово[[#This Row],[Дата]]=0,0,Готово[[#This Row],[Отгрузка "до"]]-Готово[[#This Row],[Дата]])</f>
        <v>6</v>
      </c>
      <c r="L1205" s="25"/>
      <c r="M1205" s="26"/>
      <c r="N1205" s="25"/>
      <c r="O1205" s="25"/>
    </row>
    <row r="1206" spans="1:15" x14ac:dyDescent="0.2">
      <c r="A1206" s="6">
        <v>1266</v>
      </c>
      <c r="B1206" s="7">
        <v>43815</v>
      </c>
      <c r="C1206" s="8" t="s">
        <v>1251</v>
      </c>
      <c r="D1206" s="9" t="s">
        <v>1247</v>
      </c>
      <c r="E1206" s="10">
        <v>2311860</v>
      </c>
      <c r="F1206" s="11">
        <v>1</v>
      </c>
      <c r="G1206" s="9">
        <v>320</v>
      </c>
      <c r="H1206" s="17"/>
      <c r="I1206" s="13" t="s">
        <v>400</v>
      </c>
      <c r="J1206" s="20">
        <v>43816</v>
      </c>
      <c r="K1206" s="37">
        <f>IF(Готово[[#This Row],[Дата]]=0,0,Готово[[#This Row],[Отгрузка "до"]]-Готово[[#This Row],[Дата]])</f>
        <v>-1</v>
      </c>
      <c r="L1206" s="24"/>
      <c r="M1206" s="27"/>
      <c r="N1206" s="27"/>
      <c r="O1206" s="27"/>
    </row>
    <row r="1207" spans="1:15" x14ac:dyDescent="0.2">
      <c r="A1207" s="6">
        <v>1267</v>
      </c>
      <c r="B1207" s="7">
        <v>43815</v>
      </c>
      <c r="C1207" s="8" t="s">
        <v>1252</v>
      </c>
      <c r="D1207" s="9" t="s">
        <v>1247</v>
      </c>
      <c r="E1207" s="10">
        <v>2311861</v>
      </c>
      <c r="F1207" s="11">
        <v>1</v>
      </c>
      <c r="G1207" s="9">
        <v>320</v>
      </c>
      <c r="H1207" s="17"/>
      <c r="I1207" s="13" t="s">
        <v>400</v>
      </c>
      <c r="J1207" s="20">
        <v>43816</v>
      </c>
      <c r="K1207" s="37">
        <f>IF(Готово[[#This Row],[Дата]]=0,0,Готово[[#This Row],[Отгрузка "до"]]-Готово[[#This Row],[Дата]])</f>
        <v>-1</v>
      </c>
      <c r="L1207" s="25"/>
      <c r="M1207" s="26"/>
      <c r="N1207" s="25"/>
      <c r="O1207" s="25"/>
    </row>
    <row r="1208" spans="1:15" x14ac:dyDescent="0.2">
      <c r="A1208" s="6">
        <v>1268</v>
      </c>
      <c r="B1208" s="7">
        <v>43815</v>
      </c>
      <c r="C1208" s="8" t="s">
        <v>777</v>
      </c>
      <c r="D1208" s="9" t="s">
        <v>1247</v>
      </c>
      <c r="E1208" s="10">
        <v>2311862</v>
      </c>
      <c r="F1208" s="11">
        <v>1</v>
      </c>
      <c r="G1208" s="9">
        <v>320</v>
      </c>
      <c r="H1208" s="17"/>
      <c r="I1208" s="13" t="s">
        <v>400</v>
      </c>
      <c r="J1208" s="20">
        <v>43816</v>
      </c>
      <c r="K1208" s="37">
        <f>IF(Готово[[#This Row],[Дата]]=0,0,Готово[[#This Row],[Отгрузка "до"]]-Готово[[#This Row],[Дата]])</f>
        <v>-1</v>
      </c>
      <c r="L1208" s="24"/>
      <c r="M1208" s="27"/>
      <c r="N1208" s="27"/>
      <c r="O1208" s="27"/>
    </row>
    <row r="1209" spans="1:15" x14ac:dyDescent="0.2">
      <c r="A1209" s="6">
        <v>1269</v>
      </c>
      <c r="B1209" s="7">
        <v>43815</v>
      </c>
      <c r="C1209" s="8" t="s">
        <v>777</v>
      </c>
      <c r="D1209" s="9" t="s">
        <v>1247</v>
      </c>
      <c r="E1209" s="10">
        <v>2311863</v>
      </c>
      <c r="F1209" s="11">
        <v>1</v>
      </c>
      <c r="G1209" s="9">
        <v>320</v>
      </c>
      <c r="H1209" s="17"/>
      <c r="I1209" s="13" t="s">
        <v>400</v>
      </c>
      <c r="J1209" s="20">
        <v>43816</v>
      </c>
      <c r="K1209" s="37">
        <f>IF(Готово[[#This Row],[Дата]]=0,0,Готово[[#This Row],[Отгрузка "до"]]-Готово[[#This Row],[Дата]])</f>
        <v>-1</v>
      </c>
      <c r="L1209" s="25"/>
      <c r="M1209" s="26"/>
      <c r="N1209" s="25"/>
      <c r="O1209" s="25"/>
    </row>
    <row r="1210" spans="1:15" x14ac:dyDescent="0.2">
      <c r="A1210" s="6">
        <v>1270</v>
      </c>
      <c r="B1210" s="7">
        <v>43815</v>
      </c>
      <c r="C1210" s="8" t="s">
        <v>1253</v>
      </c>
      <c r="D1210" s="9" t="s">
        <v>1247</v>
      </c>
      <c r="E1210" s="10">
        <v>2311864</v>
      </c>
      <c r="F1210" s="11">
        <v>1</v>
      </c>
      <c r="G1210" s="9">
        <v>320</v>
      </c>
      <c r="H1210" s="17"/>
      <c r="I1210" s="13" t="s">
        <v>400</v>
      </c>
      <c r="J1210" s="20">
        <v>43816</v>
      </c>
      <c r="K1210" s="37">
        <f>IF(Готово[[#This Row],[Дата]]=0,0,Готово[[#This Row],[Отгрузка "до"]]-Готово[[#This Row],[Дата]])</f>
        <v>-1</v>
      </c>
      <c r="L1210" s="24"/>
      <c r="M1210" s="27"/>
      <c r="N1210" s="27"/>
      <c r="O1210" s="27"/>
    </row>
    <row r="1211" spans="1:15" x14ac:dyDescent="0.2">
      <c r="A1211" s="6">
        <v>1271</v>
      </c>
      <c r="B1211" s="7">
        <v>43815</v>
      </c>
      <c r="C1211" s="8" t="s">
        <v>1254</v>
      </c>
      <c r="D1211" s="9" t="s">
        <v>1247</v>
      </c>
      <c r="E1211" s="10">
        <v>2311865</v>
      </c>
      <c r="F1211" s="11">
        <v>1</v>
      </c>
      <c r="G1211" s="9">
        <v>320</v>
      </c>
      <c r="H1211" s="17"/>
      <c r="I1211" s="13" t="s">
        <v>400</v>
      </c>
      <c r="J1211" s="20">
        <v>43816</v>
      </c>
      <c r="K1211" s="37">
        <f>IF(Готово[[#This Row],[Дата]]=0,0,Готово[[#This Row],[Отгрузка "до"]]-Готово[[#This Row],[Дата]])</f>
        <v>-1</v>
      </c>
      <c r="L1211" s="25"/>
      <c r="M1211" s="26"/>
      <c r="N1211" s="25"/>
      <c r="O1211" s="25"/>
    </row>
    <row r="1212" spans="1:15" x14ac:dyDescent="0.2">
      <c r="A1212" s="6">
        <v>1272</v>
      </c>
      <c r="B1212" s="7">
        <v>43760</v>
      </c>
      <c r="C1212" s="8" t="s">
        <v>1203</v>
      </c>
      <c r="D1212" s="9" t="s">
        <v>528</v>
      </c>
      <c r="E1212" s="10"/>
      <c r="F1212" s="11">
        <v>40</v>
      </c>
      <c r="G1212" s="9">
        <v>357</v>
      </c>
      <c r="H1212" s="17" t="s">
        <v>1153</v>
      </c>
      <c r="I1212" s="16" t="s">
        <v>400</v>
      </c>
      <c r="J1212" s="20"/>
      <c r="K1212" s="37">
        <f>IF(Готово[[#This Row],[Дата]]=0,0,Готово[[#This Row],[Отгрузка "до"]]-Готово[[#This Row],[Дата]])</f>
        <v>0</v>
      </c>
      <c r="L1212" s="24"/>
      <c r="M1212" s="27"/>
      <c r="N1212" s="27"/>
      <c r="O1212" s="27"/>
    </row>
    <row r="1213" spans="1:15" x14ac:dyDescent="0.2">
      <c r="A1213" s="6">
        <v>1273</v>
      </c>
      <c r="B1213" s="7">
        <v>43777</v>
      </c>
      <c r="C1213" s="8" t="s">
        <v>1255</v>
      </c>
      <c r="D1213" s="9" t="s">
        <v>191</v>
      </c>
      <c r="E1213" s="10">
        <v>2317654</v>
      </c>
      <c r="F1213" s="11">
        <v>1</v>
      </c>
      <c r="G1213" s="9">
        <v>359</v>
      </c>
      <c r="H1213" s="17"/>
      <c r="I1213" s="16" t="s">
        <v>400</v>
      </c>
      <c r="J1213" s="20">
        <v>43776</v>
      </c>
      <c r="K1213" s="37">
        <f>IF(Готово[[#This Row],[Дата]]=0,0,Готово[[#This Row],[Отгрузка "до"]]-Готово[[#This Row],[Дата]])</f>
        <v>1</v>
      </c>
      <c r="L1213" s="25"/>
      <c r="M1213" s="26"/>
      <c r="N1213" s="25"/>
      <c r="O1213" s="25"/>
    </row>
    <row r="1214" spans="1:15" x14ac:dyDescent="0.2">
      <c r="A1214" s="6">
        <v>1274</v>
      </c>
      <c r="B1214" s="7">
        <v>43777</v>
      </c>
      <c r="C1214" s="8" t="s">
        <v>1256</v>
      </c>
      <c r="D1214" s="9" t="s">
        <v>191</v>
      </c>
      <c r="E1214" s="10">
        <v>2317655</v>
      </c>
      <c r="F1214" s="11">
        <v>230</v>
      </c>
      <c r="G1214" s="9">
        <v>359</v>
      </c>
      <c r="H1214" s="17" t="s">
        <v>1153</v>
      </c>
      <c r="I1214" s="16" t="s">
        <v>400</v>
      </c>
      <c r="J1214" s="20"/>
      <c r="K1214" s="37">
        <f>IF(Готово[[#This Row],[Дата]]=0,0,Готово[[#This Row],[Отгрузка "до"]]-Готово[[#This Row],[Дата]])</f>
        <v>0</v>
      </c>
      <c r="L1214" s="24"/>
      <c r="M1214" s="27"/>
      <c r="N1214" s="27"/>
      <c r="O1214" s="27"/>
    </row>
    <row r="1215" spans="1:15" x14ac:dyDescent="0.2">
      <c r="A1215" s="6">
        <v>1275</v>
      </c>
      <c r="B1215" s="7">
        <v>43780</v>
      </c>
      <c r="C1215" s="8" t="s">
        <v>1257</v>
      </c>
      <c r="D1215" s="9" t="s">
        <v>1258</v>
      </c>
      <c r="E1215" s="10">
        <v>2317656</v>
      </c>
      <c r="F1215" s="11">
        <v>2</v>
      </c>
      <c r="G1215" s="9">
        <v>361</v>
      </c>
      <c r="H1215" s="17"/>
      <c r="I1215" s="16" t="s">
        <v>400</v>
      </c>
      <c r="J1215" s="20">
        <v>43776</v>
      </c>
      <c r="K1215" s="37">
        <f>IF(Готово[[#This Row],[Дата]]=0,0,Готово[[#This Row],[Отгрузка "до"]]-Готово[[#This Row],[Дата]])</f>
        <v>4</v>
      </c>
      <c r="L1215" s="25"/>
      <c r="M1215" s="26"/>
      <c r="N1215" s="25"/>
      <c r="O1215" s="25"/>
    </row>
    <row r="1216" spans="1:15" x14ac:dyDescent="0.2">
      <c r="A1216" s="6">
        <v>1276</v>
      </c>
      <c r="B1216" s="7">
        <v>43780</v>
      </c>
      <c r="C1216" s="8" t="s">
        <v>556</v>
      </c>
      <c r="D1216" s="9" t="s">
        <v>1258</v>
      </c>
      <c r="E1216" s="10">
        <v>2317657</v>
      </c>
      <c r="F1216" s="11">
        <v>1</v>
      </c>
      <c r="G1216" s="9">
        <v>361</v>
      </c>
      <c r="H1216" s="17" t="s">
        <v>1153</v>
      </c>
      <c r="I1216" s="16" t="s">
        <v>400</v>
      </c>
      <c r="J1216" s="20"/>
      <c r="K1216" s="37">
        <f>IF(Готово[[#This Row],[Дата]]=0,0,Готово[[#This Row],[Отгрузка "до"]]-Готово[[#This Row],[Дата]])</f>
        <v>0</v>
      </c>
      <c r="L1216" s="24"/>
      <c r="M1216" s="27"/>
      <c r="N1216" s="27"/>
      <c r="O1216" s="27"/>
    </row>
    <row r="1217" spans="1:15" x14ac:dyDescent="0.2">
      <c r="A1217" s="6">
        <v>1277</v>
      </c>
      <c r="B1217" s="7">
        <v>43794</v>
      </c>
      <c r="C1217" s="8" t="s">
        <v>1259</v>
      </c>
      <c r="D1217" s="9" t="s">
        <v>1260</v>
      </c>
      <c r="E1217" s="10">
        <v>2317659</v>
      </c>
      <c r="F1217" s="11">
        <v>30</v>
      </c>
      <c r="G1217" s="9">
        <v>363</v>
      </c>
      <c r="H1217" s="17"/>
      <c r="I1217" s="16" t="s">
        <v>400</v>
      </c>
      <c r="J1217" s="20"/>
      <c r="K1217" s="37">
        <f>IF(Готово[[#This Row],[Дата]]=0,0,Готово[[#This Row],[Отгрузка "до"]]-Готово[[#This Row],[Дата]])</f>
        <v>0</v>
      </c>
      <c r="L1217" s="25"/>
      <c r="M1217" s="26"/>
      <c r="N1217" s="25"/>
      <c r="O1217" s="25"/>
    </row>
    <row r="1218" spans="1:15" x14ac:dyDescent="0.2">
      <c r="A1218" s="6">
        <v>1278</v>
      </c>
      <c r="B1218" s="7">
        <v>43808</v>
      </c>
      <c r="C1218" s="8" t="s">
        <v>1261</v>
      </c>
      <c r="D1218" s="9" t="s">
        <v>1262</v>
      </c>
      <c r="E1218" s="10">
        <v>2317660</v>
      </c>
      <c r="F1218" s="11">
        <v>4</v>
      </c>
      <c r="G1218" s="9">
        <v>366</v>
      </c>
      <c r="H1218" s="17" t="s">
        <v>1153</v>
      </c>
      <c r="I1218" s="13" t="s">
        <v>400</v>
      </c>
      <c r="J1218" s="20">
        <v>43801</v>
      </c>
      <c r="K1218" s="37">
        <f>IF(Готово[[#This Row],[Дата]]=0,0,Готово[[#This Row],[Отгрузка "до"]]-Готово[[#This Row],[Дата]])</f>
        <v>7</v>
      </c>
      <c r="L1218" s="24"/>
      <c r="M1218" s="27"/>
      <c r="N1218" s="27"/>
      <c r="O1218" s="27"/>
    </row>
    <row r="1219" spans="1:15" x14ac:dyDescent="0.2">
      <c r="A1219" s="6">
        <v>1279</v>
      </c>
      <c r="B1219" s="7">
        <v>43808</v>
      </c>
      <c r="C1219" s="8" t="s">
        <v>1327</v>
      </c>
      <c r="D1219" s="9" t="s">
        <v>1262</v>
      </c>
      <c r="E1219" s="10">
        <v>2317703</v>
      </c>
      <c r="F1219" s="11">
        <v>2</v>
      </c>
      <c r="G1219" s="9">
        <v>366</v>
      </c>
      <c r="H1219" s="17" t="s">
        <v>1153</v>
      </c>
      <c r="I1219" s="13" t="s">
        <v>400</v>
      </c>
      <c r="J1219" s="20">
        <v>43801</v>
      </c>
      <c r="K1219" s="37">
        <f>IF(Готово[[#This Row],[Дата]]=0,0,Готово[[#This Row],[Отгрузка "до"]]-Готово[[#This Row],[Дата]])</f>
        <v>7</v>
      </c>
      <c r="L1219" s="25"/>
      <c r="M1219" s="26"/>
      <c r="N1219" s="25"/>
      <c r="O1219" s="25"/>
    </row>
    <row r="1220" spans="1:15" x14ac:dyDescent="0.2">
      <c r="A1220" s="6">
        <v>1280</v>
      </c>
      <c r="B1220" s="7">
        <v>43808</v>
      </c>
      <c r="C1220" s="8" t="s">
        <v>1068</v>
      </c>
      <c r="D1220" s="9" t="s">
        <v>1262</v>
      </c>
      <c r="E1220" s="10">
        <v>2317661</v>
      </c>
      <c r="F1220" s="11">
        <v>1</v>
      </c>
      <c r="G1220" s="9">
        <v>366</v>
      </c>
      <c r="H1220" s="17" t="s">
        <v>400</v>
      </c>
      <c r="I1220" s="13" t="s">
        <v>400</v>
      </c>
      <c r="J1220" s="20">
        <v>43801</v>
      </c>
      <c r="K1220" s="37">
        <f>IF(Готово[[#This Row],[Дата]]=0,0,Готово[[#This Row],[Отгрузка "до"]]-Готово[[#This Row],[Дата]])</f>
        <v>7</v>
      </c>
      <c r="L1220" s="24"/>
      <c r="M1220" s="27"/>
      <c r="N1220" s="27"/>
      <c r="O1220" s="27"/>
    </row>
    <row r="1221" spans="1:15" x14ac:dyDescent="0.2">
      <c r="A1221" s="6">
        <v>1281</v>
      </c>
      <c r="B1221" s="7">
        <v>43808</v>
      </c>
      <c r="C1221" s="8" t="s">
        <v>1328</v>
      </c>
      <c r="D1221" s="9" t="s">
        <v>1262</v>
      </c>
      <c r="E1221" s="10">
        <v>2317704</v>
      </c>
      <c r="F1221" s="11">
        <v>3</v>
      </c>
      <c r="G1221" s="9">
        <v>366</v>
      </c>
      <c r="H1221" s="17" t="s">
        <v>1153</v>
      </c>
      <c r="I1221" s="13" t="s">
        <v>400</v>
      </c>
      <c r="J1221" s="20">
        <v>43801</v>
      </c>
      <c r="K1221" s="37">
        <f>IF(Готово[[#This Row],[Дата]]=0,0,Готово[[#This Row],[Отгрузка "до"]]-Готово[[#This Row],[Дата]])</f>
        <v>7</v>
      </c>
      <c r="L1221" s="25"/>
      <c r="M1221" s="26"/>
      <c r="N1221" s="25"/>
      <c r="O1221" s="25"/>
    </row>
    <row r="1222" spans="1:15" x14ac:dyDescent="0.2">
      <c r="A1222" s="6">
        <v>1282</v>
      </c>
      <c r="B1222" s="7">
        <v>43808</v>
      </c>
      <c r="C1222" s="8" t="s">
        <v>1263</v>
      </c>
      <c r="D1222" s="9" t="s">
        <v>1262</v>
      </c>
      <c r="E1222" s="10">
        <v>2317705</v>
      </c>
      <c r="F1222" s="11">
        <v>5</v>
      </c>
      <c r="G1222" s="9">
        <v>366</v>
      </c>
      <c r="H1222" s="17" t="s">
        <v>1153</v>
      </c>
      <c r="I1222" s="13" t="s">
        <v>400</v>
      </c>
      <c r="J1222" s="20">
        <v>43801</v>
      </c>
      <c r="K1222" s="37">
        <f>IF(Готово[[#This Row],[Дата]]=0,0,Готово[[#This Row],[Отгрузка "до"]]-Готово[[#This Row],[Дата]])</f>
        <v>7</v>
      </c>
      <c r="L1222" s="24"/>
      <c r="M1222" s="27"/>
      <c r="N1222" s="27"/>
      <c r="O1222" s="27"/>
    </row>
    <row r="1223" spans="1:15" x14ac:dyDescent="0.2">
      <c r="A1223" s="6">
        <v>1283</v>
      </c>
      <c r="B1223" s="7">
        <v>43808</v>
      </c>
      <c r="C1223" s="8" t="s">
        <v>1264</v>
      </c>
      <c r="D1223" s="9" t="s">
        <v>1262</v>
      </c>
      <c r="E1223" s="10">
        <v>2317662</v>
      </c>
      <c r="F1223" s="11">
        <v>10</v>
      </c>
      <c r="G1223" s="9">
        <v>366</v>
      </c>
      <c r="H1223" s="17" t="s">
        <v>400</v>
      </c>
      <c r="I1223" s="13" t="s">
        <v>400</v>
      </c>
      <c r="J1223" s="20">
        <v>43801</v>
      </c>
      <c r="K1223" s="37">
        <f>IF(Готово[[#This Row],[Дата]]=0,0,Готово[[#This Row],[Отгрузка "до"]]-Готово[[#This Row],[Дата]])</f>
        <v>7</v>
      </c>
      <c r="L1223" s="25"/>
      <c r="M1223" s="26"/>
      <c r="N1223" s="25"/>
      <c r="O1223" s="25"/>
    </row>
    <row r="1224" spans="1:15" x14ac:dyDescent="0.2">
      <c r="A1224" s="6">
        <v>1284</v>
      </c>
      <c r="B1224" s="7">
        <v>43774</v>
      </c>
      <c r="C1224" s="8" t="s">
        <v>1265</v>
      </c>
      <c r="D1224" s="9" t="s">
        <v>1266</v>
      </c>
      <c r="E1224" s="10"/>
      <c r="F1224" s="11">
        <v>12</v>
      </c>
      <c r="G1224" s="9">
        <v>367</v>
      </c>
      <c r="H1224" s="17" t="s">
        <v>1153</v>
      </c>
      <c r="I1224" s="16" t="s">
        <v>400</v>
      </c>
      <c r="J1224" s="20"/>
      <c r="K1224" s="37">
        <f>IF(Готово[[#This Row],[Дата]]=0,0,Готово[[#This Row],[Отгрузка "до"]]-Готово[[#This Row],[Дата]])</f>
        <v>0</v>
      </c>
      <c r="L1224" s="24"/>
      <c r="M1224" s="27"/>
      <c r="N1224" s="27"/>
      <c r="O1224" s="27"/>
    </row>
    <row r="1225" spans="1:15" x14ac:dyDescent="0.2">
      <c r="A1225" s="6">
        <v>1285</v>
      </c>
      <c r="B1225" s="7">
        <v>43880</v>
      </c>
      <c r="C1225" s="8" t="s">
        <v>1268</v>
      </c>
      <c r="D1225" s="9" t="s">
        <v>1269</v>
      </c>
      <c r="E1225" s="10">
        <v>2311879</v>
      </c>
      <c r="F1225" s="11">
        <v>1</v>
      </c>
      <c r="G1225" s="9">
        <v>369</v>
      </c>
      <c r="H1225" s="17"/>
      <c r="I1225" s="16"/>
      <c r="J1225" s="20"/>
      <c r="K1225" s="37">
        <f>IF(Готово[[#This Row],[Дата]]=0,0,Готово[[#This Row],[Отгрузка "до"]]-Готово[[#This Row],[Дата]])</f>
        <v>0</v>
      </c>
      <c r="L1225" s="25"/>
      <c r="M1225" s="26"/>
      <c r="N1225" s="25"/>
      <c r="O1225" s="25"/>
    </row>
    <row r="1226" spans="1:15" x14ac:dyDescent="0.2">
      <c r="A1226" s="6">
        <v>1286</v>
      </c>
      <c r="B1226" s="7">
        <v>43880</v>
      </c>
      <c r="C1226" s="8" t="s">
        <v>1270</v>
      </c>
      <c r="D1226" s="9" t="s">
        <v>1269</v>
      </c>
      <c r="E1226" s="10">
        <v>2311880</v>
      </c>
      <c r="F1226" s="11">
        <v>1</v>
      </c>
      <c r="G1226" s="9">
        <v>369</v>
      </c>
      <c r="H1226" s="17"/>
      <c r="I1226" s="16"/>
      <c r="J1226" s="20"/>
      <c r="K1226" s="37">
        <f>IF(Готово[[#This Row],[Дата]]=0,0,Готово[[#This Row],[Отгрузка "до"]]-Готово[[#This Row],[Дата]])</f>
        <v>0</v>
      </c>
      <c r="L1226" s="24"/>
      <c r="M1226" s="27"/>
      <c r="N1226" s="27"/>
      <c r="O1226" s="27"/>
    </row>
    <row r="1227" spans="1:15" x14ac:dyDescent="0.2">
      <c r="A1227" s="6">
        <v>1287</v>
      </c>
      <c r="B1227" s="7">
        <v>43880</v>
      </c>
      <c r="C1227" s="8" t="s">
        <v>1271</v>
      </c>
      <c r="D1227" s="9" t="s">
        <v>1269</v>
      </c>
      <c r="E1227" s="10">
        <v>2311881</v>
      </c>
      <c r="F1227" s="11">
        <v>1</v>
      </c>
      <c r="G1227" s="9">
        <v>369</v>
      </c>
      <c r="H1227" s="17"/>
      <c r="I1227" s="16"/>
      <c r="J1227" s="20"/>
      <c r="K1227" s="37">
        <f>IF(Готово[[#This Row],[Дата]]=0,0,Готово[[#This Row],[Отгрузка "до"]]-Готово[[#This Row],[Дата]])</f>
        <v>0</v>
      </c>
      <c r="L1227" s="25"/>
      <c r="M1227" s="26"/>
      <c r="N1227" s="25"/>
      <c r="O1227" s="25"/>
    </row>
    <row r="1228" spans="1:15" x14ac:dyDescent="0.2">
      <c r="A1228" s="6">
        <v>1288</v>
      </c>
      <c r="B1228" s="7">
        <v>43880</v>
      </c>
      <c r="C1228" s="8" t="s">
        <v>1271</v>
      </c>
      <c r="D1228" s="9" t="s">
        <v>1269</v>
      </c>
      <c r="E1228" s="10">
        <v>2311882</v>
      </c>
      <c r="F1228" s="11">
        <v>1</v>
      </c>
      <c r="G1228" s="9">
        <v>369</v>
      </c>
      <c r="H1228" s="17"/>
      <c r="I1228" s="16"/>
      <c r="J1228" s="20"/>
      <c r="K1228" s="37">
        <f>IF(Готово[[#This Row],[Дата]]=0,0,Готово[[#This Row],[Отгрузка "до"]]-Готово[[#This Row],[Дата]])</f>
        <v>0</v>
      </c>
      <c r="L1228" s="24"/>
      <c r="M1228" s="27"/>
      <c r="N1228" s="27"/>
      <c r="O1228" s="27"/>
    </row>
    <row r="1229" spans="1:15" x14ac:dyDescent="0.2">
      <c r="A1229" s="6">
        <v>1289</v>
      </c>
      <c r="B1229" s="7">
        <v>43880</v>
      </c>
      <c r="C1229" s="8" t="s">
        <v>1271</v>
      </c>
      <c r="D1229" s="9" t="s">
        <v>1269</v>
      </c>
      <c r="E1229" s="10">
        <v>2311883</v>
      </c>
      <c r="F1229" s="11">
        <v>1</v>
      </c>
      <c r="G1229" s="9">
        <v>369</v>
      </c>
      <c r="H1229" s="17"/>
      <c r="I1229" s="16"/>
      <c r="J1229" s="20"/>
      <c r="K1229" s="37">
        <f>IF(Готово[[#This Row],[Дата]]=0,0,Готово[[#This Row],[Отгрузка "до"]]-Готово[[#This Row],[Дата]])</f>
        <v>0</v>
      </c>
      <c r="L1229" s="25"/>
      <c r="M1229" s="26"/>
      <c r="N1229" s="25"/>
      <c r="O1229" s="25"/>
    </row>
    <row r="1230" spans="1:15" x14ac:dyDescent="0.2">
      <c r="A1230" s="6">
        <v>1290</v>
      </c>
      <c r="B1230" s="7">
        <v>43880</v>
      </c>
      <c r="C1230" s="8" t="s">
        <v>1272</v>
      </c>
      <c r="D1230" s="9" t="s">
        <v>1269</v>
      </c>
      <c r="E1230" s="10">
        <v>2311884</v>
      </c>
      <c r="F1230" s="11">
        <v>1</v>
      </c>
      <c r="G1230" s="9">
        <v>369</v>
      </c>
      <c r="H1230" s="17"/>
      <c r="I1230" s="16"/>
      <c r="J1230" s="20"/>
      <c r="K1230" s="37">
        <f>IF(Готово[[#This Row],[Дата]]=0,0,Готово[[#This Row],[Отгрузка "до"]]-Готово[[#This Row],[Дата]])</f>
        <v>0</v>
      </c>
      <c r="L1230" s="24"/>
      <c r="M1230" s="27"/>
      <c r="N1230" s="27"/>
      <c r="O1230" s="27"/>
    </row>
    <row r="1231" spans="1:15" x14ac:dyDescent="0.2">
      <c r="A1231" s="6">
        <v>1291</v>
      </c>
      <c r="B1231" s="7">
        <v>43880</v>
      </c>
      <c r="C1231" s="8" t="s">
        <v>1282</v>
      </c>
      <c r="D1231" s="9" t="s">
        <v>1269</v>
      </c>
      <c r="E1231" s="10">
        <v>2311885</v>
      </c>
      <c r="F1231" s="11">
        <v>1</v>
      </c>
      <c r="G1231" s="9">
        <v>369</v>
      </c>
      <c r="H1231" s="17"/>
      <c r="I1231" s="16"/>
      <c r="J1231" s="20"/>
      <c r="K1231" s="37">
        <f>IF(Готово[[#This Row],[Дата]]=0,0,Готово[[#This Row],[Отгрузка "до"]]-Готово[[#This Row],[Дата]])</f>
        <v>0</v>
      </c>
      <c r="L1231" s="25"/>
      <c r="M1231" s="26"/>
      <c r="N1231" s="25"/>
      <c r="O1231" s="25"/>
    </row>
    <row r="1232" spans="1:15" x14ac:dyDescent="0.2">
      <c r="A1232" s="6">
        <v>1292</v>
      </c>
      <c r="B1232" s="7">
        <v>43880</v>
      </c>
      <c r="C1232" s="8" t="s">
        <v>1199</v>
      </c>
      <c r="D1232" s="9" t="s">
        <v>1269</v>
      </c>
      <c r="E1232" s="10">
        <v>2311886</v>
      </c>
      <c r="F1232" s="11">
        <v>1</v>
      </c>
      <c r="G1232" s="9">
        <v>369</v>
      </c>
      <c r="H1232" s="17"/>
      <c r="I1232" s="16"/>
      <c r="J1232" s="20"/>
      <c r="K1232" s="37">
        <f>IF(Готово[[#This Row],[Дата]]=0,0,Готово[[#This Row],[Отгрузка "до"]]-Готово[[#This Row],[Дата]])</f>
        <v>0</v>
      </c>
      <c r="L1232" s="24"/>
      <c r="M1232" s="27"/>
      <c r="N1232" s="27"/>
      <c r="O1232" s="27"/>
    </row>
    <row r="1233" spans="1:15" x14ac:dyDescent="0.2">
      <c r="A1233" s="6">
        <v>1293</v>
      </c>
      <c r="B1233" s="7">
        <v>43880</v>
      </c>
      <c r="C1233" s="8" t="s">
        <v>1273</v>
      </c>
      <c r="D1233" s="9" t="s">
        <v>1269</v>
      </c>
      <c r="E1233" s="10">
        <v>2317664</v>
      </c>
      <c r="F1233" s="11">
        <v>8</v>
      </c>
      <c r="G1233" s="9">
        <v>369</v>
      </c>
      <c r="H1233" s="17"/>
      <c r="I1233" s="16"/>
      <c r="J1233" s="20"/>
      <c r="K1233" s="37">
        <f>IF(Готово[[#This Row],[Дата]]=0,0,Готово[[#This Row],[Отгрузка "до"]]-Готово[[#This Row],[Дата]])</f>
        <v>0</v>
      </c>
      <c r="L1233" s="25"/>
      <c r="M1233" s="26"/>
      <c r="N1233" s="25"/>
      <c r="O1233" s="25"/>
    </row>
    <row r="1234" spans="1:15" x14ac:dyDescent="0.2">
      <c r="A1234" s="6">
        <v>1294</v>
      </c>
      <c r="B1234" s="7">
        <v>43880</v>
      </c>
      <c r="C1234" s="8" t="s">
        <v>1274</v>
      </c>
      <c r="D1234" s="9" t="s">
        <v>1269</v>
      </c>
      <c r="E1234" s="10">
        <v>2317665</v>
      </c>
      <c r="F1234" s="11">
        <v>2</v>
      </c>
      <c r="G1234" s="9">
        <v>369</v>
      </c>
      <c r="H1234" s="17"/>
      <c r="I1234" s="16"/>
      <c r="J1234" s="20"/>
      <c r="K1234" s="37">
        <f>IF(Готово[[#This Row],[Дата]]=0,0,Готово[[#This Row],[Отгрузка "до"]]-Готово[[#This Row],[Дата]])</f>
        <v>0</v>
      </c>
      <c r="L1234" s="24"/>
      <c r="M1234" s="27"/>
      <c r="N1234" s="27"/>
      <c r="O1234" s="27"/>
    </row>
    <row r="1235" spans="1:15" x14ac:dyDescent="0.2">
      <c r="A1235" s="6">
        <v>1295</v>
      </c>
      <c r="B1235" s="7">
        <v>43880</v>
      </c>
      <c r="C1235" s="8" t="s">
        <v>1275</v>
      </c>
      <c r="D1235" s="9" t="s">
        <v>1269</v>
      </c>
      <c r="E1235" s="10">
        <v>2317666</v>
      </c>
      <c r="F1235" s="11">
        <v>10</v>
      </c>
      <c r="G1235" s="9">
        <v>369</v>
      </c>
      <c r="H1235" s="17"/>
      <c r="I1235" s="16"/>
      <c r="J1235" s="20"/>
      <c r="K1235" s="37">
        <f>IF(Готово[[#This Row],[Дата]]=0,0,Готово[[#This Row],[Отгрузка "до"]]-Готово[[#This Row],[Дата]])</f>
        <v>0</v>
      </c>
      <c r="L1235" s="25"/>
      <c r="M1235" s="26"/>
      <c r="N1235" s="25"/>
      <c r="O1235" s="25"/>
    </row>
    <row r="1236" spans="1:15" x14ac:dyDescent="0.2">
      <c r="A1236" s="6">
        <v>1296</v>
      </c>
      <c r="B1236" s="7">
        <v>43880</v>
      </c>
      <c r="C1236" s="8" t="s">
        <v>1276</v>
      </c>
      <c r="D1236" s="9" t="s">
        <v>1269</v>
      </c>
      <c r="E1236" s="10">
        <v>2317667</v>
      </c>
      <c r="F1236" s="11">
        <v>8</v>
      </c>
      <c r="G1236" s="9">
        <v>369</v>
      </c>
      <c r="H1236" s="17"/>
      <c r="I1236" s="16"/>
      <c r="J1236" s="20"/>
      <c r="K1236" s="37">
        <f>IF(Готово[[#This Row],[Дата]]=0,0,Готово[[#This Row],[Отгрузка "до"]]-Готово[[#This Row],[Дата]])</f>
        <v>0</v>
      </c>
      <c r="L1236" s="24"/>
      <c r="M1236" s="27"/>
      <c r="N1236" s="27"/>
      <c r="O1236" s="27"/>
    </row>
    <row r="1237" spans="1:15" x14ac:dyDescent="0.2">
      <c r="A1237" s="6">
        <v>1297</v>
      </c>
      <c r="B1237" s="7">
        <v>43880</v>
      </c>
      <c r="C1237" s="8" t="s">
        <v>1283</v>
      </c>
      <c r="D1237" s="9" t="s">
        <v>1269</v>
      </c>
      <c r="E1237" s="10">
        <v>2317668</v>
      </c>
      <c r="F1237" s="11">
        <v>74</v>
      </c>
      <c r="G1237" s="9">
        <v>369</v>
      </c>
      <c r="H1237" s="17"/>
      <c r="I1237" s="16"/>
      <c r="J1237" s="20"/>
      <c r="K1237" s="37">
        <f>IF(Готово[[#This Row],[Дата]]=0,0,Готово[[#This Row],[Отгрузка "до"]]-Готово[[#This Row],[Дата]])</f>
        <v>0</v>
      </c>
      <c r="L1237" s="25"/>
      <c r="M1237" s="26"/>
      <c r="N1237" s="25"/>
      <c r="O1237" s="25"/>
    </row>
    <row r="1238" spans="1:15" x14ac:dyDescent="0.2">
      <c r="A1238" s="6">
        <v>1298</v>
      </c>
      <c r="B1238" s="7">
        <v>43880</v>
      </c>
      <c r="C1238" s="8" t="s">
        <v>1284</v>
      </c>
      <c r="D1238" s="9" t="s">
        <v>1269</v>
      </c>
      <c r="E1238" s="10">
        <v>2317669</v>
      </c>
      <c r="F1238" s="11">
        <v>8</v>
      </c>
      <c r="G1238" s="9">
        <v>369</v>
      </c>
      <c r="H1238" s="17" t="s">
        <v>400</v>
      </c>
      <c r="I1238" s="13" t="s">
        <v>400</v>
      </c>
      <c r="J1238" s="20"/>
      <c r="K1238" s="37">
        <f>IF(Готово[[#This Row],[Дата]]=0,0,Готово[[#This Row],[Отгрузка "до"]]-Готово[[#This Row],[Дата]])</f>
        <v>0</v>
      </c>
      <c r="L1238" s="24"/>
      <c r="M1238" s="27"/>
      <c r="N1238" s="27"/>
      <c r="O1238" s="27"/>
    </row>
    <row r="1239" spans="1:15" x14ac:dyDescent="0.2">
      <c r="A1239" s="6">
        <v>1299</v>
      </c>
      <c r="B1239" s="7">
        <v>43880</v>
      </c>
      <c r="C1239" s="8" t="s">
        <v>1285</v>
      </c>
      <c r="D1239" s="9" t="s">
        <v>1269</v>
      </c>
      <c r="E1239" s="10">
        <v>2317670</v>
      </c>
      <c r="F1239" s="11">
        <v>28</v>
      </c>
      <c r="G1239" s="9">
        <v>369</v>
      </c>
      <c r="H1239" s="17" t="s">
        <v>400</v>
      </c>
      <c r="I1239" s="13" t="s">
        <v>400</v>
      </c>
      <c r="J1239" s="20"/>
      <c r="K1239" s="37">
        <f>IF(Готово[[#This Row],[Дата]]=0,0,Готово[[#This Row],[Отгрузка "до"]]-Готово[[#This Row],[Дата]])</f>
        <v>0</v>
      </c>
      <c r="L1239" s="25"/>
      <c r="M1239" s="26"/>
      <c r="N1239" s="25"/>
      <c r="O1239" s="25"/>
    </row>
    <row r="1240" spans="1:15" x14ac:dyDescent="0.2">
      <c r="A1240" s="6">
        <v>1300</v>
      </c>
      <c r="B1240" s="7">
        <v>43880</v>
      </c>
      <c r="C1240" s="8" t="s">
        <v>1286</v>
      </c>
      <c r="D1240" s="9" t="s">
        <v>1269</v>
      </c>
      <c r="E1240" s="10">
        <v>2317671</v>
      </c>
      <c r="F1240" s="11">
        <v>36</v>
      </c>
      <c r="G1240" s="9">
        <v>369</v>
      </c>
      <c r="H1240" s="17" t="s">
        <v>400</v>
      </c>
      <c r="I1240" s="13" t="s">
        <v>400</v>
      </c>
      <c r="J1240" s="20"/>
      <c r="K1240" s="37">
        <f>IF(Готово[[#This Row],[Дата]]=0,0,Готово[[#This Row],[Отгрузка "до"]]-Готово[[#This Row],[Дата]])</f>
        <v>0</v>
      </c>
      <c r="L1240" s="24"/>
      <c r="M1240" s="27"/>
      <c r="N1240" s="27"/>
      <c r="O1240" s="27"/>
    </row>
    <row r="1241" spans="1:15" x14ac:dyDescent="0.2">
      <c r="A1241" s="6">
        <v>1301</v>
      </c>
      <c r="B1241" s="7">
        <v>43811</v>
      </c>
      <c r="C1241" s="8" t="s">
        <v>1280</v>
      </c>
      <c r="D1241" s="9" t="s">
        <v>249</v>
      </c>
      <c r="E1241" s="10">
        <v>2317663</v>
      </c>
      <c r="F1241" s="11">
        <v>200</v>
      </c>
      <c r="G1241" s="9">
        <v>372</v>
      </c>
      <c r="H1241" s="17" t="s">
        <v>1153</v>
      </c>
      <c r="I1241" s="13" t="s">
        <v>400</v>
      </c>
      <c r="J1241" s="20">
        <v>43798</v>
      </c>
      <c r="K1241" s="37">
        <f>IF(Готово[[#This Row],[Дата]]=0,0,Готово[[#This Row],[Отгрузка "до"]]-Готово[[#This Row],[Дата]])</f>
        <v>13</v>
      </c>
      <c r="L1241" s="25"/>
      <c r="M1241" s="26"/>
      <c r="N1241" s="25"/>
      <c r="O1241" s="25"/>
    </row>
    <row r="1242" spans="1:15" x14ac:dyDescent="0.2">
      <c r="A1242" s="6">
        <v>1302</v>
      </c>
      <c r="B1242" s="7">
        <v>43815</v>
      </c>
      <c r="C1242" s="8" t="s">
        <v>1277</v>
      </c>
      <c r="D1242" s="9" t="s">
        <v>1278</v>
      </c>
      <c r="E1242" s="10">
        <v>2311887</v>
      </c>
      <c r="F1242" s="11">
        <v>1</v>
      </c>
      <c r="G1242" s="9">
        <v>373</v>
      </c>
      <c r="H1242" s="17"/>
      <c r="I1242" s="13" t="s">
        <v>400</v>
      </c>
      <c r="J1242" s="20">
        <v>43817</v>
      </c>
      <c r="K1242" s="37">
        <f>IF(Готово[[#This Row],[Дата]]=0,0,Готово[[#This Row],[Отгрузка "до"]]-Готово[[#This Row],[Дата]])</f>
        <v>-2</v>
      </c>
      <c r="L1242" s="24"/>
      <c r="M1242" s="27"/>
      <c r="N1242" s="27"/>
      <c r="O1242" s="27"/>
    </row>
    <row r="1243" spans="1:15" x14ac:dyDescent="0.2">
      <c r="A1243" s="6">
        <v>1303</v>
      </c>
      <c r="B1243" s="7">
        <v>43798</v>
      </c>
      <c r="C1243" s="8" t="s">
        <v>1279</v>
      </c>
      <c r="D1243" s="9" t="s">
        <v>1278</v>
      </c>
      <c r="E1243" s="10">
        <v>2317672</v>
      </c>
      <c r="F1243" s="11">
        <v>1</v>
      </c>
      <c r="G1243" s="9">
        <v>373</v>
      </c>
      <c r="H1243" s="17" t="s">
        <v>400</v>
      </c>
      <c r="I1243" s="13" t="s">
        <v>400</v>
      </c>
      <c r="J1243" s="20">
        <v>43797</v>
      </c>
      <c r="K1243" s="37">
        <f>IF(Готово[[#This Row],[Дата]]=0,0,Готово[[#This Row],[Отгрузка "до"]]-Готово[[#This Row],[Дата]])</f>
        <v>1</v>
      </c>
      <c r="L1243" s="25"/>
      <c r="M1243" s="26"/>
      <c r="N1243" s="25"/>
      <c r="O1243" s="25"/>
    </row>
    <row r="1244" spans="1:15" x14ac:dyDescent="0.2">
      <c r="A1244" s="6">
        <v>1304</v>
      </c>
      <c r="B1244" s="7">
        <v>43798</v>
      </c>
      <c r="C1244" s="8" t="s">
        <v>1287</v>
      </c>
      <c r="D1244" s="9" t="s">
        <v>1278</v>
      </c>
      <c r="E1244" s="10">
        <v>2317673</v>
      </c>
      <c r="F1244" s="11">
        <v>5</v>
      </c>
      <c r="G1244" s="9">
        <v>373</v>
      </c>
      <c r="H1244" s="17" t="s">
        <v>400</v>
      </c>
      <c r="I1244" s="13" t="s">
        <v>400</v>
      </c>
      <c r="J1244" s="20">
        <v>43792</v>
      </c>
      <c r="K1244" s="37">
        <f>IF(Готово[[#This Row],[Дата]]=0,0,Готово[[#This Row],[Отгрузка "до"]]-Готово[[#This Row],[Дата]])</f>
        <v>6</v>
      </c>
      <c r="L1244" s="24"/>
      <c r="M1244" s="27"/>
      <c r="N1244" s="27"/>
      <c r="O1244" s="27"/>
    </row>
    <row r="1245" spans="1:15" x14ac:dyDescent="0.2">
      <c r="A1245" s="6">
        <v>1305</v>
      </c>
      <c r="B1245" s="7">
        <v>43798</v>
      </c>
      <c r="C1245" s="8" t="s">
        <v>1288</v>
      </c>
      <c r="D1245" s="9" t="s">
        <v>1278</v>
      </c>
      <c r="E1245" s="10">
        <v>2317674</v>
      </c>
      <c r="F1245" s="11">
        <v>5</v>
      </c>
      <c r="G1245" s="9">
        <v>373</v>
      </c>
      <c r="H1245" s="17" t="s">
        <v>400</v>
      </c>
      <c r="I1245" s="13" t="s">
        <v>400</v>
      </c>
      <c r="J1245" s="20">
        <v>43792</v>
      </c>
      <c r="K1245" s="37">
        <f>IF(Готово[[#This Row],[Дата]]=0,0,Готово[[#This Row],[Отгрузка "до"]]-Готово[[#This Row],[Дата]])</f>
        <v>6</v>
      </c>
      <c r="L1245" s="25"/>
      <c r="M1245" s="26"/>
      <c r="N1245" s="25"/>
      <c r="O1245" s="25"/>
    </row>
    <row r="1246" spans="1:15" x14ac:dyDescent="0.2">
      <c r="A1246" s="6">
        <v>1306</v>
      </c>
      <c r="B1246" s="7">
        <v>43794</v>
      </c>
      <c r="C1246" s="8" t="s">
        <v>1281</v>
      </c>
      <c r="D1246" s="9" t="s">
        <v>925</v>
      </c>
      <c r="E1246" s="10">
        <v>2317658</v>
      </c>
      <c r="F1246" s="11">
        <v>80</v>
      </c>
      <c r="G1246" s="9">
        <v>362</v>
      </c>
      <c r="H1246" s="17"/>
      <c r="I1246" s="16" t="s">
        <v>400</v>
      </c>
      <c r="J1246" s="20">
        <v>43790</v>
      </c>
      <c r="K1246" s="37">
        <f>IF(Готово[[#This Row],[Дата]]=0,0,Готово[[#This Row],[Отгрузка "до"]]-Готово[[#This Row],[Дата]])</f>
        <v>4</v>
      </c>
      <c r="L1246" s="24"/>
      <c r="M1246" s="27"/>
      <c r="N1246" s="27"/>
      <c r="O1246" s="27"/>
    </row>
    <row r="1247" spans="1:15" x14ac:dyDescent="0.2">
      <c r="A1247" s="6">
        <v>1307</v>
      </c>
      <c r="B1247" s="7">
        <v>43815</v>
      </c>
      <c r="C1247" s="8" t="s">
        <v>1289</v>
      </c>
      <c r="D1247" s="9" t="s">
        <v>1290</v>
      </c>
      <c r="E1247" s="10">
        <v>2317675</v>
      </c>
      <c r="F1247" s="11">
        <v>1</v>
      </c>
      <c r="G1247" s="9">
        <v>376</v>
      </c>
      <c r="H1247" s="17"/>
      <c r="I1247" s="13" t="s">
        <v>400</v>
      </c>
      <c r="J1247" s="20">
        <v>43804</v>
      </c>
      <c r="K1247" s="37">
        <f>IF(Готово[[#This Row],[Дата]]=0,0,Готово[[#This Row],[Отгрузка "до"]]-Готово[[#This Row],[Дата]])</f>
        <v>11</v>
      </c>
      <c r="L1247" s="25"/>
      <c r="M1247" s="26"/>
      <c r="N1247" s="25"/>
      <c r="O1247" s="25"/>
    </row>
    <row r="1248" spans="1:15" x14ac:dyDescent="0.2">
      <c r="A1248" s="6">
        <v>1308</v>
      </c>
      <c r="B1248" s="7">
        <v>43815</v>
      </c>
      <c r="C1248" s="8" t="s">
        <v>1291</v>
      </c>
      <c r="D1248" s="9" t="s">
        <v>1290</v>
      </c>
      <c r="E1248" s="10">
        <v>2317676</v>
      </c>
      <c r="F1248" s="11">
        <v>4</v>
      </c>
      <c r="G1248" s="9">
        <v>376</v>
      </c>
      <c r="H1248" s="17"/>
      <c r="I1248" s="13" t="s">
        <v>400</v>
      </c>
      <c r="J1248" s="20">
        <v>43804</v>
      </c>
      <c r="K1248" s="37">
        <f>IF(Готово[[#This Row],[Дата]]=0,0,Готово[[#This Row],[Отгрузка "до"]]-Готово[[#This Row],[Дата]])</f>
        <v>11</v>
      </c>
      <c r="L1248" s="24"/>
      <c r="M1248" s="27"/>
      <c r="N1248" s="27"/>
      <c r="O1248" s="27"/>
    </row>
    <row r="1249" spans="1:15" x14ac:dyDescent="0.2">
      <c r="A1249" s="6">
        <v>1309</v>
      </c>
      <c r="B1249" s="7">
        <v>43803</v>
      </c>
      <c r="C1249" s="8" t="s">
        <v>1292</v>
      </c>
      <c r="D1249" s="9" t="s">
        <v>478</v>
      </c>
      <c r="E1249" s="10">
        <v>2317677</v>
      </c>
      <c r="F1249" s="11">
        <v>45</v>
      </c>
      <c r="G1249" s="9">
        <v>380</v>
      </c>
      <c r="H1249" s="17" t="s">
        <v>400</v>
      </c>
      <c r="I1249" s="13" t="s">
        <v>400</v>
      </c>
      <c r="J1249" s="20">
        <v>43796</v>
      </c>
      <c r="K1249" s="37">
        <f>IF(Готово[[#This Row],[Дата]]=0,0,Готово[[#This Row],[Отгрузка "до"]]-Готово[[#This Row],[Дата]])</f>
        <v>7</v>
      </c>
      <c r="L1249" s="25"/>
      <c r="M1249" s="26"/>
      <c r="N1249" s="25"/>
      <c r="O1249" s="25"/>
    </row>
    <row r="1250" spans="1:15" x14ac:dyDescent="0.2">
      <c r="A1250" s="6">
        <v>1310</v>
      </c>
      <c r="B1250" s="7">
        <v>43803</v>
      </c>
      <c r="C1250" s="8" t="s">
        <v>1293</v>
      </c>
      <c r="D1250" s="9" t="s">
        <v>478</v>
      </c>
      <c r="E1250" s="10">
        <v>2317678</v>
      </c>
      <c r="F1250" s="11">
        <v>30</v>
      </c>
      <c r="G1250" s="9">
        <v>380</v>
      </c>
      <c r="H1250" s="17" t="s">
        <v>400</v>
      </c>
      <c r="I1250" s="13" t="s">
        <v>400</v>
      </c>
      <c r="J1250" s="20">
        <v>43796</v>
      </c>
      <c r="K1250" s="37">
        <f>IF(Готово[[#This Row],[Дата]]=0,0,Готово[[#This Row],[Отгрузка "до"]]-Готово[[#This Row],[Дата]])</f>
        <v>7</v>
      </c>
      <c r="L1250" s="24"/>
      <c r="M1250" s="27"/>
      <c r="N1250" s="27"/>
      <c r="O1250" s="27"/>
    </row>
    <row r="1251" spans="1:15" x14ac:dyDescent="0.2">
      <c r="A1251" s="6">
        <v>1311</v>
      </c>
      <c r="B1251" s="7">
        <v>43803</v>
      </c>
      <c r="C1251" s="8" t="s">
        <v>1294</v>
      </c>
      <c r="D1251" s="9" t="s">
        <v>478</v>
      </c>
      <c r="E1251" s="10">
        <v>2317679</v>
      </c>
      <c r="F1251" s="11">
        <v>2</v>
      </c>
      <c r="G1251" s="9">
        <v>380</v>
      </c>
      <c r="H1251" s="17" t="s">
        <v>400</v>
      </c>
      <c r="I1251" s="13" t="s">
        <v>400</v>
      </c>
      <c r="J1251" s="20">
        <v>43796</v>
      </c>
      <c r="K1251" s="37">
        <f>IF(Готово[[#This Row],[Дата]]=0,0,Готово[[#This Row],[Отгрузка "до"]]-Готово[[#This Row],[Дата]])</f>
        <v>7</v>
      </c>
      <c r="L1251" s="25"/>
      <c r="M1251" s="26"/>
      <c r="N1251" s="25"/>
      <c r="O1251" s="25"/>
    </row>
    <row r="1252" spans="1:15" x14ac:dyDescent="0.2">
      <c r="A1252" s="6">
        <v>1312</v>
      </c>
      <c r="B1252" s="7">
        <v>43803</v>
      </c>
      <c r="C1252" s="8" t="s">
        <v>1295</v>
      </c>
      <c r="D1252" s="9" t="s">
        <v>478</v>
      </c>
      <c r="E1252" s="10">
        <v>2317680</v>
      </c>
      <c r="F1252" s="11">
        <v>4</v>
      </c>
      <c r="G1252" s="9">
        <v>380</v>
      </c>
      <c r="H1252" s="17" t="s">
        <v>400</v>
      </c>
      <c r="I1252" s="13" t="s">
        <v>400</v>
      </c>
      <c r="J1252" s="20">
        <v>43796</v>
      </c>
      <c r="K1252" s="37">
        <f>IF(Готово[[#This Row],[Дата]]=0,0,Готово[[#This Row],[Отгрузка "до"]]-Готово[[#This Row],[Дата]])</f>
        <v>7</v>
      </c>
      <c r="L1252" s="24"/>
      <c r="M1252" s="27"/>
      <c r="N1252" s="27"/>
      <c r="O1252" s="27"/>
    </row>
    <row r="1253" spans="1:15" x14ac:dyDescent="0.2">
      <c r="A1253" s="6">
        <v>1313</v>
      </c>
      <c r="B1253" s="7">
        <v>43803</v>
      </c>
      <c r="C1253" s="8" t="s">
        <v>1296</v>
      </c>
      <c r="D1253" s="9" t="s">
        <v>478</v>
      </c>
      <c r="E1253" s="10">
        <v>2317681</v>
      </c>
      <c r="F1253" s="11">
        <v>2</v>
      </c>
      <c r="G1253" s="9">
        <v>380</v>
      </c>
      <c r="H1253" s="17" t="s">
        <v>400</v>
      </c>
      <c r="I1253" s="13" t="s">
        <v>400</v>
      </c>
      <c r="J1253" s="20">
        <v>43796</v>
      </c>
      <c r="K1253" s="37">
        <f>IF(Готово[[#This Row],[Дата]]=0,0,Готово[[#This Row],[Отгрузка "до"]]-Готово[[#This Row],[Дата]])</f>
        <v>7</v>
      </c>
      <c r="L1253" s="25"/>
      <c r="M1253" s="26"/>
      <c r="N1253" s="25"/>
      <c r="O1253" s="25"/>
    </row>
    <row r="1254" spans="1:15" x14ac:dyDescent="0.2">
      <c r="A1254" s="6">
        <v>1314</v>
      </c>
      <c r="B1254" s="7">
        <v>43803</v>
      </c>
      <c r="C1254" s="8" t="s">
        <v>1297</v>
      </c>
      <c r="D1254" s="9" t="s">
        <v>478</v>
      </c>
      <c r="E1254" s="10">
        <v>2317682</v>
      </c>
      <c r="F1254" s="11">
        <v>5</v>
      </c>
      <c r="G1254" s="9">
        <v>380</v>
      </c>
      <c r="H1254" s="17" t="s">
        <v>400</v>
      </c>
      <c r="I1254" s="13" t="s">
        <v>400</v>
      </c>
      <c r="J1254" s="20">
        <v>43796</v>
      </c>
      <c r="K1254" s="37">
        <f>IF(Готово[[#This Row],[Дата]]=0,0,Готово[[#This Row],[Отгрузка "до"]]-Готово[[#This Row],[Дата]])</f>
        <v>7</v>
      </c>
      <c r="L1254" s="24"/>
      <c r="M1254" s="27"/>
      <c r="N1254" s="27"/>
      <c r="O1254" s="27"/>
    </row>
    <row r="1255" spans="1:15" x14ac:dyDescent="0.2">
      <c r="A1255" s="6">
        <v>1315</v>
      </c>
      <c r="B1255" s="7">
        <v>43803</v>
      </c>
      <c r="C1255" s="8" t="s">
        <v>1298</v>
      </c>
      <c r="D1255" s="9" t="s">
        <v>478</v>
      </c>
      <c r="E1255" s="10">
        <v>2317683</v>
      </c>
      <c r="F1255" s="11">
        <v>4</v>
      </c>
      <c r="G1255" s="9">
        <v>380</v>
      </c>
      <c r="H1255" s="17" t="s">
        <v>400</v>
      </c>
      <c r="I1255" s="13" t="s">
        <v>400</v>
      </c>
      <c r="J1255" s="20">
        <v>43796</v>
      </c>
      <c r="K1255" s="37">
        <f>IF(Готово[[#This Row],[Дата]]=0,0,Готово[[#This Row],[Отгрузка "до"]]-Готово[[#This Row],[Дата]])</f>
        <v>7</v>
      </c>
      <c r="L1255" s="25"/>
      <c r="M1255" s="26"/>
      <c r="N1255" s="25"/>
      <c r="O1255" s="25"/>
    </row>
    <row r="1256" spans="1:15" x14ac:dyDescent="0.2">
      <c r="A1256" s="6">
        <v>1316</v>
      </c>
      <c r="B1256" s="7">
        <v>43803</v>
      </c>
      <c r="C1256" s="8" t="s">
        <v>1329</v>
      </c>
      <c r="D1256" s="9" t="s">
        <v>478</v>
      </c>
      <c r="E1256" s="10">
        <v>2317684</v>
      </c>
      <c r="F1256" s="11">
        <v>1</v>
      </c>
      <c r="G1256" s="9">
        <v>380</v>
      </c>
      <c r="H1256" s="17" t="s">
        <v>1153</v>
      </c>
      <c r="I1256" s="13" t="s">
        <v>400</v>
      </c>
      <c r="J1256" s="20"/>
      <c r="K1256" s="37">
        <f>IF(Готово[[#This Row],[Дата]]=0,0,Готово[[#This Row],[Отгрузка "до"]]-Готово[[#This Row],[Дата]])</f>
        <v>0</v>
      </c>
      <c r="L1256" s="24"/>
      <c r="M1256" s="27"/>
      <c r="N1256" s="27"/>
      <c r="O1256" s="27"/>
    </row>
    <row r="1257" spans="1:15" x14ac:dyDescent="0.2">
      <c r="A1257" s="6">
        <v>1317</v>
      </c>
      <c r="B1257" s="7">
        <v>43815</v>
      </c>
      <c r="C1257" s="8" t="s">
        <v>1299</v>
      </c>
      <c r="D1257" s="9" t="s">
        <v>478</v>
      </c>
      <c r="E1257" s="10">
        <v>2317685</v>
      </c>
      <c r="F1257" s="11">
        <v>3</v>
      </c>
      <c r="G1257" s="9">
        <v>380</v>
      </c>
      <c r="H1257" s="17"/>
      <c r="I1257" s="13" t="s">
        <v>400</v>
      </c>
      <c r="J1257" s="20">
        <v>43812</v>
      </c>
      <c r="K1257" s="37">
        <f>IF(Готово[[#This Row],[Дата]]=0,0,Готово[[#This Row],[Отгрузка "до"]]-Готово[[#This Row],[Дата]])</f>
        <v>3</v>
      </c>
      <c r="L1257" s="28"/>
      <c r="M1257" s="29"/>
      <c r="N1257" s="29"/>
      <c r="O1257" s="29"/>
    </row>
    <row r="1258" spans="1:15" x14ac:dyDescent="0.2">
      <c r="A1258" s="6">
        <v>1318</v>
      </c>
      <c r="B1258" s="7">
        <v>43815</v>
      </c>
      <c r="C1258" s="8" t="s">
        <v>1300</v>
      </c>
      <c r="D1258" s="9" t="s">
        <v>478</v>
      </c>
      <c r="E1258" s="10">
        <v>2317686</v>
      </c>
      <c r="F1258" s="11">
        <v>5</v>
      </c>
      <c r="G1258" s="9">
        <v>380</v>
      </c>
      <c r="H1258" s="17"/>
      <c r="I1258" s="13" t="s">
        <v>400</v>
      </c>
      <c r="J1258" s="20">
        <v>43812</v>
      </c>
      <c r="K1258" s="37">
        <f>IF(Готово[[#This Row],[Дата]]=0,0,Готово[[#This Row],[Отгрузка "до"]]-Готово[[#This Row],[Дата]])</f>
        <v>3</v>
      </c>
      <c r="L1258" s="30"/>
      <c r="M1258" s="31"/>
      <c r="N1258" s="31"/>
      <c r="O1258" s="31"/>
    </row>
    <row r="1259" spans="1:15" x14ac:dyDescent="0.2">
      <c r="A1259" s="6">
        <v>1341</v>
      </c>
      <c r="B1259" s="7">
        <v>43815</v>
      </c>
      <c r="C1259" s="8" t="s">
        <v>1330</v>
      </c>
      <c r="D1259" s="9" t="s">
        <v>478</v>
      </c>
      <c r="E1259" s="10">
        <v>2317690</v>
      </c>
      <c r="F1259" s="11">
        <v>100</v>
      </c>
      <c r="G1259" s="9">
        <v>380</v>
      </c>
      <c r="H1259" s="17" t="s">
        <v>400</v>
      </c>
      <c r="I1259" s="13" t="s">
        <v>400</v>
      </c>
      <c r="J1259" s="23"/>
      <c r="K1259" s="37">
        <f>IF(Готово[[#This Row],[Дата]]=0,0,Готово[[#This Row],[Отгрузка "до"]]-Готово[[#This Row],[Дата]])</f>
        <v>0</v>
      </c>
      <c r="L1259" s="30"/>
      <c r="M1259" s="31"/>
      <c r="N1259" s="31"/>
      <c r="O1259" s="31"/>
    </row>
    <row r="1260" spans="1:15" x14ac:dyDescent="0.2">
      <c r="A1260" s="6">
        <v>1319</v>
      </c>
      <c r="B1260" s="7">
        <v>43822</v>
      </c>
      <c r="C1260" s="8" t="s">
        <v>1301</v>
      </c>
      <c r="D1260" s="9" t="s">
        <v>1302</v>
      </c>
      <c r="E1260" s="10">
        <v>2317687</v>
      </c>
      <c r="F1260" s="11">
        <v>23</v>
      </c>
      <c r="G1260" s="9">
        <v>377</v>
      </c>
      <c r="H1260" s="17"/>
      <c r="I1260" s="40" t="s">
        <v>400</v>
      </c>
      <c r="J1260" s="41">
        <v>43852</v>
      </c>
      <c r="K1260" s="37">
        <f>IF(Готово[[#This Row],[Дата]]=0,0,Готово[[#This Row],[Отгрузка "до"]]-Готово[[#This Row],[Дата]])</f>
        <v>-30</v>
      </c>
      <c r="L1260" s="30"/>
      <c r="M1260" s="31" t="s">
        <v>1429</v>
      </c>
      <c r="N1260" s="31"/>
      <c r="O1260" s="31"/>
    </row>
    <row r="1261" spans="1:15" x14ac:dyDescent="0.2">
      <c r="A1261" s="6">
        <v>1320</v>
      </c>
      <c r="B1261" s="7">
        <v>43906</v>
      </c>
      <c r="C1261" s="8" t="s">
        <v>1331</v>
      </c>
      <c r="D1261" s="9" t="s">
        <v>1332</v>
      </c>
      <c r="E1261" s="10">
        <v>2311888</v>
      </c>
      <c r="F1261" s="11">
        <v>3</v>
      </c>
      <c r="G1261" s="9">
        <v>382</v>
      </c>
      <c r="H1261" s="17"/>
      <c r="I1261" s="40"/>
      <c r="J1261" s="41"/>
      <c r="K1261" s="37">
        <f>IF(Готово[[#This Row],[Дата]]=0,0,Готово[[#This Row],[Отгрузка "до"]]-Готово[[#This Row],[Дата]])</f>
        <v>0</v>
      </c>
      <c r="L1261" s="30"/>
      <c r="M1261" s="31"/>
      <c r="N1261" s="31"/>
      <c r="O1261" s="31"/>
    </row>
    <row r="1262" spans="1:15" x14ac:dyDescent="0.2">
      <c r="A1262" s="6">
        <v>1321</v>
      </c>
      <c r="B1262" s="7">
        <v>43906</v>
      </c>
      <c r="C1262" s="8" t="s">
        <v>1333</v>
      </c>
      <c r="D1262" s="9" t="s">
        <v>1332</v>
      </c>
      <c r="E1262" s="10">
        <v>2319381</v>
      </c>
      <c r="F1262" s="11">
        <v>1</v>
      </c>
      <c r="G1262" s="9">
        <v>382</v>
      </c>
      <c r="H1262" s="17"/>
      <c r="I1262" s="40"/>
      <c r="J1262" s="41"/>
      <c r="K1262" s="37">
        <f>IF(Готово[[#This Row],[Дата]]=0,0,Готово[[#This Row],[Отгрузка "до"]]-Готово[[#This Row],[Дата]])</f>
        <v>0</v>
      </c>
      <c r="L1262" s="30"/>
      <c r="M1262" s="31"/>
      <c r="N1262" s="31"/>
      <c r="O1262" s="31"/>
    </row>
    <row r="1263" spans="1:15" x14ac:dyDescent="0.2">
      <c r="A1263" s="6">
        <v>1322</v>
      </c>
      <c r="B1263" s="7">
        <v>43906</v>
      </c>
      <c r="C1263" s="8" t="s">
        <v>1334</v>
      </c>
      <c r="D1263" s="9" t="s">
        <v>1332</v>
      </c>
      <c r="E1263" s="10">
        <v>2319382</v>
      </c>
      <c r="F1263" s="11">
        <v>1</v>
      </c>
      <c r="G1263" s="9">
        <v>382</v>
      </c>
      <c r="H1263" s="17"/>
      <c r="I1263" s="40"/>
      <c r="J1263" s="41"/>
      <c r="K1263" s="37">
        <f>IF(Готово[[#This Row],[Дата]]=0,0,Готово[[#This Row],[Отгрузка "до"]]-Готово[[#This Row],[Дата]])</f>
        <v>0</v>
      </c>
      <c r="L1263" s="30"/>
      <c r="M1263" s="31"/>
      <c r="N1263" s="31"/>
      <c r="O1263" s="31"/>
    </row>
    <row r="1264" spans="1:15" x14ac:dyDescent="0.2">
      <c r="A1264" s="6">
        <v>1323</v>
      </c>
      <c r="B1264" s="7">
        <v>43906</v>
      </c>
      <c r="C1264" s="8" t="s">
        <v>1335</v>
      </c>
      <c r="D1264" s="9" t="s">
        <v>1332</v>
      </c>
      <c r="E1264" s="10">
        <v>2319383</v>
      </c>
      <c r="F1264" s="11">
        <v>1</v>
      </c>
      <c r="G1264" s="9">
        <v>382</v>
      </c>
      <c r="H1264" s="17"/>
      <c r="I1264" s="40"/>
      <c r="J1264" s="41"/>
      <c r="K1264" s="37">
        <f>IF(Готово[[#This Row],[Дата]]=0,0,Готово[[#This Row],[Отгрузка "до"]]-Готово[[#This Row],[Дата]])</f>
        <v>0</v>
      </c>
      <c r="L1264" s="30"/>
      <c r="M1264" s="31"/>
      <c r="N1264" s="31"/>
      <c r="O1264" s="31"/>
    </row>
    <row r="1265" spans="1:15" x14ac:dyDescent="0.2">
      <c r="A1265" s="6">
        <v>1324</v>
      </c>
      <c r="B1265" s="7">
        <v>43906</v>
      </c>
      <c r="C1265" s="8" t="s">
        <v>1336</v>
      </c>
      <c r="D1265" s="9" t="s">
        <v>1332</v>
      </c>
      <c r="E1265" s="10">
        <v>2311889</v>
      </c>
      <c r="F1265" s="11">
        <v>3</v>
      </c>
      <c r="G1265" s="9">
        <v>382</v>
      </c>
      <c r="H1265" s="17"/>
      <c r="I1265" s="40"/>
      <c r="J1265" s="41"/>
      <c r="K1265" s="37">
        <f>IF(Готово[[#This Row],[Дата]]=0,0,Готово[[#This Row],[Отгрузка "до"]]-Готово[[#This Row],[Дата]])</f>
        <v>0</v>
      </c>
      <c r="L1265" s="30"/>
      <c r="M1265" s="31"/>
      <c r="N1265" s="31"/>
      <c r="O1265" s="31"/>
    </row>
    <row r="1266" spans="1:15" x14ac:dyDescent="0.2">
      <c r="A1266" s="6">
        <v>1325</v>
      </c>
      <c r="B1266" s="7">
        <v>43906</v>
      </c>
      <c r="C1266" s="8" t="s">
        <v>1337</v>
      </c>
      <c r="D1266" s="9" t="s">
        <v>1332</v>
      </c>
      <c r="E1266" s="10">
        <v>2317689</v>
      </c>
      <c r="F1266" s="11">
        <v>21</v>
      </c>
      <c r="G1266" s="9">
        <v>382</v>
      </c>
      <c r="H1266" s="17"/>
      <c r="I1266" s="40"/>
      <c r="J1266" s="41"/>
      <c r="K1266" s="37">
        <f>IF(Готово[[#This Row],[Дата]]=0,0,Готово[[#This Row],[Отгрузка "до"]]-Готово[[#This Row],[Дата]])</f>
        <v>0</v>
      </c>
      <c r="L1266" s="30"/>
      <c r="M1266" s="31"/>
      <c r="N1266" s="31"/>
      <c r="O1266" s="31"/>
    </row>
    <row r="1267" spans="1:15" x14ac:dyDescent="0.2">
      <c r="A1267" s="6">
        <v>1343</v>
      </c>
      <c r="B1267" s="7">
        <v>43906</v>
      </c>
      <c r="C1267" s="8" t="s">
        <v>1338</v>
      </c>
      <c r="D1267" s="9" t="s">
        <v>1332</v>
      </c>
      <c r="E1267" s="10">
        <v>2317688</v>
      </c>
      <c r="F1267" s="11">
        <v>3</v>
      </c>
      <c r="G1267" s="9">
        <v>382</v>
      </c>
      <c r="H1267" s="17"/>
      <c r="I1267" s="40"/>
      <c r="J1267" s="41"/>
      <c r="K1267" s="37">
        <f>IF(Готово[[#This Row],[Дата]]=0,0,Готово[[#This Row],[Отгрузка "до"]]-Готово[[#This Row],[Дата]])</f>
        <v>0</v>
      </c>
      <c r="L1267" s="30"/>
      <c r="M1267" s="31"/>
      <c r="N1267" s="31"/>
      <c r="O1267" s="31"/>
    </row>
    <row r="1268" spans="1:15" x14ac:dyDescent="0.2">
      <c r="A1268" s="6">
        <v>1326</v>
      </c>
      <c r="B1268" s="7">
        <v>43906</v>
      </c>
      <c r="C1268" s="8" t="s">
        <v>1339</v>
      </c>
      <c r="D1268" s="9" t="s">
        <v>1332</v>
      </c>
      <c r="E1268" s="10">
        <v>2311890</v>
      </c>
      <c r="F1268" s="11">
        <v>1</v>
      </c>
      <c r="G1268" s="9">
        <v>382</v>
      </c>
      <c r="H1268" s="17"/>
      <c r="I1268" s="40"/>
      <c r="J1268" s="41"/>
      <c r="K1268" s="37">
        <f>IF(Готово[[#This Row],[Дата]]=0,0,Готово[[#This Row],[Отгрузка "до"]]-Готово[[#This Row],[Дата]])</f>
        <v>0</v>
      </c>
      <c r="L1268" s="30"/>
      <c r="M1268" s="31"/>
      <c r="N1268" s="31"/>
      <c r="O1268" s="31"/>
    </row>
    <row r="1269" spans="1:15" x14ac:dyDescent="0.2">
      <c r="A1269" s="6">
        <v>1327</v>
      </c>
      <c r="B1269" s="7">
        <v>43906</v>
      </c>
      <c r="C1269" s="8" t="s">
        <v>1430</v>
      </c>
      <c r="D1269" s="9" t="s">
        <v>1332</v>
      </c>
      <c r="E1269" s="10">
        <v>2311891</v>
      </c>
      <c r="F1269" s="11">
        <v>1</v>
      </c>
      <c r="G1269" s="9">
        <v>382</v>
      </c>
      <c r="H1269" s="17"/>
      <c r="I1269" s="40"/>
      <c r="J1269" s="41"/>
      <c r="K1269" s="37">
        <f>IF(Готово[[#This Row],[Дата]]=0,0,Готово[[#This Row],[Отгрузка "до"]]-Готово[[#This Row],[Дата]])</f>
        <v>0</v>
      </c>
      <c r="L1269" s="30"/>
      <c r="M1269" s="31"/>
      <c r="N1269" s="31"/>
      <c r="O1269" s="31"/>
    </row>
    <row r="1270" spans="1:15" x14ac:dyDescent="0.2">
      <c r="A1270" s="6">
        <v>1328</v>
      </c>
      <c r="B1270" s="7">
        <v>43906</v>
      </c>
      <c r="C1270" s="8" t="s">
        <v>1431</v>
      </c>
      <c r="D1270" s="9" t="s">
        <v>1332</v>
      </c>
      <c r="E1270" s="10">
        <v>2311892</v>
      </c>
      <c r="F1270" s="11">
        <v>2</v>
      </c>
      <c r="G1270" s="9">
        <v>382</v>
      </c>
      <c r="H1270" s="17"/>
      <c r="I1270" s="40"/>
      <c r="J1270" s="41"/>
      <c r="K1270" s="37">
        <f>IF(Готово[[#This Row],[Дата]]=0,0,Готово[[#This Row],[Отгрузка "до"]]-Готово[[#This Row],[Дата]])</f>
        <v>0</v>
      </c>
      <c r="L1270" s="30"/>
      <c r="M1270" s="31"/>
      <c r="N1270" s="31"/>
      <c r="O1270" s="31"/>
    </row>
    <row r="1271" spans="1:15" x14ac:dyDescent="0.2">
      <c r="A1271" s="6">
        <v>1329</v>
      </c>
      <c r="B1271" s="7">
        <v>43906</v>
      </c>
      <c r="C1271" s="8" t="s">
        <v>1432</v>
      </c>
      <c r="D1271" s="9" t="s">
        <v>1332</v>
      </c>
      <c r="E1271" s="10">
        <v>2311893</v>
      </c>
      <c r="F1271" s="11">
        <v>1</v>
      </c>
      <c r="G1271" s="9">
        <v>382</v>
      </c>
      <c r="H1271" s="17"/>
      <c r="I1271" s="40"/>
      <c r="J1271" s="41"/>
      <c r="K1271" s="37">
        <f>IF(Готово[[#This Row],[Дата]]=0,0,Готово[[#This Row],[Отгрузка "до"]]-Готово[[#This Row],[Дата]])</f>
        <v>0</v>
      </c>
      <c r="L1271" s="30"/>
      <c r="M1271" s="31"/>
      <c r="N1271" s="31"/>
      <c r="O1271" s="31"/>
    </row>
    <row r="1272" spans="1:15" x14ac:dyDescent="0.2">
      <c r="A1272" s="6">
        <v>1330</v>
      </c>
      <c r="B1272" s="7">
        <v>43906</v>
      </c>
      <c r="C1272" s="8" t="s">
        <v>1433</v>
      </c>
      <c r="D1272" s="9" t="s">
        <v>1332</v>
      </c>
      <c r="E1272" s="10">
        <v>2311894</v>
      </c>
      <c r="F1272" s="11">
        <v>1</v>
      </c>
      <c r="G1272" s="9">
        <v>382</v>
      </c>
      <c r="H1272" s="17"/>
      <c r="I1272" s="40"/>
      <c r="J1272" s="41"/>
      <c r="K1272" s="37">
        <f>IF(Готово[[#This Row],[Дата]]=0,0,Готово[[#This Row],[Отгрузка "до"]]-Готово[[#This Row],[Дата]])</f>
        <v>0</v>
      </c>
      <c r="L1272" s="30"/>
      <c r="M1272" s="31"/>
      <c r="N1272" s="31"/>
      <c r="O1272" s="31"/>
    </row>
    <row r="1273" spans="1:15" x14ac:dyDescent="0.2">
      <c r="A1273" s="6">
        <v>1331</v>
      </c>
      <c r="B1273" s="7">
        <v>43906</v>
      </c>
      <c r="C1273" s="8" t="s">
        <v>1434</v>
      </c>
      <c r="D1273" s="9" t="s">
        <v>1332</v>
      </c>
      <c r="E1273" s="10">
        <v>2311895</v>
      </c>
      <c r="F1273" s="11">
        <v>1</v>
      </c>
      <c r="G1273" s="9">
        <v>382</v>
      </c>
      <c r="H1273" s="17"/>
      <c r="I1273" s="40"/>
      <c r="J1273" s="41"/>
      <c r="K1273" s="37">
        <f>IF(Готово[[#This Row],[Дата]]=0,0,Готово[[#This Row],[Отгрузка "до"]]-Готово[[#This Row],[Дата]])</f>
        <v>0</v>
      </c>
      <c r="L1273" s="30"/>
      <c r="M1273" s="31"/>
      <c r="N1273" s="31"/>
      <c r="O1273" s="31"/>
    </row>
    <row r="1274" spans="1:15" x14ac:dyDescent="0.2">
      <c r="A1274" s="6">
        <v>1332</v>
      </c>
      <c r="B1274" s="7">
        <v>43906</v>
      </c>
      <c r="C1274" s="8" t="s">
        <v>1435</v>
      </c>
      <c r="D1274" s="9" t="s">
        <v>1332</v>
      </c>
      <c r="E1274" s="10">
        <v>2311896</v>
      </c>
      <c r="F1274" s="11">
        <v>1</v>
      </c>
      <c r="G1274" s="9">
        <v>382</v>
      </c>
      <c r="H1274" s="17"/>
      <c r="I1274" s="40"/>
      <c r="J1274" s="41"/>
      <c r="K1274" s="37">
        <f>IF(Готово[[#This Row],[Дата]]=0,0,Готово[[#This Row],[Отгрузка "до"]]-Готово[[#This Row],[Дата]])</f>
        <v>0</v>
      </c>
      <c r="L1274" s="30"/>
      <c r="M1274" s="31"/>
      <c r="N1274" s="31"/>
      <c r="O1274" s="31"/>
    </row>
    <row r="1275" spans="1:15" x14ac:dyDescent="0.2">
      <c r="A1275" s="6">
        <v>1333</v>
      </c>
      <c r="B1275" s="7">
        <v>43906</v>
      </c>
      <c r="C1275" s="8" t="s">
        <v>1436</v>
      </c>
      <c r="D1275" s="9" t="s">
        <v>1332</v>
      </c>
      <c r="E1275" s="10">
        <v>2311897</v>
      </c>
      <c r="F1275" s="11">
        <v>1</v>
      </c>
      <c r="G1275" s="9">
        <v>382</v>
      </c>
      <c r="H1275" s="17"/>
      <c r="I1275" s="40"/>
      <c r="J1275" s="41"/>
      <c r="K1275" s="37">
        <f>IF(Готово[[#This Row],[Дата]]=0,0,Готово[[#This Row],[Отгрузка "до"]]-Готово[[#This Row],[Дата]])</f>
        <v>0</v>
      </c>
      <c r="L1275" s="30"/>
      <c r="M1275" s="31"/>
      <c r="N1275" s="31"/>
      <c r="O1275" s="31"/>
    </row>
    <row r="1276" spans="1:15" x14ac:dyDescent="0.2">
      <c r="A1276" s="6">
        <v>1334</v>
      </c>
      <c r="B1276" s="7">
        <v>43906</v>
      </c>
      <c r="C1276" s="8" t="s">
        <v>1437</v>
      </c>
      <c r="D1276" s="9" t="s">
        <v>1332</v>
      </c>
      <c r="E1276" s="10">
        <v>2311898</v>
      </c>
      <c r="F1276" s="11">
        <v>1</v>
      </c>
      <c r="G1276" s="9">
        <v>382</v>
      </c>
      <c r="H1276" s="17"/>
      <c r="I1276" s="40"/>
      <c r="J1276" s="41"/>
      <c r="K1276" s="37">
        <f>IF(Готово[[#This Row],[Дата]]=0,0,Готово[[#This Row],[Отгрузка "до"]]-Готово[[#This Row],[Дата]])</f>
        <v>0</v>
      </c>
      <c r="L1276" s="30"/>
      <c r="M1276" s="31"/>
      <c r="N1276" s="31"/>
      <c r="O1276" s="31"/>
    </row>
    <row r="1277" spans="1:15" x14ac:dyDescent="0.2">
      <c r="A1277" s="6">
        <v>1335</v>
      </c>
      <c r="B1277" s="7">
        <v>43906</v>
      </c>
      <c r="C1277" s="8" t="s">
        <v>1438</v>
      </c>
      <c r="D1277" s="9" t="s">
        <v>1332</v>
      </c>
      <c r="E1277" s="10">
        <v>2311899</v>
      </c>
      <c r="F1277" s="11">
        <v>1</v>
      </c>
      <c r="G1277" s="9">
        <v>382</v>
      </c>
      <c r="H1277" s="17"/>
      <c r="I1277" s="40"/>
      <c r="J1277" s="41"/>
      <c r="K1277" s="37">
        <f>IF(Готово[[#This Row],[Дата]]=0,0,Готово[[#This Row],[Отгрузка "до"]]-Готово[[#This Row],[Дата]])</f>
        <v>0</v>
      </c>
      <c r="L1277" s="30"/>
      <c r="M1277" s="31"/>
      <c r="N1277" s="31"/>
      <c r="O1277" s="31"/>
    </row>
    <row r="1278" spans="1:15" x14ac:dyDescent="0.2">
      <c r="A1278" s="6">
        <v>1336</v>
      </c>
      <c r="B1278" s="7">
        <v>43906</v>
      </c>
      <c r="C1278" s="8" t="s">
        <v>1340</v>
      </c>
      <c r="D1278" s="9" t="s">
        <v>1332</v>
      </c>
      <c r="E1278" s="10">
        <v>2311900</v>
      </c>
      <c r="F1278" s="11">
        <v>1</v>
      </c>
      <c r="G1278" s="9">
        <v>382</v>
      </c>
      <c r="H1278" s="17"/>
      <c r="I1278" s="40"/>
      <c r="J1278" s="41"/>
      <c r="K1278" s="37">
        <f>IF(Готово[[#This Row],[Дата]]=0,0,Готово[[#This Row],[Отгрузка "до"]]-Готово[[#This Row],[Дата]])</f>
        <v>0</v>
      </c>
      <c r="L1278" s="30"/>
      <c r="M1278" s="31"/>
      <c r="N1278" s="31"/>
      <c r="O1278" s="31"/>
    </row>
    <row r="1279" spans="1:15" x14ac:dyDescent="0.2">
      <c r="A1279" s="6">
        <v>1337</v>
      </c>
      <c r="B1279" s="7">
        <v>43851</v>
      </c>
      <c r="C1279" s="8" t="s">
        <v>1341</v>
      </c>
      <c r="D1279" s="9" t="s">
        <v>1342</v>
      </c>
      <c r="E1279" s="10">
        <v>2311901</v>
      </c>
      <c r="F1279" s="11">
        <v>1</v>
      </c>
      <c r="G1279" s="9">
        <v>378</v>
      </c>
      <c r="H1279" s="17"/>
      <c r="I1279" s="40" t="s">
        <v>400</v>
      </c>
      <c r="J1279" s="41">
        <v>43847</v>
      </c>
      <c r="K1279" s="37">
        <f>IF(Готово[[#This Row],[Дата]]=0,0,Готово[[#This Row],[Отгрузка "до"]]-Готово[[#This Row],[Дата]])</f>
        <v>4</v>
      </c>
      <c r="L1279" s="30"/>
      <c r="M1279" s="31"/>
      <c r="N1279" s="31"/>
      <c r="O1279" s="31"/>
    </row>
    <row r="1280" spans="1:15" x14ac:dyDescent="0.2">
      <c r="A1280" s="6">
        <v>1338</v>
      </c>
      <c r="B1280" s="7">
        <v>43851</v>
      </c>
      <c r="C1280" s="8" t="s">
        <v>1341</v>
      </c>
      <c r="D1280" s="9" t="s">
        <v>1342</v>
      </c>
      <c r="E1280" s="10">
        <v>2311902</v>
      </c>
      <c r="F1280" s="11">
        <v>1</v>
      </c>
      <c r="G1280" s="9">
        <v>378</v>
      </c>
      <c r="H1280" s="17"/>
      <c r="I1280" s="40" t="s">
        <v>400</v>
      </c>
      <c r="J1280" s="41">
        <v>43847</v>
      </c>
      <c r="K1280" s="37">
        <f>IF(Готово[[#This Row],[Дата]]=0,0,Готово[[#This Row],[Отгрузка "до"]]-Готово[[#This Row],[Дата]])</f>
        <v>4</v>
      </c>
      <c r="L1280" s="30"/>
      <c r="M1280" s="31"/>
      <c r="N1280" s="31"/>
      <c r="O1280" s="31"/>
    </row>
    <row r="1281" spans="1:15" x14ac:dyDescent="0.2">
      <c r="A1281" s="6">
        <v>1339</v>
      </c>
      <c r="B1281" s="7">
        <v>43851</v>
      </c>
      <c r="C1281" s="8" t="s">
        <v>1343</v>
      </c>
      <c r="D1281" s="9" t="s">
        <v>1342</v>
      </c>
      <c r="E1281" s="10">
        <v>2311903</v>
      </c>
      <c r="F1281" s="11">
        <v>1</v>
      </c>
      <c r="G1281" s="9">
        <v>378</v>
      </c>
      <c r="H1281" s="17"/>
      <c r="I1281" s="40" t="s">
        <v>400</v>
      </c>
      <c r="J1281" s="41">
        <v>43847</v>
      </c>
      <c r="K1281" s="37">
        <f>IF(Готово[[#This Row],[Дата]]=0,0,Готово[[#This Row],[Отгрузка "до"]]-Готово[[#This Row],[Дата]])</f>
        <v>4</v>
      </c>
      <c r="L1281" s="30"/>
      <c r="M1281" s="31"/>
      <c r="N1281" s="31"/>
      <c r="O1281" s="31"/>
    </row>
    <row r="1282" spans="1:15" x14ac:dyDescent="0.2">
      <c r="A1282" s="6">
        <v>1340</v>
      </c>
      <c r="B1282" s="7">
        <v>43811</v>
      </c>
      <c r="C1282" s="8" t="s">
        <v>1344</v>
      </c>
      <c r="D1282" s="9" t="s">
        <v>1345</v>
      </c>
      <c r="E1282" s="10"/>
      <c r="F1282" s="11">
        <v>12</v>
      </c>
      <c r="G1282" s="9">
        <v>385</v>
      </c>
      <c r="H1282" s="17" t="s">
        <v>1153</v>
      </c>
      <c r="I1282" s="40" t="s">
        <v>400</v>
      </c>
      <c r="J1282" s="41"/>
      <c r="K1282" s="37">
        <f>IF(Готово[[#This Row],[Дата]]=0,0,Готово[[#This Row],[Отгрузка "до"]]-Готово[[#This Row],[Дата]])</f>
        <v>0</v>
      </c>
      <c r="L1282" s="30"/>
      <c r="M1282" s="31"/>
      <c r="N1282" s="31"/>
      <c r="O1282" s="31"/>
    </row>
    <row r="1283" spans="1:15" x14ac:dyDescent="0.2">
      <c r="A1283" s="6">
        <v>1342</v>
      </c>
      <c r="B1283" s="7">
        <v>43812</v>
      </c>
      <c r="C1283" s="8" t="s">
        <v>1346</v>
      </c>
      <c r="D1283" s="9" t="s">
        <v>1347</v>
      </c>
      <c r="E1283" s="10">
        <v>2319386</v>
      </c>
      <c r="F1283" s="11">
        <v>1</v>
      </c>
      <c r="G1283" s="9">
        <v>386</v>
      </c>
      <c r="H1283" s="17" t="s">
        <v>400</v>
      </c>
      <c r="I1283" s="40" t="s">
        <v>400</v>
      </c>
      <c r="J1283" s="41"/>
      <c r="K1283" s="37">
        <f>IF(Готово[[#This Row],[Дата]]=0,0,Готово[[#This Row],[Отгрузка "до"]]-Готово[[#This Row],[Дата]])</f>
        <v>0</v>
      </c>
      <c r="L1283" s="30"/>
      <c r="M1283" s="31"/>
      <c r="N1283" s="31"/>
      <c r="O1283" s="31"/>
    </row>
    <row r="1284" spans="1:15" x14ac:dyDescent="0.2">
      <c r="A1284" s="6">
        <v>1344</v>
      </c>
      <c r="B1284" s="7">
        <v>43910</v>
      </c>
      <c r="C1284" s="8" t="s">
        <v>1348</v>
      </c>
      <c r="D1284" s="9" t="s">
        <v>1349</v>
      </c>
      <c r="E1284" s="10">
        <v>2317691</v>
      </c>
      <c r="F1284" s="11">
        <v>1</v>
      </c>
      <c r="G1284" s="9">
        <v>387</v>
      </c>
      <c r="H1284" s="17"/>
      <c r="I1284" s="40"/>
      <c r="J1284" s="41"/>
      <c r="K1284" s="37">
        <f>IF(Готово[[#This Row],[Дата]]=0,0,Готово[[#This Row],[Отгрузка "до"]]-Готово[[#This Row],[Дата]])</f>
        <v>0</v>
      </c>
      <c r="L1284" s="30"/>
      <c r="M1284" s="31"/>
      <c r="N1284" s="31"/>
      <c r="O1284" s="31"/>
    </row>
    <row r="1285" spans="1:15" x14ac:dyDescent="0.2">
      <c r="A1285" s="6">
        <v>1345</v>
      </c>
      <c r="B1285" s="7">
        <v>43910</v>
      </c>
      <c r="C1285" s="8" t="s">
        <v>1348</v>
      </c>
      <c r="D1285" s="9" t="s">
        <v>1349</v>
      </c>
      <c r="E1285" s="10">
        <v>2317692</v>
      </c>
      <c r="F1285" s="11">
        <v>1</v>
      </c>
      <c r="G1285" s="9">
        <v>387</v>
      </c>
      <c r="H1285" s="17"/>
      <c r="I1285" s="40"/>
      <c r="J1285" s="41"/>
      <c r="K1285" s="37">
        <f>IF(Готово[[#This Row],[Дата]]=0,0,Готово[[#This Row],[Отгрузка "до"]]-Готово[[#This Row],[Дата]])</f>
        <v>0</v>
      </c>
      <c r="L1285" s="30"/>
      <c r="M1285" s="31"/>
      <c r="N1285" s="31"/>
      <c r="O1285" s="31"/>
    </row>
    <row r="1286" spans="1:15" x14ac:dyDescent="0.2">
      <c r="A1286" s="6">
        <v>1346</v>
      </c>
      <c r="B1286" s="7">
        <v>43910</v>
      </c>
      <c r="C1286" s="8" t="s">
        <v>1425</v>
      </c>
      <c r="D1286" s="9" t="s">
        <v>1349</v>
      </c>
      <c r="E1286" s="10">
        <v>2311904</v>
      </c>
      <c r="F1286" s="11">
        <v>1</v>
      </c>
      <c r="G1286" s="9">
        <v>387</v>
      </c>
      <c r="H1286" s="17"/>
      <c r="I1286" s="40"/>
      <c r="J1286" s="41"/>
      <c r="K1286" s="37">
        <f>IF(Готово[[#This Row],[Дата]]=0,0,Готово[[#This Row],[Отгрузка "до"]]-Готово[[#This Row],[Дата]])</f>
        <v>0</v>
      </c>
      <c r="L1286" s="30"/>
      <c r="M1286" s="31"/>
      <c r="N1286" s="31"/>
      <c r="O1286" s="31"/>
    </row>
    <row r="1287" spans="1:15" x14ac:dyDescent="0.2">
      <c r="A1287" s="6">
        <v>1347</v>
      </c>
      <c r="B1287" s="7">
        <v>43910</v>
      </c>
      <c r="C1287" s="8" t="s">
        <v>1350</v>
      </c>
      <c r="D1287" s="9" t="s">
        <v>1349</v>
      </c>
      <c r="E1287" s="10">
        <v>2311905</v>
      </c>
      <c r="F1287" s="11">
        <v>1</v>
      </c>
      <c r="G1287" s="9">
        <v>387</v>
      </c>
      <c r="H1287" s="17"/>
      <c r="I1287" s="40"/>
      <c r="J1287" s="41"/>
      <c r="K1287" s="37">
        <f>IF(Готово[[#This Row],[Дата]]=0,0,Готово[[#This Row],[Отгрузка "до"]]-Готово[[#This Row],[Дата]])</f>
        <v>0</v>
      </c>
      <c r="L1287" s="30"/>
      <c r="M1287" s="31"/>
      <c r="N1287" s="31"/>
      <c r="O1287" s="31"/>
    </row>
    <row r="1288" spans="1:15" x14ac:dyDescent="0.2">
      <c r="A1288" s="6">
        <v>1348</v>
      </c>
      <c r="B1288" s="7">
        <v>43910</v>
      </c>
      <c r="C1288" s="8" t="s">
        <v>966</v>
      </c>
      <c r="D1288" s="9" t="s">
        <v>1349</v>
      </c>
      <c r="E1288" s="10">
        <v>2317693</v>
      </c>
      <c r="F1288" s="11">
        <v>2</v>
      </c>
      <c r="G1288" s="9">
        <v>387</v>
      </c>
      <c r="H1288" s="17"/>
      <c r="I1288" s="40"/>
      <c r="J1288" s="41"/>
      <c r="K1288" s="37">
        <f>IF(Готово[[#This Row],[Дата]]=0,0,Готово[[#This Row],[Отгрузка "до"]]-Готово[[#This Row],[Дата]])</f>
        <v>0</v>
      </c>
      <c r="L1288" s="30"/>
      <c r="M1288" s="31"/>
      <c r="N1288" s="31"/>
      <c r="O1288" s="31"/>
    </row>
    <row r="1289" spans="1:15" x14ac:dyDescent="0.2">
      <c r="A1289" s="6">
        <v>1349</v>
      </c>
      <c r="B1289" s="7">
        <v>43847</v>
      </c>
      <c r="C1289" s="8" t="s">
        <v>1351</v>
      </c>
      <c r="D1289" s="9" t="s">
        <v>1352</v>
      </c>
      <c r="E1289" s="10">
        <v>2317694</v>
      </c>
      <c r="F1289" s="11">
        <v>12</v>
      </c>
      <c r="G1289" s="9">
        <v>389</v>
      </c>
      <c r="H1289" s="17"/>
      <c r="I1289" s="40" t="s">
        <v>400</v>
      </c>
      <c r="J1289" s="41">
        <v>43846</v>
      </c>
      <c r="K1289" s="37">
        <f>IF(Готово[[#This Row],[Дата]]=0,0,Готово[[#This Row],[Отгрузка "до"]]-Готово[[#This Row],[Дата]])</f>
        <v>1</v>
      </c>
      <c r="L1289" s="30"/>
      <c r="M1289" s="31"/>
      <c r="N1289" s="31"/>
      <c r="O1289" s="31"/>
    </row>
    <row r="1290" spans="1:15" x14ac:dyDescent="0.2">
      <c r="A1290" s="6">
        <v>1350</v>
      </c>
      <c r="B1290" s="7">
        <v>43847</v>
      </c>
      <c r="C1290" s="8" t="s">
        <v>1353</v>
      </c>
      <c r="D1290" s="9" t="s">
        <v>1352</v>
      </c>
      <c r="E1290" s="10">
        <v>2317695</v>
      </c>
      <c r="F1290" s="11">
        <v>1</v>
      </c>
      <c r="G1290" s="9">
        <v>389</v>
      </c>
      <c r="H1290" s="17"/>
      <c r="I1290" s="40" t="s">
        <v>400</v>
      </c>
      <c r="J1290" s="41">
        <v>43839</v>
      </c>
      <c r="K1290" s="37">
        <f>IF(Готово[[#This Row],[Дата]]=0,0,Готово[[#This Row],[Отгрузка "до"]]-Готово[[#This Row],[Дата]])</f>
        <v>8</v>
      </c>
      <c r="L1290" s="30"/>
      <c r="M1290" s="31"/>
      <c r="N1290" s="31"/>
      <c r="O1290" s="31"/>
    </row>
    <row r="1291" spans="1:15" x14ac:dyDescent="0.2">
      <c r="A1291" s="6">
        <v>1351</v>
      </c>
      <c r="B1291" s="7">
        <v>43847</v>
      </c>
      <c r="C1291" s="8" t="s">
        <v>1354</v>
      </c>
      <c r="D1291" s="9" t="s">
        <v>1352</v>
      </c>
      <c r="E1291" s="10">
        <v>2317696</v>
      </c>
      <c r="F1291" s="11">
        <v>1</v>
      </c>
      <c r="G1291" s="9">
        <v>389</v>
      </c>
      <c r="H1291" s="17"/>
      <c r="I1291" s="40" t="s">
        <v>400</v>
      </c>
      <c r="J1291" s="41">
        <v>43839</v>
      </c>
      <c r="K1291" s="37">
        <f>IF(Готово[[#This Row],[Дата]]=0,0,Готово[[#This Row],[Отгрузка "до"]]-Готово[[#This Row],[Дата]])</f>
        <v>8</v>
      </c>
      <c r="L1291" s="30"/>
      <c r="M1291" s="31"/>
      <c r="N1291" s="31"/>
      <c r="O1291" s="31"/>
    </row>
    <row r="1292" spans="1:15" x14ac:dyDescent="0.2">
      <c r="A1292" s="6">
        <v>1352</v>
      </c>
      <c r="B1292" s="7">
        <v>43847</v>
      </c>
      <c r="C1292" s="8" t="s">
        <v>1355</v>
      </c>
      <c r="D1292" s="9" t="s">
        <v>1352</v>
      </c>
      <c r="E1292" s="10">
        <v>2317697</v>
      </c>
      <c r="F1292" s="11">
        <v>35</v>
      </c>
      <c r="G1292" s="9">
        <v>389</v>
      </c>
      <c r="H1292" s="17"/>
      <c r="I1292" s="40" t="s">
        <v>400</v>
      </c>
      <c r="J1292" s="41">
        <v>43844</v>
      </c>
      <c r="K1292" s="37">
        <f>IF(Готово[[#This Row],[Дата]]=0,0,Готово[[#This Row],[Отгрузка "до"]]-Готово[[#This Row],[Дата]])</f>
        <v>3</v>
      </c>
      <c r="L1292" s="30"/>
      <c r="M1292" s="31"/>
      <c r="N1292" s="31"/>
      <c r="O1292" s="31"/>
    </row>
    <row r="1293" spans="1:15" x14ac:dyDescent="0.2">
      <c r="A1293" s="6">
        <v>1353</v>
      </c>
      <c r="B1293" s="7">
        <v>43905</v>
      </c>
      <c r="C1293" s="8" t="s">
        <v>1356</v>
      </c>
      <c r="D1293" s="9" t="s">
        <v>1357</v>
      </c>
      <c r="E1293" s="10">
        <v>2311906</v>
      </c>
      <c r="F1293" s="11">
        <v>1</v>
      </c>
      <c r="G1293" s="9">
        <v>392</v>
      </c>
      <c r="H1293" s="17"/>
      <c r="I1293" s="40"/>
      <c r="J1293" s="41"/>
      <c r="K1293" s="37">
        <f>IF(Готово[[#This Row],[Дата]]=0,0,Готово[[#This Row],[Отгрузка "до"]]-Готово[[#This Row],[Дата]])</f>
        <v>0</v>
      </c>
      <c r="L1293" s="30"/>
      <c r="M1293" s="31"/>
      <c r="N1293" s="31"/>
      <c r="O1293" s="31"/>
    </row>
    <row r="1294" spans="1:15" x14ac:dyDescent="0.2">
      <c r="A1294" s="6">
        <v>1354</v>
      </c>
      <c r="B1294" s="7">
        <v>43905</v>
      </c>
      <c r="C1294" s="8" t="s">
        <v>1358</v>
      </c>
      <c r="D1294" s="9" t="s">
        <v>1357</v>
      </c>
      <c r="E1294" s="10">
        <v>2319388</v>
      </c>
      <c r="F1294" s="11">
        <v>1</v>
      </c>
      <c r="G1294" s="9">
        <v>392</v>
      </c>
      <c r="H1294" s="17" t="s">
        <v>1153</v>
      </c>
      <c r="I1294" s="40"/>
      <c r="J1294" s="41"/>
      <c r="K1294" s="37">
        <f>IF(Готово[[#This Row],[Дата]]=0,0,Готово[[#This Row],[Отгрузка "до"]]-Готово[[#This Row],[Дата]])</f>
        <v>0</v>
      </c>
      <c r="L1294" s="30"/>
      <c r="M1294" s="31"/>
      <c r="N1294" s="31"/>
      <c r="O1294" s="31"/>
    </row>
    <row r="1295" spans="1:15" x14ac:dyDescent="0.2">
      <c r="A1295" s="6">
        <v>1355</v>
      </c>
      <c r="B1295" s="7">
        <v>43825</v>
      </c>
      <c r="C1295" s="8" t="s">
        <v>1359</v>
      </c>
      <c r="D1295" s="9" t="s">
        <v>1360</v>
      </c>
      <c r="E1295" s="10">
        <v>2317698</v>
      </c>
      <c r="F1295" s="11">
        <v>200</v>
      </c>
      <c r="G1295" s="9">
        <v>394</v>
      </c>
      <c r="H1295" s="17" t="s">
        <v>400</v>
      </c>
      <c r="I1295" s="40" t="s">
        <v>400</v>
      </c>
      <c r="J1295" s="41"/>
      <c r="K1295" s="37">
        <f>IF(Готово[[#This Row],[Дата]]=0,0,Готово[[#This Row],[Отгрузка "до"]]-Готово[[#This Row],[Дата]])</f>
        <v>0</v>
      </c>
      <c r="L1295" s="30"/>
      <c r="M1295" s="31"/>
      <c r="N1295" s="31"/>
      <c r="O1295" s="31"/>
    </row>
    <row r="1296" spans="1:15" x14ac:dyDescent="0.2">
      <c r="A1296" s="6">
        <v>1356</v>
      </c>
      <c r="B1296" s="7">
        <v>43812</v>
      </c>
      <c r="C1296" s="8" t="s">
        <v>1361</v>
      </c>
      <c r="D1296" s="9" t="s">
        <v>1362</v>
      </c>
      <c r="E1296" s="10">
        <v>2317699</v>
      </c>
      <c r="F1296" s="11">
        <v>1</v>
      </c>
      <c r="G1296" s="9">
        <v>396</v>
      </c>
      <c r="H1296" s="17" t="s">
        <v>400</v>
      </c>
      <c r="I1296" s="40" t="s">
        <v>400</v>
      </c>
      <c r="J1296" s="41"/>
      <c r="K1296" s="37">
        <f>IF(Готово[[#This Row],[Дата]]=0,0,Готово[[#This Row],[Отгрузка "до"]]-Готово[[#This Row],[Дата]])</f>
        <v>0</v>
      </c>
      <c r="L1296" s="30"/>
      <c r="M1296" s="31"/>
      <c r="N1296" s="31"/>
      <c r="O1296" s="31"/>
    </row>
    <row r="1297" spans="1:15" x14ac:dyDescent="0.2">
      <c r="A1297" s="6">
        <v>1357</v>
      </c>
      <c r="B1297" s="7">
        <v>43871</v>
      </c>
      <c r="C1297" s="8" t="s">
        <v>1363</v>
      </c>
      <c r="D1297" s="9" t="s">
        <v>1364</v>
      </c>
      <c r="E1297" s="10">
        <v>2311907</v>
      </c>
      <c r="F1297" s="11">
        <v>1</v>
      </c>
      <c r="G1297" s="9">
        <v>397</v>
      </c>
      <c r="H1297" s="17"/>
      <c r="I1297" s="40"/>
      <c r="J1297" s="41"/>
      <c r="K1297" s="37">
        <f>IF(Готово[[#This Row],[Дата]]=0,0,Готово[[#This Row],[Отгрузка "до"]]-Готово[[#This Row],[Дата]])</f>
        <v>0</v>
      </c>
      <c r="L1297" s="30"/>
      <c r="M1297" s="31"/>
      <c r="N1297" s="31"/>
      <c r="O1297" s="31"/>
    </row>
    <row r="1298" spans="1:15" x14ac:dyDescent="0.2">
      <c r="A1298" s="6">
        <v>1358</v>
      </c>
      <c r="B1298" s="7">
        <v>43871</v>
      </c>
      <c r="C1298" s="8" t="s">
        <v>1365</v>
      </c>
      <c r="D1298" s="9" t="s">
        <v>1364</v>
      </c>
      <c r="E1298" s="10">
        <v>2317700</v>
      </c>
      <c r="F1298" s="11">
        <v>2</v>
      </c>
      <c r="G1298" s="9">
        <v>397</v>
      </c>
      <c r="H1298" s="17"/>
      <c r="I1298" s="40"/>
      <c r="J1298" s="41"/>
      <c r="K1298" s="37">
        <f>IF(Готово[[#This Row],[Дата]]=0,0,Готово[[#This Row],[Отгрузка "до"]]-Готово[[#This Row],[Дата]])</f>
        <v>0</v>
      </c>
      <c r="L1298" s="30"/>
      <c r="M1298" s="31"/>
      <c r="N1298" s="31"/>
      <c r="O1298" s="31"/>
    </row>
    <row r="1299" spans="1:15" x14ac:dyDescent="0.2">
      <c r="A1299" s="6">
        <v>1359</v>
      </c>
      <c r="B1299" s="7">
        <v>43871</v>
      </c>
      <c r="C1299" s="8" t="s">
        <v>1366</v>
      </c>
      <c r="D1299" s="9" t="s">
        <v>1364</v>
      </c>
      <c r="E1299" s="10">
        <v>2317701</v>
      </c>
      <c r="F1299" s="11">
        <v>1</v>
      </c>
      <c r="G1299" s="9">
        <v>397</v>
      </c>
      <c r="H1299" s="17"/>
      <c r="I1299" s="40"/>
      <c r="J1299" s="41"/>
      <c r="K1299" s="37">
        <f>IF(Готово[[#This Row],[Дата]]=0,0,Готово[[#This Row],[Отгрузка "до"]]-Готово[[#This Row],[Дата]])</f>
        <v>0</v>
      </c>
      <c r="L1299" s="30"/>
      <c r="M1299" s="31"/>
      <c r="N1299" s="31"/>
      <c r="O1299" s="31"/>
    </row>
    <row r="1300" spans="1:15" x14ac:dyDescent="0.2">
      <c r="A1300" s="6">
        <v>1360</v>
      </c>
      <c r="B1300" s="7">
        <v>43871</v>
      </c>
      <c r="C1300" s="8" t="s">
        <v>1367</v>
      </c>
      <c r="D1300" s="9" t="s">
        <v>1364</v>
      </c>
      <c r="E1300" s="10">
        <v>2317702</v>
      </c>
      <c r="F1300" s="11">
        <v>1</v>
      </c>
      <c r="G1300" s="9">
        <v>397</v>
      </c>
      <c r="H1300" s="17"/>
      <c r="I1300" s="40"/>
      <c r="J1300" s="41"/>
      <c r="K1300" s="37">
        <f>IF(Готово[[#This Row],[Дата]]=0,0,Готово[[#This Row],[Отгрузка "до"]]-Готово[[#This Row],[Дата]])</f>
        <v>0</v>
      </c>
      <c r="L1300" s="30"/>
      <c r="M1300" s="31"/>
      <c r="N1300" s="31"/>
      <c r="O1300" s="31"/>
    </row>
    <row r="1301" spans="1:15" x14ac:dyDescent="0.2">
      <c r="A1301" s="6">
        <v>1361</v>
      </c>
      <c r="B1301" s="7">
        <v>43826</v>
      </c>
      <c r="C1301" s="8" t="s">
        <v>1368</v>
      </c>
      <c r="D1301" s="9" t="s">
        <v>992</v>
      </c>
      <c r="E1301" s="10">
        <v>2317706</v>
      </c>
      <c r="F1301" s="11">
        <v>5</v>
      </c>
      <c r="G1301" s="9">
        <v>398</v>
      </c>
      <c r="H1301" s="17" t="s">
        <v>400</v>
      </c>
      <c r="I1301" s="40" t="s">
        <v>400</v>
      </c>
      <c r="J1301" s="41">
        <v>43825</v>
      </c>
      <c r="K1301" s="37">
        <f>IF(Готово[[#This Row],[Дата]]=0,0,Готово[[#This Row],[Отгрузка "до"]]-Готово[[#This Row],[Дата]])</f>
        <v>1</v>
      </c>
      <c r="L1301" s="30"/>
      <c r="M1301" s="31"/>
      <c r="N1301" s="31"/>
      <c r="O1301" s="31"/>
    </row>
    <row r="1302" spans="1:15" x14ac:dyDescent="0.2">
      <c r="A1302" s="6">
        <v>1362</v>
      </c>
      <c r="B1302" s="7">
        <v>43826</v>
      </c>
      <c r="C1302" s="8" t="s">
        <v>1369</v>
      </c>
      <c r="D1302" s="9" t="s">
        <v>992</v>
      </c>
      <c r="E1302" s="10">
        <v>2317707</v>
      </c>
      <c r="F1302" s="11">
        <v>5</v>
      </c>
      <c r="G1302" s="9">
        <v>398</v>
      </c>
      <c r="H1302" s="17" t="s">
        <v>400</v>
      </c>
      <c r="I1302" s="40" t="s">
        <v>400</v>
      </c>
      <c r="J1302" s="41">
        <v>43825</v>
      </c>
      <c r="K1302" s="37">
        <f>IF(Готово[[#This Row],[Дата]]=0,0,Готово[[#This Row],[Отгрузка "до"]]-Готово[[#This Row],[Дата]])</f>
        <v>1</v>
      </c>
      <c r="L1302" s="30"/>
      <c r="M1302" s="31"/>
      <c r="N1302" s="31"/>
      <c r="O1302" s="31"/>
    </row>
    <row r="1303" spans="1:15" x14ac:dyDescent="0.2">
      <c r="A1303" s="6">
        <v>1363</v>
      </c>
      <c r="B1303" s="7">
        <v>43826</v>
      </c>
      <c r="C1303" s="8" t="s">
        <v>1370</v>
      </c>
      <c r="D1303" s="9" t="s">
        <v>992</v>
      </c>
      <c r="E1303" s="10">
        <v>2317708</v>
      </c>
      <c r="F1303" s="11">
        <v>5</v>
      </c>
      <c r="G1303" s="9">
        <v>398</v>
      </c>
      <c r="H1303" s="17" t="s">
        <v>1153</v>
      </c>
      <c r="I1303" s="40" t="s">
        <v>400</v>
      </c>
      <c r="J1303" s="41">
        <v>43825</v>
      </c>
      <c r="K1303" s="37">
        <f>IF(Готово[[#This Row],[Дата]]=0,0,Готово[[#This Row],[Отгрузка "до"]]-Готово[[#This Row],[Дата]])</f>
        <v>1</v>
      </c>
      <c r="L1303" s="30"/>
      <c r="M1303" s="31"/>
      <c r="N1303" s="31"/>
      <c r="O1303" s="31"/>
    </row>
    <row r="1304" spans="1:15" x14ac:dyDescent="0.2">
      <c r="A1304" s="6">
        <v>1364</v>
      </c>
      <c r="B1304" s="7">
        <v>43826</v>
      </c>
      <c r="C1304" s="8" t="s">
        <v>1371</v>
      </c>
      <c r="D1304" s="9" t="s">
        <v>992</v>
      </c>
      <c r="E1304" s="10">
        <v>2317709</v>
      </c>
      <c r="F1304" s="11">
        <v>5</v>
      </c>
      <c r="G1304" s="9">
        <v>398</v>
      </c>
      <c r="H1304" s="17" t="s">
        <v>1153</v>
      </c>
      <c r="I1304" s="40" t="s">
        <v>400</v>
      </c>
      <c r="J1304" s="41">
        <v>43825</v>
      </c>
      <c r="K1304" s="37">
        <f>IF(Готово[[#This Row],[Дата]]=0,0,Готово[[#This Row],[Отгрузка "до"]]-Готово[[#This Row],[Дата]])</f>
        <v>1</v>
      </c>
      <c r="L1304" s="30"/>
      <c r="M1304" s="31"/>
      <c r="N1304" s="31"/>
      <c r="O1304" s="31"/>
    </row>
    <row r="1305" spans="1:15" x14ac:dyDescent="0.2">
      <c r="A1305" s="6">
        <v>1365</v>
      </c>
      <c r="B1305" s="7">
        <v>43833</v>
      </c>
      <c r="C1305" s="8" t="s">
        <v>1372</v>
      </c>
      <c r="D1305" s="9" t="s">
        <v>1373</v>
      </c>
      <c r="E1305" s="10"/>
      <c r="F1305" s="11">
        <v>3</v>
      </c>
      <c r="G1305" s="9">
        <v>399</v>
      </c>
      <c r="H1305" s="17" t="s">
        <v>1153</v>
      </c>
      <c r="I1305" s="40" t="s">
        <v>400</v>
      </c>
      <c r="J1305" s="41"/>
      <c r="K1305" s="37">
        <f>IF(Готово[[#This Row],[Дата]]=0,0,Готово[[#This Row],[Отгрузка "до"]]-Готово[[#This Row],[Дата]])</f>
        <v>0</v>
      </c>
      <c r="L1305" s="30"/>
      <c r="M1305" s="31"/>
      <c r="N1305" s="31"/>
      <c r="O1305" s="31"/>
    </row>
    <row r="1306" spans="1:15" x14ac:dyDescent="0.2">
      <c r="A1306" s="6">
        <v>1366</v>
      </c>
      <c r="B1306" s="7">
        <v>43829</v>
      </c>
      <c r="C1306" s="8" t="s">
        <v>1374</v>
      </c>
      <c r="D1306" s="9" t="s">
        <v>435</v>
      </c>
      <c r="E1306" s="10">
        <v>2311908</v>
      </c>
      <c r="F1306" s="11">
        <v>2</v>
      </c>
      <c r="G1306" s="9">
        <v>401</v>
      </c>
      <c r="H1306" s="17" t="s">
        <v>400</v>
      </c>
      <c r="I1306" s="40" t="s">
        <v>400</v>
      </c>
      <c r="J1306" s="41">
        <v>43839</v>
      </c>
      <c r="K1306" s="37">
        <f>IF(Готово[[#This Row],[Дата]]=0,0,Готово[[#This Row],[Отгрузка "до"]]-Готово[[#This Row],[Дата]])</f>
        <v>-10</v>
      </c>
      <c r="L1306" s="30"/>
      <c r="M1306" s="31"/>
      <c r="N1306" s="31"/>
      <c r="O1306" s="31"/>
    </row>
    <row r="1307" spans="1:15" x14ac:dyDescent="0.2">
      <c r="A1307" s="6">
        <v>1367</v>
      </c>
      <c r="B1307" s="7">
        <v>43847</v>
      </c>
      <c r="C1307" s="8" t="s">
        <v>1375</v>
      </c>
      <c r="D1307" s="9" t="s">
        <v>1376</v>
      </c>
      <c r="E1307" s="10">
        <v>2317711</v>
      </c>
      <c r="F1307" s="11">
        <v>30</v>
      </c>
      <c r="G1307" s="9">
        <v>403</v>
      </c>
      <c r="H1307" s="17"/>
      <c r="I1307" s="40" t="s">
        <v>400</v>
      </c>
      <c r="J1307" s="41"/>
      <c r="K1307" s="37">
        <f>IF(Готово[[#This Row],[Дата]]=0,0,Готово[[#This Row],[Отгрузка "до"]]-Готово[[#This Row],[Дата]])</f>
        <v>0</v>
      </c>
      <c r="L1307" s="30"/>
      <c r="M1307" s="31"/>
      <c r="N1307" s="31"/>
      <c r="O1307" s="31"/>
    </row>
    <row r="1308" spans="1:15" x14ac:dyDescent="0.2">
      <c r="A1308" s="6">
        <v>1368</v>
      </c>
      <c r="B1308" s="7">
        <v>43875</v>
      </c>
      <c r="C1308" s="8" t="s">
        <v>1377</v>
      </c>
      <c r="D1308" s="9" t="s">
        <v>1378</v>
      </c>
      <c r="E1308" s="10">
        <v>2317712</v>
      </c>
      <c r="F1308" s="11">
        <v>40</v>
      </c>
      <c r="G1308" s="9">
        <v>405</v>
      </c>
      <c r="H1308" s="17"/>
      <c r="I1308" s="40"/>
      <c r="J1308" s="41"/>
    </row>
    <row r="1309" spans="1:15" x14ac:dyDescent="0.2">
      <c r="A1309" s="6">
        <v>1369</v>
      </c>
      <c r="B1309" s="7">
        <v>43875</v>
      </c>
      <c r="C1309" s="8" t="s">
        <v>1379</v>
      </c>
      <c r="D1309" s="9" t="s">
        <v>1378</v>
      </c>
      <c r="E1309" s="10">
        <v>2317713</v>
      </c>
      <c r="F1309" s="11">
        <v>68</v>
      </c>
      <c r="G1309" s="9">
        <v>405</v>
      </c>
      <c r="H1309" s="17"/>
      <c r="I1309" s="40"/>
      <c r="J1309" s="41"/>
    </row>
    <row r="1310" spans="1:15" x14ac:dyDescent="0.2">
      <c r="A1310" s="6">
        <v>1370</v>
      </c>
      <c r="B1310" s="7">
        <v>43910</v>
      </c>
      <c r="C1310" s="8" t="s">
        <v>1380</v>
      </c>
      <c r="D1310" s="9" t="s">
        <v>1378</v>
      </c>
      <c r="E1310" s="10">
        <v>2317714</v>
      </c>
      <c r="F1310" s="11">
        <v>4</v>
      </c>
      <c r="G1310" s="9">
        <v>404</v>
      </c>
      <c r="H1310" s="17" t="s">
        <v>1153</v>
      </c>
      <c r="I1310" s="40"/>
      <c r="J1310" s="41"/>
    </row>
    <row r="1311" spans="1:15" x14ac:dyDescent="0.2">
      <c r="A1311" s="6">
        <v>1371</v>
      </c>
      <c r="B1311" s="7">
        <v>43910</v>
      </c>
      <c r="C1311" s="8" t="s">
        <v>1381</v>
      </c>
      <c r="D1311" s="9" t="s">
        <v>1378</v>
      </c>
      <c r="E1311" s="10">
        <v>2317715</v>
      </c>
      <c r="F1311" s="11">
        <v>2</v>
      </c>
      <c r="G1311" s="9">
        <v>404</v>
      </c>
      <c r="H1311" s="17"/>
      <c r="I1311" s="40"/>
      <c r="J1311" s="41"/>
    </row>
    <row r="1312" spans="1:15" x14ac:dyDescent="0.2">
      <c r="A1312" s="6">
        <v>1372</v>
      </c>
      <c r="B1312" s="7">
        <v>43910</v>
      </c>
      <c r="C1312" s="8" t="s">
        <v>1382</v>
      </c>
      <c r="D1312" s="9" t="s">
        <v>1378</v>
      </c>
      <c r="E1312" s="10">
        <v>2317716</v>
      </c>
      <c r="F1312" s="11">
        <v>4</v>
      </c>
      <c r="G1312" s="9">
        <v>404</v>
      </c>
      <c r="H1312" s="17"/>
      <c r="I1312" s="40"/>
      <c r="J1312" s="41"/>
    </row>
    <row r="1313" spans="1:10" x14ac:dyDescent="0.2">
      <c r="A1313" s="6">
        <v>1373</v>
      </c>
      <c r="B1313" s="7">
        <v>43910</v>
      </c>
      <c r="C1313" s="8" t="s">
        <v>1383</v>
      </c>
      <c r="D1313" s="9" t="s">
        <v>1378</v>
      </c>
      <c r="E1313" s="10">
        <v>2317717</v>
      </c>
      <c r="F1313" s="11">
        <v>6</v>
      </c>
      <c r="G1313" s="9">
        <v>404</v>
      </c>
      <c r="H1313" s="17"/>
      <c r="I1313" s="40"/>
      <c r="J1313" s="41"/>
    </row>
    <row r="1314" spans="1:10" x14ac:dyDescent="0.2">
      <c r="A1314" s="6">
        <v>1374</v>
      </c>
      <c r="B1314" s="7">
        <v>43910</v>
      </c>
      <c r="C1314" s="8" t="s">
        <v>1384</v>
      </c>
      <c r="D1314" s="9" t="s">
        <v>1378</v>
      </c>
      <c r="E1314" s="10">
        <v>2317718</v>
      </c>
      <c r="F1314" s="11">
        <v>50</v>
      </c>
      <c r="G1314" s="9">
        <v>404</v>
      </c>
      <c r="H1314" s="17"/>
      <c r="I1314" s="40"/>
      <c r="J1314" s="41"/>
    </row>
    <row r="1315" spans="1:10" x14ac:dyDescent="0.2">
      <c r="A1315" s="6">
        <v>1375</v>
      </c>
      <c r="B1315" s="7">
        <v>43910</v>
      </c>
      <c r="C1315" s="8" t="s">
        <v>332</v>
      </c>
      <c r="D1315" s="9" t="s">
        <v>1378</v>
      </c>
      <c r="E1315" s="10">
        <v>2317719</v>
      </c>
      <c r="F1315" s="11">
        <v>6</v>
      </c>
      <c r="G1315" s="9">
        <v>404</v>
      </c>
      <c r="H1315" s="17"/>
      <c r="I1315" s="40"/>
      <c r="J1315" s="41"/>
    </row>
    <row r="1316" spans="1:10" x14ac:dyDescent="0.2">
      <c r="A1316" s="6">
        <v>1376</v>
      </c>
      <c r="B1316" s="7">
        <v>43910</v>
      </c>
      <c r="C1316" s="8" t="s">
        <v>1385</v>
      </c>
      <c r="D1316" s="9" t="s">
        <v>1378</v>
      </c>
      <c r="E1316" s="10">
        <v>2317720</v>
      </c>
      <c r="F1316" s="11">
        <v>8</v>
      </c>
      <c r="G1316" s="9">
        <v>404</v>
      </c>
      <c r="H1316" s="17"/>
      <c r="I1316" s="40"/>
      <c r="J1316" s="41"/>
    </row>
    <row r="1317" spans="1:10" x14ac:dyDescent="0.2">
      <c r="A1317" s="6">
        <v>1377</v>
      </c>
      <c r="B1317" s="7">
        <v>43910</v>
      </c>
      <c r="C1317" s="8" t="s">
        <v>1386</v>
      </c>
      <c r="D1317" s="9" t="s">
        <v>1378</v>
      </c>
      <c r="E1317" s="10">
        <v>2317721</v>
      </c>
      <c r="F1317" s="11">
        <v>4</v>
      </c>
      <c r="G1317" s="9">
        <v>404</v>
      </c>
      <c r="H1317" s="17"/>
      <c r="I1317" s="40"/>
      <c r="J1317" s="41"/>
    </row>
    <row r="1318" spans="1:10" x14ac:dyDescent="0.2">
      <c r="A1318" s="6">
        <v>1378</v>
      </c>
      <c r="B1318" s="7">
        <v>43910</v>
      </c>
      <c r="C1318" s="8" t="s">
        <v>1387</v>
      </c>
      <c r="D1318" s="9" t="s">
        <v>1378</v>
      </c>
      <c r="E1318" s="10">
        <v>2317722</v>
      </c>
      <c r="F1318" s="11">
        <v>4</v>
      </c>
      <c r="G1318" s="9">
        <v>404</v>
      </c>
      <c r="H1318" s="17"/>
      <c r="I1318" s="40"/>
      <c r="J1318" s="41"/>
    </row>
    <row r="1319" spans="1:10" x14ac:dyDescent="0.2">
      <c r="A1319" s="6">
        <v>1379</v>
      </c>
      <c r="B1319" s="7">
        <v>43910</v>
      </c>
      <c r="C1319" s="8" t="s">
        <v>1388</v>
      </c>
      <c r="D1319" s="9" t="s">
        <v>1378</v>
      </c>
      <c r="E1319" s="10">
        <v>2317723</v>
      </c>
      <c r="F1319" s="11">
        <v>2</v>
      </c>
      <c r="G1319" s="9">
        <v>404</v>
      </c>
      <c r="H1319" s="17"/>
      <c r="I1319" s="40"/>
      <c r="J1319" s="41"/>
    </row>
    <row r="1320" spans="1:10" x14ac:dyDescent="0.2">
      <c r="A1320" s="6">
        <v>1380</v>
      </c>
      <c r="B1320" s="7">
        <v>43910</v>
      </c>
      <c r="C1320" s="8" t="s">
        <v>1389</v>
      </c>
      <c r="D1320" s="9" t="s">
        <v>1378</v>
      </c>
      <c r="E1320" s="10">
        <v>2317724</v>
      </c>
      <c r="F1320" s="11">
        <v>10</v>
      </c>
      <c r="G1320" s="9">
        <v>404</v>
      </c>
      <c r="H1320" s="17"/>
      <c r="I1320" s="40"/>
      <c r="J1320" s="41"/>
    </row>
    <row r="1321" spans="1:10" x14ac:dyDescent="0.2">
      <c r="A1321" s="6">
        <v>1381</v>
      </c>
      <c r="B1321" s="7">
        <v>43910</v>
      </c>
      <c r="C1321" s="8" t="s">
        <v>1390</v>
      </c>
      <c r="D1321" s="9" t="s">
        <v>1378</v>
      </c>
      <c r="E1321" s="10">
        <v>2317725</v>
      </c>
      <c r="F1321" s="11">
        <v>6</v>
      </c>
      <c r="G1321" s="9">
        <v>404</v>
      </c>
      <c r="H1321" s="17"/>
      <c r="I1321" s="40"/>
      <c r="J1321" s="41"/>
    </row>
    <row r="1322" spans="1:10" x14ac:dyDescent="0.2">
      <c r="A1322" s="6">
        <v>1382</v>
      </c>
      <c r="B1322" s="7">
        <v>43910</v>
      </c>
      <c r="C1322" s="8" t="s">
        <v>1391</v>
      </c>
      <c r="D1322" s="9" t="s">
        <v>1378</v>
      </c>
      <c r="E1322" s="10">
        <v>2317726</v>
      </c>
      <c r="F1322" s="11">
        <v>16</v>
      </c>
      <c r="G1322" s="9">
        <v>404</v>
      </c>
      <c r="H1322" s="17"/>
      <c r="I1322" s="40"/>
      <c r="J1322" s="41"/>
    </row>
    <row r="1323" spans="1:10" x14ac:dyDescent="0.2">
      <c r="A1323" s="6">
        <v>1383</v>
      </c>
      <c r="B1323" s="7">
        <v>43910</v>
      </c>
      <c r="C1323" s="8" t="s">
        <v>1392</v>
      </c>
      <c r="D1323" s="9" t="s">
        <v>1378</v>
      </c>
      <c r="E1323" s="10">
        <v>2317727</v>
      </c>
      <c r="F1323" s="11">
        <v>2</v>
      </c>
      <c r="G1323" s="9">
        <v>404</v>
      </c>
      <c r="H1323" s="17"/>
      <c r="I1323" s="40"/>
      <c r="J1323" s="41"/>
    </row>
    <row r="1324" spans="1:10" x14ac:dyDescent="0.2">
      <c r="A1324" s="6">
        <v>1384</v>
      </c>
      <c r="B1324" s="7">
        <v>43910</v>
      </c>
      <c r="C1324" s="8" t="s">
        <v>1393</v>
      </c>
      <c r="D1324" s="9" t="s">
        <v>1378</v>
      </c>
      <c r="E1324" s="10">
        <v>2317728</v>
      </c>
      <c r="F1324" s="11">
        <v>4</v>
      </c>
      <c r="G1324" s="9">
        <v>404</v>
      </c>
      <c r="H1324" s="17"/>
      <c r="I1324" s="40"/>
      <c r="J1324" s="41"/>
    </row>
    <row r="1325" spans="1:10" x14ac:dyDescent="0.2">
      <c r="A1325" s="6">
        <v>1385</v>
      </c>
      <c r="B1325" s="7">
        <v>43910</v>
      </c>
      <c r="C1325" s="8" t="s">
        <v>1394</v>
      </c>
      <c r="D1325" s="9" t="s">
        <v>1378</v>
      </c>
      <c r="E1325" s="10">
        <v>2317729</v>
      </c>
      <c r="F1325" s="11">
        <v>4</v>
      </c>
      <c r="G1325" s="9">
        <v>404</v>
      </c>
      <c r="H1325" s="17"/>
      <c r="I1325" s="40"/>
      <c r="J1325" s="41"/>
    </row>
    <row r="1326" spans="1:10" x14ac:dyDescent="0.2">
      <c r="A1326" s="6">
        <v>1386</v>
      </c>
      <c r="B1326" s="7">
        <v>43910</v>
      </c>
      <c r="C1326" s="8" t="s">
        <v>1395</v>
      </c>
      <c r="D1326" s="9" t="s">
        <v>1378</v>
      </c>
      <c r="E1326" s="10">
        <v>2317730</v>
      </c>
      <c r="F1326" s="11">
        <v>6</v>
      </c>
      <c r="G1326" s="9">
        <v>404</v>
      </c>
      <c r="H1326" s="17"/>
      <c r="I1326" s="40"/>
      <c r="J1326" s="41"/>
    </row>
    <row r="1327" spans="1:10" x14ac:dyDescent="0.2">
      <c r="A1327" s="6">
        <v>1387</v>
      </c>
      <c r="B1327" s="7">
        <v>43910</v>
      </c>
      <c r="C1327" s="8" t="s">
        <v>1396</v>
      </c>
      <c r="D1327" s="9" t="s">
        <v>1378</v>
      </c>
      <c r="E1327" s="10">
        <v>2317731</v>
      </c>
      <c r="F1327" s="11">
        <v>5</v>
      </c>
      <c r="G1327" s="9">
        <v>404</v>
      </c>
      <c r="H1327" s="17"/>
      <c r="I1327" s="40"/>
      <c r="J1327" s="41"/>
    </row>
    <row r="1328" spans="1:10" x14ac:dyDescent="0.2">
      <c r="A1328" s="6">
        <v>1388</v>
      </c>
      <c r="B1328" s="7">
        <v>43910</v>
      </c>
      <c r="C1328" s="8" t="s">
        <v>1397</v>
      </c>
      <c r="D1328" s="9" t="s">
        <v>1378</v>
      </c>
      <c r="E1328" s="10">
        <v>2317732</v>
      </c>
      <c r="F1328" s="11">
        <v>6</v>
      </c>
      <c r="G1328" s="9">
        <v>404</v>
      </c>
      <c r="H1328" s="17"/>
      <c r="I1328" s="40"/>
      <c r="J1328" s="41"/>
    </row>
    <row r="1329" spans="1:10" x14ac:dyDescent="0.2">
      <c r="A1329" s="6">
        <v>1389</v>
      </c>
      <c r="B1329" s="7">
        <v>43910</v>
      </c>
      <c r="C1329" s="8" t="s">
        <v>1398</v>
      </c>
      <c r="D1329" s="9" t="s">
        <v>1378</v>
      </c>
      <c r="E1329" s="10">
        <v>2317733</v>
      </c>
      <c r="F1329" s="11">
        <v>15</v>
      </c>
      <c r="G1329" s="9">
        <v>404</v>
      </c>
      <c r="H1329" s="17"/>
      <c r="I1329" s="40"/>
      <c r="J1329" s="41"/>
    </row>
    <row r="1330" spans="1:10" x14ac:dyDescent="0.2">
      <c r="A1330" s="6">
        <v>1390</v>
      </c>
      <c r="B1330" s="7">
        <v>43910</v>
      </c>
      <c r="C1330" s="8" t="s">
        <v>1399</v>
      </c>
      <c r="D1330" s="9" t="s">
        <v>1378</v>
      </c>
      <c r="E1330" s="10">
        <v>2317734</v>
      </c>
      <c r="F1330" s="11">
        <v>15</v>
      </c>
      <c r="G1330" s="9">
        <v>404</v>
      </c>
      <c r="H1330" s="17"/>
      <c r="I1330" s="40"/>
      <c r="J1330" s="41"/>
    </row>
    <row r="1331" spans="1:10" x14ac:dyDescent="0.2">
      <c r="A1331" s="6">
        <v>1391</v>
      </c>
      <c r="B1331" s="7">
        <v>43910</v>
      </c>
      <c r="C1331" s="8" t="s">
        <v>1400</v>
      </c>
      <c r="D1331" s="9" t="s">
        <v>1378</v>
      </c>
      <c r="E1331" s="10">
        <v>2317735</v>
      </c>
      <c r="F1331" s="11">
        <v>9</v>
      </c>
      <c r="G1331" s="9">
        <v>404</v>
      </c>
      <c r="H1331" s="17"/>
      <c r="I1331" s="40"/>
      <c r="J1331" s="41"/>
    </row>
    <row r="1332" spans="1:10" x14ac:dyDescent="0.2">
      <c r="A1332" s="6">
        <v>1392</v>
      </c>
      <c r="B1332" s="7">
        <v>43910</v>
      </c>
      <c r="C1332" s="8" t="s">
        <v>1401</v>
      </c>
      <c r="D1332" s="9" t="s">
        <v>1378</v>
      </c>
      <c r="E1332" s="10">
        <v>2317736</v>
      </c>
      <c r="F1332" s="11">
        <v>30</v>
      </c>
      <c r="G1332" s="9">
        <v>404</v>
      </c>
      <c r="H1332" s="17"/>
      <c r="I1332" s="40"/>
      <c r="J1332" s="41"/>
    </row>
    <row r="1333" spans="1:10" x14ac:dyDescent="0.2">
      <c r="A1333" s="6">
        <v>1393</v>
      </c>
      <c r="B1333" s="7">
        <v>43910</v>
      </c>
      <c r="C1333" s="8" t="s">
        <v>1402</v>
      </c>
      <c r="D1333" s="9" t="s">
        <v>1378</v>
      </c>
      <c r="E1333" s="10">
        <v>2317737</v>
      </c>
      <c r="F1333" s="11">
        <v>4</v>
      </c>
      <c r="G1333" s="9">
        <v>404</v>
      </c>
      <c r="H1333" s="17"/>
      <c r="I1333" s="40"/>
      <c r="J1333" s="41"/>
    </row>
    <row r="1334" spans="1:10" x14ac:dyDescent="0.2">
      <c r="A1334" s="6">
        <v>1394</v>
      </c>
      <c r="B1334" s="7">
        <v>43910</v>
      </c>
      <c r="C1334" s="8" t="s">
        <v>1403</v>
      </c>
      <c r="D1334" s="9" t="s">
        <v>1378</v>
      </c>
      <c r="E1334" s="10">
        <v>2317738</v>
      </c>
      <c r="F1334" s="11">
        <v>22692</v>
      </c>
      <c r="G1334" s="9">
        <v>404</v>
      </c>
      <c r="H1334" s="17"/>
      <c r="I1334" s="40"/>
      <c r="J1334" s="41"/>
    </row>
    <row r="1335" spans="1:10" x14ac:dyDescent="0.2">
      <c r="A1335" s="6">
        <v>1395</v>
      </c>
      <c r="B1335" s="7">
        <v>43910</v>
      </c>
      <c r="C1335" s="8" t="s">
        <v>1404</v>
      </c>
      <c r="D1335" s="9" t="s">
        <v>1378</v>
      </c>
      <c r="E1335" s="10">
        <v>2317739</v>
      </c>
      <c r="F1335" s="11">
        <v>22692</v>
      </c>
      <c r="G1335" s="9">
        <v>404</v>
      </c>
      <c r="H1335" s="17"/>
      <c r="I1335" s="40"/>
      <c r="J1335" s="41"/>
    </row>
    <row r="1336" spans="1:10" x14ac:dyDescent="0.2">
      <c r="A1336" s="6">
        <v>1396</v>
      </c>
      <c r="B1336" s="7">
        <v>43910</v>
      </c>
      <c r="C1336" s="8" t="s">
        <v>1405</v>
      </c>
      <c r="D1336" s="9" t="s">
        <v>1378</v>
      </c>
      <c r="E1336" s="10">
        <v>2317740</v>
      </c>
      <c r="F1336" s="11">
        <v>1</v>
      </c>
      <c r="G1336" s="9">
        <v>404</v>
      </c>
      <c r="H1336" s="17" t="s">
        <v>1153</v>
      </c>
      <c r="I1336" s="40"/>
      <c r="J1336" s="41"/>
    </row>
    <row r="1337" spans="1:10" x14ac:dyDescent="0.2">
      <c r="A1337" s="6">
        <v>1397</v>
      </c>
      <c r="B1337" s="7">
        <v>43910</v>
      </c>
      <c r="C1337" s="8" t="s">
        <v>1406</v>
      </c>
      <c r="D1337" s="9" t="s">
        <v>1378</v>
      </c>
      <c r="E1337" s="10">
        <v>2317741</v>
      </c>
      <c r="F1337" s="11">
        <v>12</v>
      </c>
      <c r="G1337" s="9">
        <v>404</v>
      </c>
      <c r="H1337" s="17" t="s">
        <v>1153</v>
      </c>
      <c r="I1337" s="40"/>
      <c r="J1337" s="41"/>
    </row>
    <row r="1338" spans="1:10" x14ac:dyDescent="0.2">
      <c r="A1338" s="6">
        <v>1398</v>
      </c>
      <c r="B1338" s="7">
        <v>43908</v>
      </c>
      <c r="C1338" s="8" t="s">
        <v>1407</v>
      </c>
      <c r="D1338" s="9" t="s">
        <v>780</v>
      </c>
      <c r="E1338" s="10">
        <v>231100000</v>
      </c>
      <c r="F1338" s="11">
        <v>1</v>
      </c>
      <c r="G1338" s="9">
        <v>406</v>
      </c>
      <c r="H1338" s="17"/>
      <c r="I1338" s="40"/>
      <c r="J1338" s="41"/>
    </row>
    <row r="1339" spans="1:10" x14ac:dyDescent="0.2">
      <c r="A1339" s="6">
        <v>1399</v>
      </c>
      <c r="B1339" s="7">
        <v>43908</v>
      </c>
      <c r="C1339" s="8" t="s">
        <v>1407</v>
      </c>
      <c r="D1339" s="9" t="s">
        <v>780</v>
      </c>
      <c r="E1339" s="10">
        <v>231100001</v>
      </c>
      <c r="F1339" s="11">
        <v>1</v>
      </c>
      <c r="G1339" s="9">
        <v>406</v>
      </c>
      <c r="H1339" s="17"/>
      <c r="I1339" s="40"/>
      <c r="J1339" s="41"/>
    </row>
    <row r="1340" spans="1:10" x14ac:dyDescent="0.2">
      <c r="A1340" s="6">
        <v>1400</v>
      </c>
      <c r="B1340" s="7">
        <v>43908</v>
      </c>
      <c r="C1340" s="8" t="s">
        <v>1408</v>
      </c>
      <c r="D1340" s="9" t="s">
        <v>780</v>
      </c>
      <c r="E1340" s="10">
        <v>231100002</v>
      </c>
      <c r="F1340" s="11">
        <v>2</v>
      </c>
      <c r="G1340" s="9">
        <v>406</v>
      </c>
      <c r="H1340" s="17"/>
      <c r="I1340" s="40"/>
      <c r="J1340" s="41"/>
    </row>
    <row r="1341" spans="1:10" x14ac:dyDescent="0.2">
      <c r="A1341" s="6">
        <v>1401</v>
      </c>
      <c r="B1341" s="7">
        <v>43908</v>
      </c>
      <c r="C1341" s="8" t="s">
        <v>1409</v>
      </c>
      <c r="D1341" s="9" t="s">
        <v>780</v>
      </c>
      <c r="E1341" s="10">
        <v>231100003</v>
      </c>
      <c r="F1341" s="11">
        <v>1</v>
      </c>
      <c r="G1341" s="9">
        <v>406</v>
      </c>
      <c r="H1341" s="17"/>
      <c r="I1341" s="40"/>
      <c r="J1341" s="41"/>
    </row>
    <row r="1342" spans="1:10" x14ac:dyDescent="0.2">
      <c r="A1342" s="6">
        <v>1402</v>
      </c>
      <c r="B1342" s="7">
        <v>43908</v>
      </c>
      <c r="C1342" s="8" t="s">
        <v>1409</v>
      </c>
      <c r="D1342" s="9" t="s">
        <v>780</v>
      </c>
      <c r="E1342" s="10">
        <v>231100004</v>
      </c>
      <c r="F1342" s="11">
        <v>1</v>
      </c>
      <c r="G1342" s="9">
        <v>406</v>
      </c>
      <c r="H1342" s="17"/>
      <c r="I1342" s="40"/>
      <c r="J1342" s="41"/>
    </row>
    <row r="1343" spans="1:10" x14ac:dyDescent="0.2">
      <c r="A1343" s="6">
        <v>1403</v>
      </c>
      <c r="B1343" s="7">
        <v>43908</v>
      </c>
      <c r="C1343" s="8" t="s">
        <v>1439</v>
      </c>
      <c r="D1343" s="9" t="s">
        <v>780</v>
      </c>
      <c r="E1343" s="10">
        <v>231700000</v>
      </c>
      <c r="F1343" s="11">
        <v>14</v>
      </c>
      <c r="G1343" s="9">
        <v>406</v>
      </c>
      <c r="H1343" s="17"/>
      <c r="I1343" s="40"/>
      <c r="J1343" s="41"/>
    </row>
    <row r="1344" spans="1:10" x14ac:dyDescent="0.2">
      <c r="A1344" s="6">
        <v>1404</v>
      </c>
      <c r="B1344" s="7">
        <v>43908</v>
      </c>
      <c r="C1344" s="8" t="s">
        <v>1440</v>
      </c>
      <c r="D1344" s="9" t="s">
        <v>780</v>
      </c>
      <c r="E1344" s="10">
        <v>231700001</v>
      </c>
      <c r="F1344" s="11">
        <v>13</v>
      </c>
      <c r="G1344" s="9">
        <v>406</v>
      </c>
      <c r="H1344" s="17"/>
      <c r="I1344" s="40"/>
      <c r="J1344" s="41"/>
    </row>
    <row r="1345" spans="1:10" x14ac:dyDescent="0.2">
      <c r="A1345" s="6">
        <v>1405</v>
      </c>
      <c r="B1345" s="7">
        <v>43908</v>
      </c>
      <c r="C1345" s="8" t="s">
        <v>1410</v>
      </c>
      <c r="D1345" s="9" t="s">
        <v>780</v>
      </c>
      <c r="E1345" s="10">
        <v>231100005</v>
      </c>
      <c r="F1345" s="11">
        <v>8</v>
      </c>
      <c r="G1345" s="9">
        <v>406</v>
      </c>
      <c r="H1345" s="17"/>
      <c r="I1345" s="40"/>
      <c r="J1345" s="41"/>
    </row>
    <row r="1346" spans="1:10" x14ac:dyDescent="0.2">
      <c r="A1346" s="6">
        <v>1406</v>
      </c>
      <c r="B1346" s="7">
        <v>43908</v>
      </c>
      <c r="C1346" s="8" t="s">
        <v>1411</v>
      </c>
      <c r="D1346" s="9" t="s">
        <v>780</v>
      </c>
      <c r="E1346" s="10">
        <v>231700002</v>
      </c>
      <c r="F1346" s="11">
        <v>8</v>
      </c>
      <c r="G1346" s="9">
        <v>406</v>
      </c>
      <c r="H1346" s="17"/>
      <c r="I1346" s="40"/>
      <c r="J1346" s="41"/>
    </row>
    <row r="1347" spans="1:10" x14ac:dyDescent="0.2">
      <c r="A1347" s="6">
        <v>1407</v>
      </c>
      <c r="B1347" s="7">
        <v>43908</v>
      </c>
      <c r="C1347" s="8" t="s">
        <v>1412</v>
      </c>
      <c r="D1347" s="9" t="s">
        <v>780</v>
      </c>
      <c r="E1347" s="10">
        <v>231700003</v>
      </c>
      <c r="F1347" s="11">
        <v>8</v>
      </c>
      <c r="G1347" s="9">
        <v>406</v>
      </c>
      <c r="H1347" s="17"/>
      <c r="I1347" s="40"/>
      <c r="J1347" s="41"/>
    </row>
    <row r="1348" spans="1:10" x14ac:dyDescent="0.2">
      <c r="A1348" s="6">
        <v>1408</v>
      </c>
      <c r="B1348" s="7">
        <v>43901</v>
      </c>
      <c r="C1348" s="8" t="s">
        <v>1413</v>
      </c>
      <c r="D1348" s="9" t="s">
        <v>1414</v>
      </c>
      <c r="E1348" s="10">
        <v>231700004</v>
      </c>
      <c r="F1348" s="11">
        <v>1</v>
      </c>
      <c r="G1348" s="9">
        <v>1</v>
      </c>
      <c r="H1348" s="17"/>
      <c r="I1348" s="40"/>
      <c r="J1348" s="41"/>
    </row>
    <row r="1349" spans="1:10" x14ac:dyDescent="0.2">
      <c r="A1349" s="6">
        <v>1409</v>
      </c>
      <c r="B1349" s="7">
        <v>43875</v>
      </c>
      <c r="C1349" s="8" t="s">
        <v>1415</v>
      </c>
      <c r="D1349" s="9" t="s">
        <v>654</v>
      </c>
      <c r="E1349" s="10">
        <v>231700005</v>
      </c>
      <c r="F1349" s="11">
        <v>1</v>
      </c>
      <c r="G1349" s="9">
        <v>3</v>
      </c>
      <c r="H1349" s="17"/>
      <c r="I1349" s="40"/>
      <c r="J1349" s="41"/>
    </row>
    <row r="1350" spans="1:10" x14ac:dyDescent="0.2">
      <c r="A1350" s="6">
        <v>1410</v>
      </c>
      <c r="B1350" s="7">
        <v>43875</v>
      </c>
      <c r="C1350" s="8" t="s">
        <v>1416</v>
      </c>
      <c r="D1350" s="9" t="s">
        <v>654</v>
      </c>
      <c r="E1350" s="10">
        <v>231700006</v>
      </c>
      <c r="F1350" s="11">
        <v>2</v>
      </c>
      <c r="G1350" s="9">
        <v>3</v>
      </c>
      <c r="H1350" s="17"/>
      <c r="I1350" s="40"/>
      <c r="J1350" s="41"/>
    </row>
    <row r="1351" spans="1:10" x14ac:dyDescent="0.2">
      <c r="A1351" s="6">
        <v>1411</v>
      </c>
      <c r="B1351" s="7">
        <v>43875</v>
      </c>
      <c r="C1351" s="8" t="s">
        <v>1417</v>
      </c>
      <c r="D1351" s="9" t="s">
        <v>1418</v>
      </c>
      <c r="E1351" s="10">
        <v>231700008</v>
      </c>
      <c r="F1351" s="11">
        <v>8</v>
      </c>
      <c r="G1351" s="9">
        <v>4</v>
      </c>
      <c r="H1351" s="17"/>
      <c r="I1351" s="40"/>
      <c r="J1351" s="41"/>
    </row>
    <row r="1352" spans="1:10" x14ac:dyDescent="0.2">
      <c r="A1352" s="6">
        <v>1412</v>
      </c>
      <c r="B1352" s="7">
        <v>43879</v>
      </c>
      <c r="C1352" s="8" t="s">
        <v>1419</v>
      </c>
      <c r="D1352" s="9" t="s">
        <v>1420</v>
      </c>
      <c r="E1352" s="10">
        <v>231700007</v>
      </c>
      <c r="F1352" s="11">
        <v>2</v>
      </c>
      <c r="G1352" s="9">
        <v>5</v>
      </c>
      <c r="H1352" s="17"/>
      <c r="I1352" s="40"/>
      <c r="J1352" s="41"/>
    </row>
    <row r="1353" spans="1:10" x14ac:dyDescent="0.2">
      <c r="A1353" s="6">
        <v>1413</v>
      </c>
      <c r="B1353" s="7">
        <v>43845</v>
      </c>
      <c r="C1353" s="8" t="s">
        <v>1421</v>
      </c>
      <c r="D1353" s="9" t="s">
        <v>1262</v>
      </c>
      <c r="E1353" s="10">
        <v>231700009</v>
      </c>
      <c r="F1353" s="11">
        <v>2</v>
      </c>
      <c r="G1353" s="9">
        <v>8</v>
      </c>
      <c r="H1353" s="17"/>
      <c r="I1353" s="40" t="s">
        <v>400</v>
      </c>
      <c r="J1353" s="41"/>
    </row>
    <row r="1354" spans="1:10" x14ac:dyDescent="0.2">
      <c r="A1354" s="6">
        <v>1414</v>
      </c>
      <c r="B1354" s="7">
        <v>43896</v>
      </c>
      <c r="C1354" s="8" t="s">
        <v>1426</v>
      </c>
      <c r="D1354" s="9" t="s">
        <v>1422</v>
      </c>
      <c r="E1354" s="10">
        <v>231700010</v>
      </c>
      <c r="F1354" s="11">
        <v>1</v>
      </c>
      <c r="G1354" s="9">
        <v>10</v>
      </c>
      <c r="H1354" s="17" t="s">
        <v>1427</v>
      </c>
      <c r="I1354" s="40"/>
      <c r="J1354" s="41"/>
    </row>
    <row r="1355" spans="1:10" x14ac:dyDescent="0.2">
      <c r="A1355" s="6">
        <v>1415</v>
      </c>
      <c r="B1355" s="7">
        <v>43896</v>
      </c>
      <c r="C1355" s="8" t="s">
        <v>1423</v>
      </c>
      <c r="D1355" s="9" t="s">
        <v>1422</v>
      </c>
      <c r="E1355" s="10"/>
      <c r="F1355" s="11">
        <v>1</v>
      </c>
      <c r="G1355" s="9">
        <v>10</v>
      </c>
      <c r="H1355" s="17" t="s">
        <v>1153</v>
      </c>
      <c r="I1355" s="40"/>
      <c r="J1355" s="41"/>
    </row>
    <row r="1356" spans="1:10" x14ac:dyDescent="0.2">
      <c r="A1356" s="6">
        <v>1416</v>
      </c>
      <c r="B1356" s="7">
        <v>43896</v>
      </c>
      <c r="C1356" s="8" t="s">
        <v>1424</v>
      </c>
      <c r="D1356" s="9" t="s">
        <v>1422</v>
      </c>
      <c r="E1356" s="10">
        <v>231700011</v>
      </c>
      <c r="F1356" s="11">
        <v>1</v>
      </c>
      <c r="G1356" s="9">
        <v>10</v>
      </c>
      <c r="H1356" s="17" t="s">
        <v>1427</v>
      </c>
      <c r="I1356" s="40"/>
      <c r="J1356" s="41"/>
    </row>
    <row r="1357" spans="1:10" x14ac:dyDescent="0.2">
      <c r="A1357" s="6">
        <v>1417</v>
      </c>
      <c r="B1357" s="7">
        <v>43941</v>
      </c>
      <c r="C1357" s="8" t="s">
        <v>1441</v>
      </c>
      <c r="D1357" s="9" t="s">
        <v>1422</v>
      </c>
      <c r="E1357" s="10">
        <v>231100006</v>
      </c>
      <c r="F1357" s="11">
        <v>3</v>
      </c>
      <c r="G1357" s="9">
        <v>11</v>
      </c>
      <c r="H1357" s="17" t="s">
        <v>1428</v>
      </c>
      <c r="I1357" s="40"/>
      <c r="J1357" s="41"/>
    </row>
    <row r="1358" spans="1:10" x14ac:dyDescent="0.2">
      <c r="A1358" s="6">
        <v>1418</v>
      </c>
      <c r="B1358" s="7">
        <v>43941</v>
      </c>
      <c r="C1358" s="8" t="s">
        <v>1441</v>
      </c>
      <c r="D1358" s="9" t="s">
        <v>1422</v>
      </c>
      <c r="E1358" s="10">
        <v>231100007</v>
      </c>
      <c r="F1358" s="11">
        <v>2</v>
      </c>
      <c r="G1358" s="9">
        <v>11</v>
      </c>
      <c r="H1358" s="17" t="s">
        <v>1428</v>
      </c>
      <c r="I1358" s="40"/>
      <c r="J1358" s="41"/>
    </row>
    <row r="1359" spans="1:10" x14ac:dyDescent="0.2">
      <c r="A1359" s="6">
        <v>1419</v>
      </c>
      <c r="B1359" s="7">
        <v>43854</v>
      </c>
      <c r="C1359" s="8" t="s">
        <v>1442</v>
      </c>
      <c r="D1359" s="9" t="s">
        <v>1443</v>
      </c>
      <c r="E1359" s="10">
        <v>231700012</v>
      </c>
      <c r="F1359" s="11">
        <v>25</v>
      </c>
      <c r="G1359" s="9">
        <v>13</v>
      </c>
      <c r="H1359" s="17"/>
      <c r="I1359" s="40"/>
      <c r="J1359" s="41"/>
    </row>
    <row r="1360" spans="1:10" x14ac:dyDescent="0.2">
      <c r="A1360" s="6">
        <v>1420</v>
      </c>
      <c r="B1360" s="7">
        <v>43945</v>
      </c>
      <c r="C1360" s="8" t="s">
        <v>1444</v>
      </c>
      <c r="D1360" s="9" t="s">
        <v>1422</v>
      </c>
      <c r="E1360" s="10">
        <v>231100006</v>
      </c>
      <c r="F1360" s="11">
        <v>3</v>
      </c>
      <c r="G1360" s="9">
        <v>17</v>
      </c>
      <c r="H1360" s="17"/>
      <c r="I1360" s="40"/>
      <c r="J1360" s="41"/>
    </row>
    <row r="1361" spans="1:10" x14ac:dyDescent="0.2">
      <c r="A1361" s="6">
        <v>1421</v>
      </c>
      <c r="B1361" s="7">
        <v>43945</v>
      </c>
      <c r="C1361" s="8" t="s">
        <v>1445</v>
      </c>
      <c r="D1361" s="9" t="s">
        <v>1422</v>
      </c>
      <c r="E1361" s="10">
        <v>231100007</v>
      </c>
      <c r="F1361" s="11">
        <v>1</v>
      </c>
      <c r="G1361" s="9">
        <v>17</v>
      </c>
      <c r="H1361" s="17"/>
      <c r="I1361" s="40"/>
      <c r="J1361" s="41"/>
    </row>
    <row r="1362" spans="1:10" x14ac:dyDescent="0.2">
      <c r="A1362" s="6">
        <v>1422</v>
      </c>
      <c r="B1362" s="7">
        <v>43945</v>
      </c>
      <c r="C1362" s="8" t="s">
        <v>1446</v>
      </c>
      <c r="D1362" s="9" t="s">
        <v>1422</v>
      </c>
      <c r="E1362" s="10">
        <v>231100008</v>
      </c>
      <c r="F1362" s="11">
        <v>1</v>
      </c>
      <c r="G1362" s="9">
        <v>17</v>
      </c>
      <c r="H1362" s="17"/>
      <c r="I1362" s="40"/>
      <c r="J1362" s="41"/>
    </row>
    <row r="1363" spans="1:10" x14ac:dyDescent="0.2">
      <c r="A1363" s="6">
        <v>1423</v>
      </c>
      <c r="B1363" s="7">
        <v>43945</v>
      </c>
      <c r="C1363" s="8" t="s">
        <v>1447</v>
      </c>
      <c r="D1363" s="9" t="s">
        <v>1422</v>
      </c>
      <c r="E1363" s="10">
        <v>231100009</v>
      </c>
      <c r="F1363" s="11">
        <v>2</v>
      </c>
      <c r="G1363" s="9">
        <v>18</v>
      </c>
      <c r="H1363" s="17"/>
      <c r="I1363" s="40"/>
      <c r="J1363" s="41"/>
    </row>
    <row r="1364" spans="1:10" x14ac:dyDescent="0.2">
      <c r="A1364" s="6">
        <v>1424</v>
      </c>
      <c r="B1364" s="7">
        <v>43945</v>
      </c>
      <c r="C1364" s="8" t="s">
        <v>1448</v>
      </c>
      <c r="D1364" s="9" t="s">
        <v>1422</v>
      </c>
      <c r="E1364" s="10">
        <v>231100010</v>
      </c>
      <c r="F1364" s="11">
        <v>2</v>
      </c>
      <c r="G1364" s="9">
        <v>18</v>
      </c>
      <c r="H1364" s="17"/>
      <c r="I1364" s="40"/>
      <c r="J1364" s="41"/>
    </row>
    <row r="1365" spans="1:10" x14ac:dyDescent="0.2">
      <c r="A1365" s="6">
        <v>1425</v>
      </c>
      <c r="B1365" s="7">
        <v>43945</v>
      </c>
      <c r="C1365" s="8" t="s">
        <v>1449</v>
      </c>
      <c r="D1365" s="9" t="s">
        <v>1422</v>
      </c>
      <c r="E1365" s="10">
        <v>231100011</v>
      </c>
      <c r="F1365" s="11">
        <v>1</v>
      </c>
      <c r="G1365" s="9">
        <v>18</v>
      </c>
      <c r="H1365" s="17"/>
      <c r="I1365" s="40"/>
      <c r="J1365" s="41"/>
    </row>
    <row r="1366" spans="1:10" x14ac:dyDescent="0.2">
      <c r="A1366" s="6">
        <v>1426</v>
      </c>
      <c r="B1366" s="7">
        <v>43945</v>
      </c>
      <c r="C1366" s="8" t="s">
        <v>1450</v>
      </c>
      <c r="D1366" s="9" t="s">
        <v>1422</v>
      </c>
      <c r="E1366" s="10">
        <v>231100012</v>
      </c>
      <c r="F1366" s="11">
        <v>1</v>
      </c>
      <c r="G1366" s="9">
        <v>18</v>
      </c>
      <c r="H1366" s="17"/>
      <c r="I1366" s="40"/>
      <c r="J1366" s="41"/>
    </row>
    <row r="1367" spans="1:10" x14ac:dyDescent="0.2">
      <c r="A1367" s="6">
        <v>1427</v>
      </c>
      <c r="B1367" s="7">
        <v>43945</v>
      </c>
      <c r="C1367" s="8" t="s">
        <v>1448</v>
      </c>
      <c r="D1367" s="9" t="s">
        <v>1422</v>
      </c>
      <c r="E1367" s="10">
        <v>231100013</v>
      </c>
      <c r="F1367" s="11">
        <v>1</v>
      </c>
      <c r="G1367" s="9">
        <v>18</v>
      </c>
      <c r="H1367" s="17"/>
      <c r="I1367" s="40"/>
      <c r="J1367" s="41"/>
    </row>
    <row r="1368" spans="1:10" x14ac:dyDescent="0.2">
      <c r="A1368" s="6">
        <v>1428</v>
      </c>
      <c r="B1368" s="7">
        <v>43910</v>
      </c>
      <c r="C1368" s="8" t="s">
        <v>1451</v>
      </c>
      <c r="D1368" s="9" t="s">
        <v>503</v>
      </c>
      <c r="E1368" s="10">
        <v>231100029</v>
      </c>
      <c r="F1368" s="11">
        <v>1</v>
      </c>
      <c r="G1368" s="9">
        <v>20</v>
      </c>
      <c r="H1368" s="17"/>
      <c r="I1368" s="40"/>
      <c r="J1368" s="41"/>
    </row>
    <row r="1369" spans="1:10" x14ac:dyDescent="0.2">
      <c r="A1369" s="6">
        <v>1429</v>
      </c>
      <c r="B1369" s="7">
        <v>43910</v>
      </c>
      <c r="C1369" s="8" t="s">
        <v>1452</v>
      </c>
      <c r="D1369" s="9" t="s">
        <v>503</v>
      </c>
      <c r="E1369" s="10">
        <v>231100030</v>
      </c>
      <c r="F1369" s="11">
        <v>1</v>
      </c>
      <c r="G1369" s="9">
        <v>20</v>
      </c>
      <c r="H1369" s="17"/>
      <c r="I1369" s="40"/>
      <c r="J1369" s="41"/>
    </row>
    <row r="1370" spans="1:10" x14ac:dyDescent="0.2">
      <c r="A1370" s="6">
        <v>1430</v>
      </c>
      <c r="B1370" s="7">
        <v>43910</v>
      </c>
      <c r="C1370" s="8" t="s">
        <v>1453</v>
      </c>
      <c r="D1370" s="9" t="s">
        <v>503</v>
      </c>
      <c r="E1370" s="10">
        <v>231700014</v>
      </c>
      <c r="F1370" s="11">
        <v>4</v>
      </c>
      <c r="G1370" s="9">
        <v>20</v>
      </c>
      <c r="H1370" s="17"/>
      <c r="I1370" s="40"/>
      <c r="J1370" s="41"/>
    </row>
    <row r="1371" spans="1:10" x14ac:dyDescent="0.2">
      <c r="A1371" s="6">
        <v>1431</v>
      </c>
      <c r="B1371" s="7">
        <v>43910</v>
      </c>
      <c r="C1371" s="8" t="s">
        <v>1454</v>
      </c>
      <c r="D1371" s="9" t="s">
        <v>503</v>
      </c>
      <c r="E1371" s="10">
        <v>231700015</v>
      </c>
      <c r="F1371" s="11">
        <v>1</v>
      </c>
      <c r="G1371" s="9">
        <v>20</v>
      </c>
      <c r="H1371" s="17"/>
      <c r="I1371" s="40"/>
      <c r="J1371" s="41"/>
    </row>
    <row r="1372" spans="1:10" x14ac:dyDescent="0.2">
      <c r="A1372" s="6">
        <v>1432</v>
      </c>
      <c r="B1372" s="7">
        <v>43910</v>
      </c>
      <c r="C1372" s="8" t="s">
        <v>1455</v>
      </c>
      <c r="D1372" s="9" t="s">
        <v>503</v>
      </c>
      <c r="E1372" s="10">
        <v>231700016</v>
      </c>
      <c r="F1372" s="11">
        <v>1</v>
      </c>
      <c r="G1372" s="9">
        <v>20</v>
      </c>
      <c r="H1372" s="17"/>
      <c r="I1372" s="40"/>
      <c r="J1372" s="41"/>
    </row>
    <row r="1373" spans="1:10" x14ac:dyDescent="0.2">
      <c r="A1373" s="6">
        <v>1433</v>
      </c>
      <c r="B1373" s="7">
        <v>43910</v>
      </c>
      <c r="C1373" s="8" t="s">
        <v>1456</v>
      </c>
      <c r="D1373" s="9" t="s">
        <v>503</v>
      </c>
      <c r="E1373" s="10">
        <v>231700017</v>
      </c>
      <c r="F1373" s="11">
        <v>2</v>
      </c>
      <c r="G1373" s="9">
        <v>20</v>
      </c>
      <c r="H1373" s="17"/>
      <c r="I1373" s="40"/>
      <c r="J1373" s="41"/>
    </row>
    <row r="1374" spans="1:10" x14ac:dyDescent="0.2">
      <c r="A1374" s="6">
        <v>1434</v>
      </c>
      <c r="B1374" s="7">
        <v>43910</v>
      </c>
      <c r="C1374" s="8" t="s">
        <v>1457</v>
      </c>
      <c r="D1374" s="9" t="s">
        <v>503</v>
      </c>
      <c r="E1374" s="10">
        <v>231700018</v>
      </c>
      <c r="F1374" s="11">
        <v>1</v>
      </c>
      <c r="G1374" s="9">
        <v>20</v>
      </c>
      <c r="H1374" s="17"/>
      <c r="I1374" s="40"/>
      <c r="J1374" s="41"/>
    </row>
    <row r="1375" spans="1:10" x14ac:dyDescent="0.2">
      <c r="A1375" s="6">
        <v>1435</v>
      </c>
      <c r="B1375" s="7">
        <v>43978</v>
      </c>
      <c r="C1375" s="8" t="s">
        <v>1458</v>
      </c>
      <c r="D1375" s="9" t="s">
        <v>1422</v>
      </c>
      <c r="E1375" s="10">
        <v>231100014</v>
      </c>
      <c r="F1375" s="11">
        <v>1</v>
      </c>
      <c r="G1375" s="9">
        <v>22</v>
      </c>
      <c r="H1375" s="17"/>
      <c r="I1375" s="40"/>
      <c r="J1375" s="41"/>
    </row>
    <row r="1376" spans="1:10" x14ac:dyDescent="0.2">
      <c r="A1376" s="6">
        <v>1436</v>
      </c>
      <c r="B1376" s="7">
        <v>43978</v>
      </c>
      <c r="C1376" s="8" t="s">
        <v>1459</v>
      </c>
      <c r="D1376" s="9" t="s">
        <v>1422</v>
      </c>
      <c r="E1376" s="10">
        <v>231100015</v>
      </c>
      <c r="F1376" s="11">
        <v>1</v>
      </c>
      <c r="G1376" s="9">
        <v>22</v>
      </c>
      <c r="H1376" s="17"/>
      <c r="I1376" s="40"/>
      <c r="J1376" s="41"/>
    </row>
    <row r="1377" spans="1:10" x14ac:dyDescent="0.2">
      <c r="A1377" s="6">
        <v>1437</v>
      </c>
      <c r="B1377" s="7">
        <v>43978</v>
      </c>
      <c r="C1377" s="8" t="s">
        <v>1460</v>
      </c>
      <c r="D1377" s="9" t="s">
        <v>1422</v>
      </c>
      <c r="E1377" s="10">
        <v>231100016</v>
      </c>
      <c r="F1377" s="11">
        <v>1</v>
      </c>
      <c r="G1377" s="9">
        <v>22</v>
      </c>
      <c r="H1377" s="17"/>
      <c r="I1377" s="40"/>
      <c r="J1377" s="41"/>
    </row>
    <row r="1378" spans="1:10" x14ac:dyDescent="0.2">
      <c r="A1378" s="6">
        <v>1438</v>
      </c>
      <c r="B1378" s="7">
        <v>43978</v>
      </c>
      <c r="C1378" s="8" t="s">
        <v>1461</v>
      </c>
      <c r="D1378" s="9" t="s">
        <v>1422</v>
      </c>
      <c r="E1378" s="10">
        <v>231100017</v>
      </c>
      <c r="F1378" s="11">
        <v>1</v>
      </c>
      <c r="G1378" s="9">
        <v>22</v>
      </c>
      <c r="H1378" s="17"/>
      <c r="I1378" s="40"/>
      <c r="J1378" s="41"/>
    </row>
    <row r="1379" spans="1:10" x14ac:dyDescent="0.2">
      <c r="A1379" s="6">
        <v>1439</v>
      </c>
      <c r="B1379" s="7">
        <v>43978</v>
      </c>
      <c r="C1379" s="8" t="s">
        <v>1460</v>
      </c>
      <c r="D1379" s="9" t="s">
        <v>1422</v>
      </c>
      <c r="E1379" s="10">
        <v>231100018</v>
      </c>
      <c r="F1379" s="11">
        <v>1</v>
      </c>
      <c r="G1379" s="9">
        <v>22</v>
      </c>
      <c r="H1379" s="17"/>
      <c r="I1379" s="40"/>
      <c r="J1379" s="41"/>
    </row>
    <row r="1380" spans="1:10" x14ac:dyDescent="0.2">
      <c r="A1380" s="6">
        <v>1440</v>
      </c>
      <c r="B1380" s="7">
        <v>43978</v>
      </c>
      <c r="C1380" s="8" t="s">
        <v>1461</v>
      </c>
      <c r="D1380" s="9" t="s">
        <v>1422</v>
      </c>
      <c r="E1380" s="10">
        <v>231100019</v>
      </c>
      <c r="F1380" s="11">
        <v>1</v>
      </c>
      <c r="G1380" s="9">
        <v>22</v>
      </c>
      <c r="H1380" s="17"/>
      <c r="I1380" s="40"/>
      <c r="J1380" s="41"/>
    </row>
    <row r="1381" spans="1:10" x14ac:dyDescent="0.2">
      <c r="A1381" s="6">
        <v>1441</v>
      </c>
      <c r="B1381" s="7">
        <v>43978</v>
      </c>
      <c r="C1381" s="8" t="s">
        <v>1462</v>
      </c>
      <c r="D1381" s="9" t="s">
        <v>1422</v>
      </c>
      <c r="E1381" s="10">
        <v>231100020</v>
      </c>
      <c r="F1381" s="11">
        <v>1</v>
      </c>
      <c r="G1381" s="9">
        <v>22</v>
      </c>
      <c r="H1381" s="17"/>
      <c r="I1381" s="40"/>
      <c r="J1381" s="41"/>
    </row>
    <row r="1382" spans="1:10" x14ac:dyDescent="0.2">
      <c r="A1382" s="6">
        <v>1442</v>
      </c>
      <c r="B1382" s="7">
        <v>43978</v>
      </c>
      <c r="C1382" s="8" t="s">
        <v>1461</v>
      </c>
      <c r="D1382" s="9" t="s">
        <v>1422</v>
      </c>
      <c r="E1382" s="10">
        <v>231100021</v>
      </c>
      <c r="F1382" s="11">
        <v>1</v>
      </c>
      <c r="G1382" s="9">
        <v>22</v>
      </c>
      <c r="H1382" s="17"/>
      <c r="I1382" s="40"/>
      <c r="J1382" s="41"/>
    </row>
    <row r="1383" spans="1:10" x14ac:dyDescent="0.2">
      <c r="A1383" s="6">
        <v>1443</v>
      </c>
      <c r="B1383" s="7">
        <v>43978</v>
      </c>
      <c r="C1383" s="8" t="s">
        <v>1462</v>
      </c>
      <c r="D1383" s="9" t="s">
        <v>1422</v>
      </c>
      <c r="E1383" s="10">
        <v>231100022</v>
      </c>
      <c r="F1383" s="11">
        <v>1</v>
      </c>
      <c r="G1383" s="9">
        <v>22</v>
      </c>
      <c r="H1383" s="17"/>
      <c r="I1383" s="40"/>
      <c r="J1383" s="41"/>
    </row>
    <row r="1384" spans="1:10" x14ac:dyDescent="0.2">
      <c r="A1384" s="6">
        <v>1444</v>
      </c>
      <c r="B1384" s="7">
        <v>43978</v>
      </c>
      <c r="C1384" s="8" t="s">
        <v>1461</v>
      </c>
      <c r="D1384" s="9" t="s">
        <v>1422</v>
      </c>
      <c r="E1384" s="10">
        <v>231100023</v>
      </c>
      <c r="F1384" s="11">
        <v>1</v>
      </c>
      <c r="G1384" s="9">
        <v>22</v>
      </c>
      <c r="H1384" s="17"/>
      <c r="I1384" s="40"/>
      <c r="J1384" s="41"/>
    </row>
    <row r="1385" spans="1:10" x14ac:dyDescent="0.2">
      <c r="A1385" s="6">
        <v>1445</v>
      </c>
      <c r="B1385" s="7">
        <v>43978</v>
      </c>
      <c r="C1385" s="8" t="s">
        <v>1463</v>
      </c>
      <c r="D1385" s="9" t="s">
        <v>1422</v>
      </c>
      <c r="E1385" s="10">
        <v>231100024</v>
      </c>
      <c r="F1385" s="11">
        <v>1</v>
      </c>
      <c r="G1385" s="9">
        <v>22</v>
      </c>
      <c r="H1385" s="17"/>
      <c r="I1385" s="40"/>
      <c r="J1385" s="41"/>
    </row>
    <row r="1386" spans="1:10" x14ac:dyDescent="0.2">
      <c r="A1386" s="6">
        <v>1446</v>
      </c>
      <c r="B1386" s="7">
        <v>43978</v>
      </c>
      <c r="C1386" s="8" t="s">
        <v>1461</v>
      </c>
      <c r="D1386" s="9" t="s">
        <v>1422</v>
      </c>
      <c r="E1386" s="10">
        <v>231100025</v>
      </c>
      <c r="F1386" s="11">
        <v>1</v>
      </c>
      <c r="G1386" s="9">
        <v>22</v>
      </c>
      <c r="H1386" s="17"/>
      <c r="I1386" s="40"/>
      <c r="J1386" s="41"/>
    </row>
    <row r="1387" spans="1:10" x14ac:dyDescent="0.2">
      <c r="A1387" s="6">
        <v>1447</v>
      </c>
      <c r="B1387" s="7">
        <v>43978</v>
      </c>
      <c r="C1387" s="8" t="s">
        <v>1464</v>
      </c>
      <c r="D1387" s="9" t="s">
        <v>1422</v>
      </c>
      <c r="E1387" s="10">
        <v>231100026</v>
      </c>
      <c r="F1387" s="11">
        <v>2</v>
      </c>
      <c r="G1387" s="9">
        <v>22</v>
      </c>
      <c r="H1387" s="17"/>
      <c r="I1387" s="40"/>
      <c r="J1387" s="41"/>
    </row>
    <row r="1388" spans="1:10" x14ac:dyDescent="0.2">
      <c r="A1388" s="6">
        <v>1448</v>
      </c>
      <c r="B1388" s="7">
        <v>43978</v>
      </c>
      <c r="C1388" s="8" t="s">
        <v>1465</v>
      </c>
      <c r="D1388" s="9" t="s">
        <v>1422</v>
      </c>
      <c r="E1388" s="10">
        <v>231100027</v>
      </c>
      <c r="F1388" s="11">
        <v>2</v>
      </c>
      <c r="G1388" s="9">
        <v>22</v>
      </c>
      <c r="H1388" s="17"/>
      <c r="I1388" s="40"/>
      <c r="J1388" s="41"/>
    </row>
    <row r="1389" spans="1:10" x14ac:dyDescent="0.2">
      <c r="A1389" s="6">
        <v>1449</v>
      </c>
      <c r="B1389" s="7">
        <v>43978</v>
      </c>
      <c r="C1389" s="8" t="s">
        <v>1466</v>
      </c>
      <c r="D1389" s="9" t="s">
        <v>1422</v>
      </c>
      <c r="E1389" s="10">
        <v>231900001</v>
      </c>
      <c r="F1389" s="11">
        <v>2</v>
      </c>
      <c r="G1389" s="9">
        <v>22</v>
      </c>
      <c r="H1389" s="17"/>
      <c r="I1389" s="40"/>
      <c r="J1389" s="41"/>
    </row>
    <row r="1390" spans="1:10" x14ac:dyDescent="0.2">
      <c r="A1390" s="6">
        <v>1450</v>
      </c>
      <c r="B1390" s="7">
        <v>43978</v>
      </c>
      <c r="C1390" s="8" t="s">
        <v>1467</v>
      </c>
      <c r="D1390" s="9" t="s">
        <v>1422</v>
      </c>
      <c r="E1390" s="10">
        <v>231900002</v>
      </c>
      <c r="F1390" s="11">
        <v>1</v>
      </c>
      <c r="G1390" s="9">
        <v>22</v>
      </c>
      <c r="H1390" s="17"/>
      <c r="I1390" s="40"/>
      <c r="J1390" s="41"/>
    </row>
    <row r="1391" spans="1:10" x14ac:dyDescent="0.2">
      <c r="A1391" s="6">
        <v>1451</v>
      </c>
      <c r="B1391" s="7">
        <v>43978</v>
      </c>
      <c r="C1391" s="8" t="s">
        <v>1468</v>
      </c>
      <c r="D1391" s="9" t="s">
        <v>1422</v>
      </c>
      <c r="E1391" s="10">
        <v>231700013</v>
      </c>
      <c r="F1391" s="11">
        <v>2</v>
      </c>
      <c r="G1391" s="9">
        <v>22</v>
      </c>
      <c r="H1391" s="17"/>
      <c r="I1391" s="40"/>
      <c r="J1391" s="41"/>
    </row>
    <row r="1392" spans="1:10" x14ac:dyDescent="0.2">
      <c r="A1392" s="6">
        <v>1452</v>
      </c>
      <c r="B1392" s="7">
        <v>43978</v>
      </c>
      <c r="C1392" s="8" t="s">
        <v>1469</v>
      </c>
      <c r="D1392" s="9" t="s">
        <v>1422</v>
      </c>
      <c r="E1392" s="10">
        <v>231100028</v>
      </c>
      <c r="F1392" s="11">
        <v>1</v>
      </c>
      <c r="G1392" s="9">
        <v>23</v>
      </c>
      <c r="H1392" s="17"/>
      <c r="I1392" s="40"/>
      <c r="J1392" s="41"/>
    </row>
  </sheetData>
  <mergeCells count="1">
    <mergeCell ref="L1:O1"/>
  </mergeCells>
  <conditionalFormatting sqref="K3:K1306 L1256:O1306 A2:I1392">
    <cfRule type="expression" dxfId="50" priority="28">
      <formula>$I2="+"</formula>
    </cfRule>
  </conditionalFormatting>
  <conditionalFormatting sqref="A2:C1392">
    <cfRule type="expression" dxfId="49" priority="31">
      <formula>$I2="+"</formula>
    </cfRule>
  </conditionalFormatting>
  <conditionalFormatting sqref="B2:I1106 B1108:I1128 B1130:I1137 B1139:I1151 B1153:I1154 B1156:I1199 B1201:I1212 B1214:I1214 B1216:I1222 B1224:I1243 B1246:I1257 L1256:O1257 K3:K1257 B1259:I1305 B1307:I1354 B1356:I1356 B1358:I1048576">
    <cfRule type="expression" dxfId="48" priority="32">
      <formula>$G2&lt;&gt;$G3</formula>
    </cfRule>
  </conditionalFormatting>
  <conditionalFormatting sqref="H1:H1257 H1259:H1305 H1307:H1354 H1356 H1358:H1048576">
    <cfRule type="expression" dxfId="47" priority="218">
      <formula>N$2="+"</formula>
    </cfRule>
    <cfRule type="expression" dxfId="46" priority="219">
      <formula>$H2="+"</formula>
    </cfRule>
  </conditionalFormatting>
  <conditionalFormatting sqref="N4:O4 N6:O6 N8:O8 N10:O10 N12:O12 N14:O14 N16:O16 N18:O18 N20:O20 N22:O22 N24:O24 N26:O26 N28:O28 N30:O30 N32:O32 N34:O34 N36:O36 N38:O38 N40:O40 N42:O42 N44:O44 N46:O46 N48:O48 N50:O50 N52:O52 N54:O54 N56:O56 N58:O58 N60:O60 N62:O62 N64:O64 N66:O66 N68:O68 N70:O70 N72:O72 N74:O74 N76:O76 N78:O78 N80:O80 N82:O82 N84:O84 N86:O86 N88:O88 N90:O90 N92:O92 N94:O94 N96:O96 N98:O98 N100:O100 N102:O102 N104:O104 N106:O106 N108:O108 N110:O110 N112:O112 N114:O114 N116:O116 N118:O118 N120:O120 N122:O122 N124:O124 N126:O126 N128:O128 N130:O130 N132:O132 N134:O134 N136:O136 N138:O138 N140:O140 N142:O142 N144:O144 N146:O146 N148:O148 N150:O150 N152:O152 N154:O154 N156:O156 N158:O158 N160:O160 N162:O162 N164:O164 N166:O166 N168:O168 N170:O170 N172:O172 N174:O174 N176:O176 N178:O178 N180:O180 N182:O182 N184:O184 N186:O186 N188:O188 N190:O190 N192:O192 N194:O194 N196:O196 N198:O198 N200:O200 N202:O202 N204:O204 N206:O206 N208:O208 N210:O210 N212:O212 N214:O214 N216:O216 N218:O218 N220:O220 N222:O222 N224:O224 N226:O226 N228:O228 N230:O230 N232:O232 N234:O234 N236:O236 N238:O238 N240:O240 N242:O242 N244:O244 N246:O246 N248:O248 N250:O250 N252:O252 N254:O254 N256:O256 N258:O258 N260:O260 N262:O262 N264:O264 N266:O266 N268:O268 N270:O270 N272:O272 N274:O274 N276:O276 N278:O278 N280:O280 N282:O282 N284:O284 N286:O286 N288:O288 N290:O290 N292:O292 N294:O294 N296:O296 N298:O298 N300:O300 N302:O302 N304:O304 N306:O306 N308:O308 N310:O310 N312:O312 N314:O314 N316:O316 N318:O318 N320:O320 N322:O322 N324:O324 N326:O326 N328:O328 N330:O330 N332:O332 N334:O334 N336:O336 N338:O338 N340:O340 N342:O342 N344:O344 N346:O346 N348:O348 N350:O350 N352:O352 N354:O354 N356:O356 N358:O358 N360:O360 N362:O362 N364:O364 N366:O366 N368:O368 N370:O370 N372:O372 N374:O374 N376:O376 N378:O378 N380:O380 N382:O382 N384:O384 N386:O386 N388:O388 N390:O390 N392:O392 N394:O394 N396:O396 N398:O398 N400:O400 N402:O402 N404:O404 N406:O406 N408:O408 N410:O410 N412:O412 N414:O414 N416:O416 N418:O418 N420:O420 N422:O422 N424:O424 N426:O426 N428:O428 N430:O430 N432:O432 N434:O434 N436:O436 N438:O438 N440:O440 N442:O442 N444:O444 N446:O446 N448:O448 N450:O450 N452:O452 N454:O454 N456:O456 N458:O458 N460:O460 N462:O462 N464:O464 N466:O466 N468:O468 N470:O470 N472:O472 N474:O474 N476:O476 N478:O478 N480:O480 N482:O482 N484:O484 N486:O486 N488:O488 N490:O490 N492:O492 N494:O494 N496:O496 N498:O498 N500:O500 N502:O502 N504:O504 N506:O506 N508:O508 N510:O510 N512:O512 N514:O514 N516:O516 N518:O518 N520:O520 N522:O522 N524:O524 N526:O526 N528:O528 N530:O530 N532:O532 N534:O534 N536:O536 N538:O538 N540:O540 N542:O542 N544:O544 N546:O546 N548:O548 N550:O550 N552:O552 N554:O554 N556:O556 N558:O558 N560:O560 N562:O562 N564:O564 N566:O566 N568:O568 N570:O570 N572:O572 N574:O574 N576:O576 N578:O578 N580:O580 N582:O582 N584:O584 N586:O586 N588:O588 N590:O590 N592:O592 N594:O594 N596:O596 N598:O598 N600:O600 N602:O602 N604:O604 N606:O606 N608:O608 N610:O610 N612:O612 N614:O614 N616:O616 N618:O618 N620:O620 N622:O622 N624:O624 N626:O626 N628:O628 N630:O630 N632:O632 N634:O634 N636:O636 N638:O638 N640:O640 N642:O642 N644:O644 N646:O646 N648:O648 N650:O650 N652:O652 N654:O654 N656:O656 N658:O658 N660:O660 N662:O662 N664:O664 N666:O666 N668:O668 N670:O670 N672:O672 N674:O674 N676:O676 N678:O678 N680:O680 N682:O682 N684:O684 N686:O686 N688:O688 N690:O690 N692:O692 N694:O694 N696:O696 N698:O698 N700:O700 N702:O702 N704:O704 N706:O706 N708:O708 N710:O710 N712:O712 N714:O714 N716:O716 N718:O718 N720:O720 N722:O722 N724:O724 N726:O726 N728:O728 N730:O730 N732:O732 N734:O734 N736:O736 N738:O738 N740:O740 N742:O742 N744:O744 N746:O746 N748:O748 N750:O750 N752:O752 N754:O754 N756:O756 N758:O758 N760:O760 N762:O762 N764:O764 N766:O766 N768:O768 N770:O770 N772:O772 N774:O774 N776:O776 N778:O778 N780:O780 N782:O782 N784:O784 N786:O786 N788:O788 N790:O790 N792:O792 N794:O794 N796:O796 N798:O798 N800:O800 N802:O802 N804:O804 N806:O806 N808:O808 N810:O810 N812:O812 N814:O814 N816:O816 N818:O818 N820:O820 N822:O822 N824:O824 N826:O826 N828:O828 N830:O830 N832:O832 N834:O834 N836:O836 N838:O838 N840:O840 N842:O842 N844:O844 N846:O846 N848:O848 N850:O850 N852:O852 N854:O854 N856:O856 N858:O858 N860:O860 N862:O862 N864:O864 N866:O866 N868:O868 N870:O870 N872:O872 N874:O874 N876:O876 N878:O878 N880:O880 N882:O882 N884:O884 N886:O886 N888:O888 N890:O890 N892:O892 N894:O894 N896:O896 N898:O898 N900:O900 N902:O902 N904:O904 N906:O906 N908:O908 N910:O910 N912:O912 N914:O914 N916:O916 N918:O918 N920:O920 N922:O922 N924:O924 N926:O926 N928:O928 N930:O930 N932:O932 N934:O934 N936:O936 N938:O938 N940:O940 N942:O942 N944:O944 N946:O946 N948:O948 N950:O950 N952:O952 N954:O954 N956:O956 N958:O958 N960:O960 N962:O962 N964:O964 N966:O966 N968:O968 N970:O970 N972:O972 N974:O974 N976:O976 N978:O978 N980:O980 N982:O982 N984:O984 N986:O986 N988:O988 N990:O990 N992:O992 N994:O994 N996:O996 N998:O998 N1000:O1000 N1002:O1002 N1004:O1004 N1006:O1006 N1008:O1008 N1010:O1010 N1012:O1012 N1014:O1014 N1016:O1016 N1018:O1018 N1020:O1020 N1022:O1022 N1024:O1024 N1026:O1026 N1028:O1028 N1030:O1030 N1032:O1032 N1034:O1034 N1036:O1036 N1038:O1038 N1040:O1040 N1042:O1042 N1044:O1044 N1046:O1046 N1048:O1048 N1050:O1050 N1052:O1052 N1054:O1054 N1056:O1056 N1058:O1058 N1060:O1060 N1062:O1062 N1064:O1064 N1066:O1066 N1068:O1068 N1070:O1070 N1072:O1072 N1074:O1074 N1076:O1076 N1078:O1078 N1080:O1080 N1082:O1082 N1084:O1084 N1086:O1086 N1088:O1088 N1090:O1090 N1092:O1092 N1094:O1094 N1096:O1096 N1098:O1098 N1100:O1100 N1102:O1102 N1104:O1104 N1106:O1106 N1108:O1108 N1110:O1110 N1112:O1112 N1114:O1114 N1116:O1116 N1118:O1118 N1120:O1120 N1122:O1122 N1124:O1124 N1126:O1126 N1128:O1128 N1130:O1130 N1132:O1132 N1134:O1134 N1136:O1136 N1138:O1138 N1140:O1140 N1142:O1142 N1144:O1144 N1146:O1146 N1148:O1148 N1150:O1150 N1152:O1152 N1154:O1154 N1156:O1156 N1158:O1158 N1160:O1160 N1162:O1162 N1164:O1164 N1166:O1166 N1168:O1168 N1170:O1170 N1172:O1172 N1174:O1174 N1176:O1176 N1178:O1178 N1180:O1180 N1182:O1182 N1184:O1184 N1186:O1186 N1188:O1188 N1190:O1190 N1192:O1192 N1194:O1194 N1196:O1196 N1198:O1198 N1200:O1200 N1202:O1202 N1204:O1204 N1206:O1206 N1208:O1208 N1210:O1210 N1212:O1212 N1214:O1214 N1216:O1216 N1218:O1218 N1220:O1220 N1222:O1222 N1224:O1224 N1226:O1226 N1228:O1228 N1230:O1230 N1232:O1232 N1234:O1234 N1236:O1236 N1238:O1238 N1240:O1240 N1242:O1242 N1244:O1244 N1246:O1246 N1248:O1248 N1250:O1250 N1252:O1252 N1254:O1254 M1256:O1257">
    <cfRule type="expression" dxfId="45" priority="19">
      <formula>R$2="+"</formula>
    </cfRule>
    <cfRule type="expression" dxfId="44" priority="20">
      <formula>$H5="+"</formula>
    </cfRule>
  </conditionalFormatting>
  <conditionalFormatting sqref="L4:M4 L6:M6 L8:M8 L10:M10 L12:M12 L14:M14 L16:M16 L18:M18 L20:M20 L22:M22 L24:M24 L26:M26 L28:M28 L30:M30 L32:M32 L34:M34 L36:M36 L38:M38 L40:M40 L42:M42 L44:M44 L46:M46 L48:M48 L50:M50 L52:M52 L54:M54 L56:M56 L58:M58 L60:M60 L62:M62 L64:M64 L66:M66 L68:M68 L70:M70 L72:M72 L74:M74 L76:M76 L78:M78 L80:M80 L82:M82 L84:M84 L86:M86 L88:M88 L90:M90 L92:M92 L94:M94 L96:M96 L98:M98 L100:M100 L102:M102 L104:M104 L106:M106 L108:M108 L110:M110 L112:M112 L114:M114 L116:M116 L118:M118 L120:M120 L122:M122 L124:M124 L126:M126 L128:M128 L130:M130 L132:M132 L134:M134 L136:M136 L138:M138 L140:M140 L142:M142 L144:M144 L146:M146 L148:M148 L150:M150 L152:M152 L154:M154 L156:M156 L158:M158 L160:M160 L162:M162 L164:M164 L166:M166 L168:M168 L170:M170 L172:M172 L174:M174 L176:M176 L178:M178 L180:M180 L182:M182 L184:M184 L186:M186 L188:M188 L190:M190 L192:M192 L194:M194 L196:M196 L198:M198 L200:M200 L202:M202 L204:M204 L206:M206 L208:M208 L210:M210 L212:M212 L214:M214 L216:M216 L218:M218 L220:M220 L222:M222 L224:M224 L226:M226 L228:M228 L230:M230 L232:M232 L234:M234 L236:M236 L238:M238 L240:M240 L242:M242 L244:M244 L246:M246 L248:M248 L250:M250 L252:M252 L254:M254 L256:M256 L258:M258 L260:M260 L262:M262 L264:M264 L266:M266 L268:M268 L270:M270 L272:M272 L274:M274 L276:M276 L278:M278 L280:M280 L282:M282 L284:M284 L286:M286 L288:M288 L290:M290 L292:M292 L294:M294 L296:M296 L298:M298 L300:M300 L302:M302 L304:M304 L306:M306 L308:M308 L310:M310 L312:M312 L314:M314 L316:M316 L318:M318 L320:M320 L322:M322 L324:M324 L326:M326 L328:M328 L330:M330 L332:M332 L334:M334 L336:M336 L338:M338 L340:M340 L342:M342 L344:M344 L346:M346 L348:M348 L350:M350 L352:M352 L354:M354 L356:M356 L358:M358 L360:M360 L362:M362 L364:M364 L366:M366 L368:M368 L370:M370 L372:M372 L374:M374 L376:M376 L378:M378 L380:M380 L382:M382 L384:M384 L386:M386 L388:M388 L390:M390 L392:M392 L394:M394 L396:M396 L398:M398 L400:M400 L402:M402 L404:M404 L406:M406 L408:M408 L410:M410 L412:M412 L414:M414 L416:M416 L418:M418 L420:M420 L422:M422 L424:M424 L426:M426 L428:M428 L430:M430 L432:M432 L434:M434 L436:M436 L438:M438 L440:M440 L442:M442 L444:M444 L446:M446 L448:M448 L450:M450 L452:M452 L454:M454 L456:M456 L458:M458 L460:M460 L462:M462 L464:M464 L466:M466 L468:M468 L470:M470 L472:M472 L474:M474 L476:M476 L478:M478 L480:M480 L482:M482 L484:M484 L486:M486 L488:M488 L490:M490 L492:M492 L494:M494 L496:M496 L498:M498 L500:M500 L502:M502 L504:M504 L506:M506 L508:M508 L510:M510 L512:M512 L514:M514 L516:M516 L518:M518 L520:M520 L522:M522 L524:M524 L526:M526 L528:M528 L530:M530 L532:M532 L534:M534 L536:M536 L538:M538 L540:M540 L542:M542 L544:M544 L546:M546 L548:M548 L550:M550 L552:M552 L554:M554 L556:M556 L558:M558 L560:M560 L562:M562 L564:M564 L566:M566 L568:M568 L570:M570 L572:M572 L574:M574 L576:M576 L578:M578 L580:M580 L582:M582 L584:M584 L586:M586 L588:M588 L590:M590 L592:M592 L594:M594 L596:M596 L598:M598 L600:M600 L602:M602 L604:M604 L606:M606 L608:M608 L610:M610 L612:M612 L614:M614 L616:M616 L618:M618 L620:M620 L622:M622 L624:M624 L626:M626 L628:M628 L630:M630 L632:M632 L634:M634 L636:M636 L638:M638 L640:M640 L642:M642 L644:M644 L646:M646 L648:M648 L650:M650 L652:M652 L654:M654 L656:M656 L658:M658 L660:M660 L662:M662 L664:M664 L666:M666 L668:M668 L670:M670 L672:M672 L674:M674 L676:M676 L678:M678 L680:M680 L682:M682 L684:M684 L686:M686 L688:M688 L690:M690 L692:M692 L694:M694 L696:M696 L698:M698 L700:M700 L702:M702 L704:M704 L706:M706 L708:M708 L710:M710 L712:M712 L714:M714 L716:M716 L718:M718 L720:M720 L722:M722 L724:M724 L726:M726 L728:M728 L730:M730 L732:M732 L734:M734 L736:M736 L738:M738 L740:M740 L742:M742 L744:M744 L746:M746 L748:M748 L750:M750 L752:M752 L754:M754 L756:M756 L758:M758 L760:M760 L762:M762 L764:M764 L766:M766 L768:M768 L770:M770 L772:M772 L774:M774 L776:M776 L778:M778 L780:M780 L782:M782 L784:M784 L786:M786 L788:M788 L790:M790 L792:M792 L794:M794 L796:M796 L798:M798 L800:M800 L802:M802 L804:M804 L806:M806 L808:M808 L810:M810 L812:M812 L814:M814 L816:M816 L818:M818 L820:M820 L822:M822 L824:M824 L826:M826 L828:M828 L830:M830 L832:M832 L834:M834 L836:M836 L838:M838 L840:M840 L842:M842 L844:M844 L846:M846 L848:M848 L850:M850 L852:M852 L854:M854 L856:M856 L858:M858 L860:M860 L862:M862 L864:M864 L866:M866 L868:M868 L870:M870 L872:M872 L874:M874 L876:M876 L878:M878 L880:M880 L882:M882 L884:M884 L886:M886 L888:M888 L890:M890 L892:M892 L894:M894 L896:M896 L898:M898 L900:M900 L902:M902 L904:M904 L906:M906 L908:M908 L910:M910 L912:M912 L914:M914 L916:M916 L918:M918 L920:M920 L922:M922 L924:M924 L926:M926 L928:M928 L930:M930 L932:M932 L934:M934 L936:M936 L938:M938 L940:M940 L942:M942 L944:M944 L946:M946 L948:M948 L950:M950 L952:M952 L954:M954 L956:M956 L958:M958 L960:M960 L962:M962 L964:M964 L966:M966 L968:M968 L970:M970 L972:M972 L974:M974 L976:M976 L978:M978 L980:M980 L982:M982 L984:M984 L986:M986 L988:M988 L990:M990 L992:M992 L994:M994 L996:M996 L998:M998 L1000:M1000 L1002:M1002 L1004:M1004 L1006:M1006 L1008:M1008 L1010:M1010 L1012:M1012 L1014:M1014 L1016:M1016 L1018:M1018 L1020:M1020 L1022:M1022 L1024:M1024 L1026:M1026 L1028:M1028 L1030:M1030 L1032:M1032 L1034:M1034 L1036:M1036 L1038:M1038 L1040:M1040 L1042:M1042 L1044:M1044 L1046:M1046 L1048:M1048 L1050:M1050 L1052:M1052 L1054:M1054 L1056:M1056 L1058:M1058 L1060:M1060 L1062:M1062 L1064:M1064 L1066:M1066 L1068:M1068 L1070:M1070 L1072:M1072 L1074:M1074 L1076:M1076 L1078:M1078 L1080:M1080 L1082:M1082 L1084:M1084 L1086:M1086 L1088:M1088 L1090:M1090 L1092:M1092 L1094:M1094 L1096:M1096 L1098:M1098 L1100:M1100 L1102:M1102 L1104:M1104 L1106:M1106 L1108:M1108 L1110:M1110 L1112:M1112 L1114:M1114 L1116:M1116 L1118:M1118 L1120:M1120 L1122:M1122 L1124:M1124 L1126:M1126 L1128:M1128 L1130:M1130 L1132:M1132 L1134:M1134 L1136:M1136 L1138:M1138 L1140:M1140 L1142:M1142 L1144:M1144 L1146:M1146 L1148:M1148 L1150:M1150 L1152:M1152 L1154:M1154 L1156:M1156 L1158:M1158 L1160:M1160 L1162:M1162 L1164:M1164 L1166:M1166 L1168:M1168 L1170:M1170 L1172:M1172 L1174:M1174 L1176:M1176 L1178:M1178 L1180:M1180 L1182:M1182 L1184:M1184 L1186:M1186 L1188:M1188 L1190:M1190 L1192:M1192 L1194:M1194 L1196:M1196 L1198:M1198 L1200:M1200 L1202:M1202 L1204:M1204 L1206:M1206 L1208:M1208 L1210:M1210 L1212:M1212 L1214:M1214 L1216:M1216 L1218:M1218 L1220:M1220 L1222:M1222 L1224:M1224 L1226:M1226 L1228:M1228 L1230:M1230 L1232:M1232 L1234:M1234 L1236:M1236 L1238:M1238 L1240:M1240 L1242:M1242 L1244:M1244 L1246:M1246 L1248:M1248 L1250:M1250 L1252:M1252 L1254:M1254">
    <cfRule type="expression" dxfId="43" priority="9">
      <formula>$I4="+"</formula>
    </cfRule>
  </conditionalFormatting>
  <conditionalFormatting sqref="L4:M4 L6:M6 L8:M8 L10:M10 L12:M12 L14:M14 L16:M16 L18:M18 L20:M20 L22:M22 L24:M24 L26:M26 L28:M28 L30:M30 L32:M32 L34:M34 L36:M36 L38:M38 L40:M40 L42:M42 L44:M44 L46:M46 L48:M48 L50:M50 L52:M52 L54:M54 L56:M56 L58:M58 L60:M60 L62:M62 L64:M64 L66:M66 L68:M68 L70:M70 L72:M72 L74:M74 L76:M76 L78:M78 L80:M80 L82:M82 L84:M84 L86:M86 L88:M88 L90:M90 L92:M92 L94:M94 L96:M96 L98:M98 L100:M100 L102:M102 L104:M104 L106:M106 L108:M108 L110:M110 L112:M112 L114:M114 L116:M116 L118:M118 L120:M120 L122:M122 L124:M124 L126:M126 L128:M128 L130:M130 L132:M132 L134:M134 L136:M136 L138:M138 L140:M140 L142:M142 L144:M144 L146:M146 L148:M148 L150:M150 L152:M152 L154:M154 L156:M156 L158:M158 L160:M160 L162:M162 L164:M164 L166:M166 L168:M168 L170:M170 L172:M172 L174:M174 L176:M176 L178:M178 L180:M180 L182:M182 L184:M184 L186:M186 L188:M188 L190:M190 L192:M192 L194:M194 L196:M196 L198:M198 L200:M200 L202:M202 L204:M204 L206:M206 L208:M208 L210:M210 L212:M212 L214:M214 L216:M216 L218:M218 L220:M220 L222:M222 L224:M224 L226:M226 L228:M228 L230:M230 L232:M232 L234:M234 L236:M236 L238:M238 L240:M240 L242:M242 L244:M244 L246:M246 L248:M248 L250:M250 L252:M252 L254:M254 L256:M256 L258:M258 L260:M260 L262:M262 L264:M264 L266:M266 L268:M268 L270:M270 L272:M272 L274:M274 L276:M276 L278:M278 L280:M280 L282:M282 L284:M284 L286:M286 L288:M288 L290:M290 L292:M292 L294:M294 L296:M296 L298:M298 L300:M300 L302:M302 L304:M304 L306:M306 L308:M308 L310:M310 L312:M312 L314:M314 L316:M316 L318:M318 L320:M320 L322:M322 L324:M324 L326:M326 L328:M328 L330:M330 L332:M332 L334:M334 L336:M336 L338:M338 L340:M340 L342:M342 L344:M344 L346:M346 L348:M348 L350:M350 L352:M352 L354:M354 L356:M356 L358:M358 L360:M360 L362:M362 L364:M364 L366:M366 L368:M368 L370:M370 L372:M372 L374:M374 L376:M376 L378:M378 L380:M380 L382:M382 L384:M384 L386:M386 L388:M388 L390:M390 L392:M392 L394:M394 L396:M396 L398:M398 L400:M400 L402:M402 L404:M404 L406:M406 L408:M408 L410:M410 L412:M412 L414:M414 L416:M416 L418:M418 L420:M420 L422:M422 L424:M424 L426:M426 L428:M428 L430:M430 L432:M432 L434:M434 L436:M436 L438:M438 L440:M440 L442:M442 L444:M444 L446:M446 L448:M448 L450:M450 L452:M452 L454:M454 L456:M456 L458:M458 L460:M460 L462:M462 L464:M464 L466:M466 L468:M468 L470:M470 L472:M472 L474:M474 L476:M476 L478:M478 L480:M480 L482:M482 L484:M484 L486:M486 L488:M488 L490:M490 L492:M492 L494:M494 L496:M496 L498:M498 L500:M500 L502:M502 L504:M504 L506:M506 L508:M508 L510:M510 L512:M512 L514:M514 L516:M516 L518:M518 L520:M520 L522:M522 L524:M524 L526:M526 L528:M528 L530:M530 L532:M532 L534:M534 L536:M536 L538:M538 L540:M540 L542:M542 L544:M544 L546:M546 L548:M548 L550:M550 L552:M552 L554:M554 L556:M556 L558:M558 L560:M560 L562:M562 L564:M564 L566:M566 L568:M568 L570:M570 L572:M572 L574:M574 L576:M576 L578:M578 L580:M580 L582:M582 L584:M584 L586:M586 L588:M588 L590:M590 L592:M592 L594:M594 L596:M596 L598:M598 L600:M600 L602:M602 L604:M604 L606:M606 L608:M608 L610:M610 L612:M612 L614:M614 L616:M616 L618:M618 L620:M620 L622:M622 L624:M624 L626:M626 L628:M628 L630:M630 L632:M632 L634:M634 L636:M636 L638:M638 L640:M640 L642:M642 L644:M644 L646:M646 L648:M648 L650:M650 L652:M652 L654:M654 L656:M656 L658:M658 L660:M660 L662:M662 L664:M664 L666:M666 L668:M668 L670:M670 L672:M672 L674:M674 L676:M676 L678:M678 L680:M680 L682:M682 L684:M684 L686:M686 L688:M688 L690:M690 L692:M692 L694:M694 L696:M696 L698:M698 L700:M700 L702:M702 L704:M704 L706:M706 L708:M708 L710:M710 L712:M712 L714:M714 L716:M716 L718:M718 L720:M720 L722:M722 L724:M724 L726:M726 L728:M728 L730:M730 L732:M732 L734:M734 L736:M736 L738:M738 L740:M740 L742:M742 L744:M744 L746:M746 L748:M748 L750:M750 L752:M752 L754:M754 L756:M756 L758:M758 L760:M760 L762:M762 L764:M764 L766:M766 L768:M768 L770:M770 L772:M772 L774:M774 L776:M776 L778:M778 L780:M780 L782:M782 L784:M784 L786:M786 L788:M788 L790:M790 L792:M792 L794:M794 L796:M796 L798:M798 L800:M800 L802:M802 L804:M804 L806:M806 L808:M808 L810:M810 L812:M812 L814:M814 L816:M816 L818:M818 L820:M820 L822:M822 L824:M824 L826:M826 L828:M828 L830:M830 L832:M832 L834:M834 L836:M836 L838:M838 L840:M840 L842:M842 L844:M844 L846:M846 L848:M848 L850:M850 L852:M852 L854:M854 L856:M856 L858:M858 L860:M860 L862:M862 L864:M864 L866:M866 L868:M868 L870:M870 L872:M872 L874:M874 L876:M876 L878:M878 L880:M880 L882:M882 L884:M884 L886:M886 L888:M888 L890:M890 L892:M892 L894:M894 L896:M896 L898:M898 L900:M900 L902:M902 L904:M904 L906:M906 L908:M908 L910:M910 L912:M912 L914:M914 L916:M916 L918:M918 L920:M920 L922:M922 L924:M924 L926:M926 L928:M928 L930:M930 L932:M932 L934:M934 L936:M936 L938:M938 L940:M940 L942:M942 L944:M944 L946:M946 L948:M948 L950:M950 L952:M952 L954:M954 L956:M956 L958:M958 L960:M960 L962:M962 L964:M964 L966:M966 L968:M968 L970:M970 L972:M972 L974:M974 L976:M976 L978:M978 L980:M980 L982:M982 L984:M984 L986:M986 L988:M988 L990:M990 L992:M992 L994:M994 L996:M996 L998:M998 L1000:M1000 L1002:M1002 L1004:M1004 L1006:M1006 L1008:M1008 L1010:M1010 L1012:M1012 L1014:M1014 L1016:M1016 L1018:M1018 L1020:M1020 L1022:M1022 L1024:M1024 L1026:M1026 L1028:M1028 L1030:M1030 L1032:M1032 L1034:M1034 L1036:M1036 L1038:M1038 L1040:M1040 L1042:M1042 L1044:M1044 L1046:M1046 L1048:M1048 L1050:M1050 L1052:M1052 L1054:M1054 L1056:M1056 L1058:M1058 L1060:M1060 L1062:M1062 L1064:M1064 L1066:M1066 L1068:M1068 L1070:M1070 L1072:M1072 L1074:M1074 L1076:M1076 L1078:M1078 L1080:M1080 L1082:M1082 L1084:M1084 L1086:M1086 L1088:M1088 L1090:M1090 L1092:M1092 L1094:M1094 L1096:M1096 L1098:M1098 L1100:M1100 L1102:M1102 L1104:M1104 L1106:M1106 L1108:M1108 L1110:M1110 L1112:M1112 L1114:M1114 L1116:M1116 L1118:M1118 L1120:M1120 L1122:M1122 L1124:M1124 L1126:M1126 L1128:M1128 L1130:M1130 L1132:M1132 L1134:M1134 L1136:M1136 L1138:M1138 L1140:M1140 L1142:M1142 L1144:M1144 L1146:M1146 L1148:M1148 L1150:M1150 L1152:M1152 L1154:M1154 L1156:M1156 L1158:M1158 L1160:M1160 L1162:M1162 L1164:M1164 L1166:M1166 L1168:M1168 L1170:M1170 L1172:M1172 L1174:M1174 L1176:M1176 L1178:M1178 L1180:M1180 L1182:M1182 L1184:M1184 L1186:M1186 L1188:M1188 L1190:M1190 L1192:M1192 L1194:M1194 L1196:M1196 L1198:M1198 L1200:M1200 L1202:M1202 L1204:M1204 L1206:M1206 L1208:M1208 L1210:M1210 L1212:M1212 L1214:M1214 L1216:M1216 L1218:M1218 L1220:M1220 L1222:M1222 L1224:M1224 L1226:M1226 L1228:M1228 L1230:M1230 L1232:M1232 L1234:M1234 L1236:M1236 L1238:M1238 L1240:M1240 L1242:M1242 L1244:M1244 L1246:M1246 L1248:M1248 L1250:M1250 L1252:M1252 L1254:M1254">
    <cfRule type="expression" dxfId="42" priority="10">
      <formula>$G4&lt;&gt;$G5</formula>
    </cfRule>
  </conditionalFormatting>
  <conditionalFormatting sqref="M4 M6 M8 M10 M12 M14 M16 M18 M20 M22 M24 M26 M28 M30 M32 M34 M36 M38 M40 M42 M44 M46 M48 M50 M52 M54 M56 M58 M60 M62 M64 M66 M68 M70 M72 M74 M76 M78 M80 M82 M84 M86 M88 M90 M92 M94 M96 M98 M100 M102 M104 M106 M108 M110 M112 M114 M116 M118 M120 M122 M124 M126 M128 M130 M132 M134 M136 M138 M140 M142 M144 M146 M148 M150 M152 M154 M156 M158 M160 M162 M164 M166 M168 M170 M172 M174 M176 M178 M180 M182 M184 M186 M188 M190 M192 M194 M196 M198 M200 M202 M204 M206 M208 M210 M212 M214 M216 M218 M220 M222 M224 M226 M228 M230 M232 M234 M236 M238 M240 M242 M244 M246 M248 M250 M252 M254 M256 M258 M260 M262 M264 M266 M268 M270 M272 M274 M276 M278 M280 M282 M284 M286 M288 M290 M292 M294 M296 M298 M300 M302 M304 M306 M308 M310 M312 M314 M316 M318 M320 M322 M324 M326 M328 M330 M332 M334 M336 M338 M340 M342 M344 M346 M348 M350 M352 M354 M356 M358 M360 M362 M364 M366 M368 M370 M372 M374 M376 M378 M380 M382 M384 M386 M388 M390 M392 M394 M396 M398 M400 M402 M404 M406 M408 M410 M412 M414 M416 M418 M420 M422 M424 M426 M428 M430 M432 M434 M436 M438 M440 M442 M444 M446 M448 M450 M452 M454 M456 M458 M460 M462 M464 M466 M468 M470 M472 M474 M476 M478 M480 M482 M484 M486 M488 M490 M492 M494 M496 M498 M500 M502 M504 M506 M508 M510 M512 M514 M516 M518 M520 M522 M524 M526 M528 M530 M532 M534 M536 M538 M540 M542 M544 M546 M548 M550 M552 M554 M556 M558 M560 M562 M564 M566 M568 M570 M572 M574 M576 M578 M580 M582 M584 M586 M588 M590 M592 M594 M596 M598 M600 M602 M604 M606 M608 M610 M612 M614 M616 M618 M620 M622 M624 M626 M628 M630 M632 M634 M636 M638 M640 M642 M644 M646 M648 M650 M652 M654 M656 M658 M660 M662 M664 M666 M668 M670 M672 M674 M676 M678 M680 M682 M684 M686 M688 M690 M692 M694 M696 M698 M700 M702 M704 M706 M708 M710 M712 M714 M716 M718 M720 M722 M724 M726 M728 M730 M732 M734 M736 M738 M740 M742 M744 M746 M748 M750 M752 M754 M756 M758 M760 M762 M764 M766 M768 M770 M772 M774 M776 M778 M780 M782 M784 M786 M788 M790 M792 M794 M796 M798 M800 M802 M804 M806 M808 M810 M812 M814 M816 M818 M820 M822 M824 M826 M828 M830 M832 M834 M836 M838 M840 M842 M844 M846 M848 M850 M852 M854 M856 M858 M860 M862 M864 M866 M868 M870 M872 M874 M876 M878 M880 M882 M884 M886 M888 M890 M892 M894 M896 M898 M900 M902 M904 M906 M908 M910 M912 M914 M916 M918 M920 M922 M924 M926 M928 M930 M932 M934 M936 M938 M940 M942 M944 M946 M948 M950 M952 M954 M956 M958 M960 M962 M964 M966 M968 M970 M972 M974 M976 M978 M980 M982 M984 M986 M988 M990 M992 M994 M996 M998 M1000 M1002 M1004 M1006 M1008 M1010 M1012 M1014 M1016 M1018 M1020 M1022 M1024 M1026 M1028 M1030 M1032 M1034 M1036 M1038 M1040 M1042 M1044 M1046 M1048 M1050 M1052 M1054 M1056 M1058 M1060 M1062 M1064 M1066 M1068 M1070 M1072 M1074 M1076 M1078 M1080 M1082 M1084 M1086 M1088 M1090 M1092 M1094 M1096 M1098 M1100 M1102 M1104 M1106 M1108 M1110 M1112 M1114 M1116 M1118 M1120 M1122 M1124 M1126 M1128 M1130 M1132 M1134 M1136 M1138 M1140 M1142 M1144 M1146 M1148 M1150 M1152 M1154 M1156 M1158 M1160 M1162 M1164 M1166 M1168 M1170 M1172 M1174 M1176 M1178 M1180 M1182 M1184 M1186 M1188 M1190 M1192 M1194 M1196 M1198 M1200 M1202 M1204 M1206 M1208 M1210 M1212 M1214 M1216 M1218 M1220 M1222 M1224 M1226 M1228 M1230 M1232 M1234 M1236 M1238 M1240 M1242 M1244 M1246 M1248 M1250 M1252 M1254">
    <cfRule type="expression" dxfId="41" priority="11">
      <formula>R$2="+"</formula>
    </cfRule>
    <cfRule type="expression" dxfId="40" priority="12">
      <formula>$H5="+"</formula>
    </cfRule>
  </conditionalFormatting>
  <conditionalFormatting sqref="N4:O4 N6:O6 N8:O8 N10:O10 N12:O12 N14:O14 N16:O16 N18:O18 N20:O20 N22:O22 N24:O24 N26:O26 N28:O28 N30:O30 N32:O32 N34:O34 N36:O36 N38:O38 N40:O40 N42:O42 N44:O44 N46:O46 N48:O48 N50:O50 N52:O52 N54:O54 N56:O56 N58:O58 N60:O60 N62:O62 N64:O64 N66:O66 N68:O68 N70:O70 N72:O72 N74:O74 N76:O76 N78:O78 N80:O80 N82:O82 N84:O84 N86:O86 N88:O88 N90:O90 N92:O92 N94:O94 N96:O96 N98:O98 N100:O100 N102:O102 N104:O104 N106:O106 N108:O108 N110:O110 N112:O112 N114:O114 N116:O116 N118:O118 N120:O120 N122:O122 N124:O124 N126:O126 N128:O128 N130:O130 N132:O132 N134:O134 N136:O136 N138:O138 N140:O140 N142:O142 N144:O144 N146:O146 N148:O148 N150:O150 N152:O152 N154:O154 N156:O156 N158:O158 N160:O160 N162:O162 N164:O164 N166:O166 N168:O168 N170:O170 N172:O172 N174:O174 N176:O176 N178:O178 N180:O180 N182:O182 N184:O184 N186:O186 N188:O188 N190:O190 N192:O192 N194:O194 N196:O196 N198:O198 N200:O200 N202:O202 N204:O204 N206:O206 N208:O208 N210:O210 N212:O212 N214:O214 N216:O216 N218:O218 N220:O220 N222:O222 N224:O224 N226:O226 N228:O228 N230:O230 N232:O232 N234:O234 N236:O236 N238:O238 N240:O240 N242:O242 N244:O244 N246:O246 N248:O248 N250:O250 N252:O252 N254:O254 N256:O256 N258:O258 N260:O260 N262:O262 N264:O264 N266:O266 N268:O268 N270:O270 N272:O272 N274:O274 N276:O276 N278:O278 N280:O280 N282:O282 N284:O284 N286:O286 N288:O288 N290:O290 N292:O292 N294:O294 N296:O296 N298:O298 N300:O300 N302:O302 N304:O304 N306:O306 N308:O308 N310:O310 N312:O312 N314:O314 N316:O316 N318:O318 N320:O320 N322:O322 N324:O324 N326:O326 N328:O328 N330:O330 N332:O332 N334:O334 N336:O336 N338:O338 N340:O340 N342:O342 N344:O344 N346:O346 N348:O348 N350:O350 N352:O352 N354:O354 N356:O356 N358:O358 N360:O360 N362:O362 N364:O364 N366:O366 N368:O368 N370:O370 N372:O372 N374:O374 N376:O376 N378:O378 N380:O380 N382:O382 N384:O384 N386:O386 N388:O388 N390:O390 N392:O392 N394:O394 N396:O396 N398:O398 N400:O400 N402:O402 N404:O404 N406:O406 N408:O408 N410:O410 N412:O412 N414:O414 N416:O416 N418:O418 N420:O420 N422:O422 N424:O424 N426:O426 N428:O428 N430:O430 N432:O432 N434:O434 N436:O436 N438:O438 N440:O440 N442:O442 N444:O444 N446:O446 N448:O448 N450:O450 N452:O452 N454:O454 N456:O456 N458:O458 N460:O460 N462:O462 N464:O464 N466:O466 N468:O468 N470:O470 N472:O472 N474:O474 N476:O476 N478:O478 N480:O480 N482:O482 N484:O484 N486:O486 N488:O488 N490:O490 N492:O492 N494:O494 N496:O496 N498:O498 N500:O500 N502:O502 N504:O504 N506:O506 N508:O508 N510:O510 N512:O512 N514:O514 N516:O516 N518:O518 N520:O520 N522:O522 N524:O524 N526:O526 N528:O528 N530:O530 N532:O532 N534:O534 N536:O536 N538:O538 N540:O540 N542:O542 N544:O544 N546:O546 N548:O548 N550:O550 N552:O552 N554:O554 N556:O556 N558:O558 N560:O560 N562:O562 N564:O564 N566:O566 N568:O568 N570:O570 N572:O572 N574:O574 N576:O576 N578:O578 N580:O580 N582:O582 N584:O584 N586:O586 N588:O588 N590:O590 N592:O592 N594:O594 N596:O596 N598:O598 N600:O600 N602:O602 N604:O604 N606:O606 N608:O608 N610:O610 N612:O612 N614:O614 N616:O616 N618:O618 N620:O620 N622:O622 N624:O624 N626:O626 N628:O628 N630:O630 N632:O632 N634:O634 N636:O636 N638:O638 N640:O640 N642:O642 N644:O644 N646:O646 N648:O648 N650:O650 N652:O652 N654:O654 N656:O656 N658:O658 N660:O660 N662:O662 N664:O664 N666:O666 N668:O668 N670:O670 N672:O672 N674:O674 N676:O676 N678:O678 N680:O680 N682:O682 N684:O684 N686:O686 N688:O688 N690:O690 N692:O692 N694:O694 N696:O696 N698:O698 N700:O700 N702:O702 N704:O704 N706:O706 N708:O708 N710:O710 N712:O712 N714:O714 N716:O716 N718:O718 N720:O720 N722:O722 N724:O724 N726:O726 N728:O728 N730:O730 N732:O732 N734:O734 N736:O736 N738:O738 N740:O740 N742:O742 N744:O744 N746:O746 N748:O748 N750:O750 N752:O752 N754:O754 N756:O756 N758:O758 N760:O760 N762:O762 N764:O764 N766:O766 N768:O768 N770:O770 N772:O772 N774:O774 N776:O776 N778:O778 N780:O780 N782:O782 N784:O784 N786:O786 N788:O788 N790:O790 N792:O792 N794:O794 N796:O796 N798:O798 N800:O800 N802:O802 N804:O804 N806:O806 N808:O808 N810:O810 N812:O812 N814:O814 N816:O816 N818:O818 N820:O820 N822:O822 N824:O824 N826:O826 N828:O828 N830:O830 N832:O832 N834:O834 N836:O836 N838:O838 N840:O840 N842:O842 N844:O844 N846:O846 N848:O848 N850:O850 N852:O852 N854:O854 N856:O856 N858:O858 N860:O860 N862:O862 N864:O864 N866:O866 N868:O868 N870:O870 N872:O872 N874:O874 N876:O876 N878:O878 N880:O880 N882:O882 N884:O884 N886:O886 N888:O888 N890:O890 N892:O892 N894:O894 N896:O896 N898:O898 N900:O900 N902:O902 N904:O904 N906:O906 N908:O908 N910:O910 N912:O912 N914:O914 N916:O916 N918:O918 N920:O920 N922:O922 N924:O924 N926:O926 N928:O928 N930:O930 N932:O932 N934:O934 N936:O936 N938:O938 N940:O940 N942:O942 N944:O944 N946:O946 N948:O948 N950:O950 N952:O952 N954:O954 N956:O956 N958:O958 N960:O960 N962:O962 N964:O964 N966:O966 N968:O968 N970:O970 N972:O972 N974:O974 N976:O976 N978:O978 N980:O980 N982:O982 N984:O984 N986:O986 N988:O988 N990:O990 N992:O992 N994:O994 N996:O996 N998:O998 N1000:O1000 N1002:O1002 N1004:O1004 N1006:O1006 N1008:O1008 N1010:O1010 N1012:O1012 N1014:O1014 N1016:O1016 N1018:O1018 N1020:O1020 N1022:O1022 N1024:O1024 N1026:O1026 N1028:O1028 N1030:O1030 N1032:O1032 N1034:O1034 N1036:O1036 N1038:O1038 N1040:O1040 N1042:O1042 N1044:O1044 N1046:O1046 N1048:O1048 N1050:O1050 N1052:O1052 N1054:O1054 N1056:O1056 N1058:O1058 N1060:O1060 N1062:O1062 N1064:O1064 N1066:O1066 N1068:O1068 N1070:O1070 N1072:O1072 N1074:O1074 N1076:O1076 N1078:O1078 N1080:O1080 N1082:O1082 N1084:O1084 N1086:O1086 N1088:O1088 N1090:O1090 N1092:O1092 N1094:O1094 N1096:O1096 N1098:O1098 N1100:O1100 N1102:O1102 N1104:O1104 N1106:O1106 N1108:O1108 N1110:O1110 N1112:O1112 N1114:O1114 N1116:O1116 N1118:O1118 N1120:O1120 N1122:O1122 N1124:O1124 N1126:O1126 N1128:O1128 N1130:O1130 N1132:O1132 N1134:O1134 N1136:O1136 N1138:O1138 N1140:O1140 N1142:O1142 N1144:O1144 N1146:O1146 N1148:O1148 N1150:O1150 N1152:O1152 N1154:O1154 N1156:O1156 N1158:O1158 N1160:O1160 N1162:O1162 N1164:O1164 N1166:O1166 N1168:O1168 N1170:O1170 N1172:O1172 N1174:O1174 N1176:O1176 N1178:O1178 N1180:O1180 N1182:O1182 N1184:O1184 N1186:O1186 N1188:O1188 N1190:O1190 N1192:O1192 N1194:O1194 N1196:O1196 N1198:O1198 N1200:O1200 N1202:O1202 N1204:O1204 N1206:O1206 N1208:O1208 N1210:O1210 N1212:O1212 N1214:O1214 N1216:O1216 N1218:O1218 N1220:O1220 N1222:O1222 N1224:O1224 N1226:O1226 N1228:O1228 N1230:O1230 N1232:O1232 N1234:O1234 N1236:O1236 N1238:O1238 N1240:O1240 N1242:O1242 N1244:O1244 N1246:O1246 N1248:O1248 N1250:O1250 N1252:O1252 N1254:O1254">
    <cfRule type="expression" dxfId="39" priority="5">
      <formula>$I4="+"</formula>
    </cfRule>
  </conditionalFormatting>
  <conditionalFormatting sqref="N4:O4 N6:O6 N8:O8 N10:O10 N12:O12 N14:O14 N16:O16 N18:O18 N20:O20 N22:O22 N24:O24 N26:O26 N28:O28 N30:O30 N32:O32 N34:O34 N36:O36 N38:O38 N40:O40 N42:O42 N44:O44 N46:O46 N48:O48 N50:O50 N52:O52 N54:O54 N56:O56 N58:O58 N60:O60 N62:O62 N64:O64 N66:O66 N68:O68 N70:O70 N72:O72 N74:O74 N76:O76 N78:O78 N80:O80 N82:O82 N84:O84 N86:O86 N88:O88 N90:O90 N92:O92 N94:O94 N96:O96 N98:O98 N100:O100 N102:O102 N104:O104 N106:O106 N108:O108 N110:O110 N112:O112 N114:O114 N116:O116 N118:O118 N120:O120 N122:O122 N124:O124 N126:O126 N128:O128 N130:O130 N132:O132 N134:O134 N136:O136 N138:O138 N140:O140 N142:O142 N144:O144 N146:O146 N148:O148 N150:O150 N152:O152 N154:O154 N156:O156 N158:O158 N160:O160 N162:O162 N164:O164 N166:O166 N168:O168 N170:O170 N172:O172 N174:O174 N176:O176 N178:O178 N180:O180 N182:O182 N184:O184 N186:O186 N188:O188 N190:O190 N192:O192 N194:O194 N196:O196 N198:O198 N200:O200 N202:O202 N204:O204 N206:O206 N208:O208 N210:O210 N212:O212 N214:O214 N216:O216 N218:O218 N220:O220 N222:O222 N224:O224 N226:O226 N228:O228 N230:O230 N232:O232 N234:O234 N236:O236 N238:O238 N240:O240 N242:O242 N244:O244 N246:O246 N248:O248 N250:O250 N252:O252 N254:O254 N256:O256 N258:O258 N260:O260 N262:O262 N264:O264 N266:O266 N268:O268 N270:O270 N272:O272 N274:O274 N276:O276 N278:O278 N280:O280 N282:O282 N284:O284 N286:O286 N288:O288 N290:O290 N292:O292 N294:O294 N296:O296 N298:O298 N300:O300 N302:O302 N304:O304 N306:O306 N308:O308 N310:O310 N312:O312 N314:O314 N316:O316 N318:O318 N320:O320 N322:O322 N324:O324 N326:O326 N328:O328 N330:O330 N332:O332 N334:O334 N336:O336 N338:O338 N340:O340 N342:O342 N344:O344 N346:O346 N348:O348 N350:O350 N352:O352 N354:O354 N356:O356 N358:O358 N360:O360 N362:O362 N364:O364 N366:O366 N368:O368 N370:O370 N372:O372 N374:O374 N376:O376 N378:O378 N380:O380 N382:O382 N384:O384 N386:O386 N388:O388 N390:O390 N392:O392 N394:O394 N396:O396 N398:O398 N400:O400 N402:O402 N404:O404 N406:O406 N408:O408 N410:O410 N412:O412 N414:O414 N416:O416 N418:O418 N420:O420 N422:O422 N424:O424 N426:O426 N428:O428 N430:O430 N432:O432 N434:O434 N436:O436 N438:O438 N440:O440 N442:O442 N444:O444 N446:O446 N448:O448 N450:O450 N452:O452 N454:O454 N456:O456 N458:O458 N460:O460 N462:O462 N464:O464 N466:O466 N468:O468 N470:O470 N472:O472 N474:O474 N476:O476 N478:O478 N480:O480 N482:O482 N484:O484 N486:O486 N488:O488 N490:O490 N492:O492 N494:O494 N496:O496 N498:O498 N500:O500 N502:O502 N504:O504 N506:O506 N508:O508 N510:O510 N512:O512 N514:O514 N516:O516 N518:O518 N520:O520 N522:O522 N524:O524 N526:O526 N528:O528 N530:O530 N532:O532 N534:O534 N536:O536 N538:O538 N540:O540 N542:O542 N544:O544 N546:O546 N548:O548 N550:O550 N552:O552 N554:O554 N556:O556 N558:O558 N560:O560 N562:O562 N564:O564 N566:O566 N568:O568 N570:O570 N572:O572 N574:O574 N576:O576 N578:O578 N580:O580 N582:O582 N584:O584 N586:O586 N588:O588 N590:O590 N592:O592 N594:O594 N596:O596 N598:O598 N600:O600 N602:O602 N604:O604 N606:O606 N608:O608 N610:O610 N612:O612 N614:O614 N616:O616 N618:O618 N620:O620 N622:O622 N624:O624 N626:O626 N628:O628 N630:O630 N632:O632 N634:O634 N636:O636 N638:O638 N640:O640 N642:O642 N644:O644 N646:O646 N648:O648 N650:O650 N652:O652 N654:O654 N656:O656 N658:O658 N660:O660 N662:O662 N664:O664 N666:O666 N668:O668 N670:O670 N672:O672 N674:O674 N676:O676 N678:O678 N680:O680 N682:O682 N684:O684 N686:O686 N688:O688 N690:O690 N692:O692 N694:O694 N696:O696 N698:O698 N700:O700 N702:O702 N704:O704 N706:O706 N708:O708 N710:O710 N712:O712 N714:O714 N716:O716 N718:O718 N720:O720 N722:O722 N724:O724 N726:O726 N728:O728 N730:O730 N732:O732 N734:O734 N736:O736 N738:O738 N740:O740 N742:O742 N744:O744 N746:O746 N748:O748 N750:O750 N752:O752 N754:O754 N756:O756 N758:O758 N760:O760 N762:O762 N764:O764 N766:O766 N768:O768 N770:O770 N772:O772 N774:O774 N776:O776 N778:O778 N780:O780 N782:O782 N784:O784 N786:O786 N788:O788 N790:O790 N792:O792 N794:O794 N796:O796 N798:O798 N800:O800 N802:O802 N804:O804 N806:O806 N808:O808 N810:O810 N812:O812 N814:O814 N816:O816 N818:O818 N820:O820 N822:O822 N824:O824 N826:O826 N828:O828 N830:O830 N832:O832 N834:O834 N836:O836 N838:O838 N840:O840 N842:O842 N844:O844 N846:O846 N848:O848 N850:O850 N852:O852 N854:O854 N856:O856 N858:O858 N860:O860 N862:O862 N864:O864 N866:O866 N868:O868 N870:O870 N872:O872 N874:O874 N876:O876 N878:O878 N880:O880 N882:O882 N884:O884 N886:O886 N888:O888 N890:O890 N892:O892 N894:O894 N896:O896 N898:O898 N900:O900 N902:O902 N904:O904 N906:O906 N908:O908 N910:O910 N912:O912 N914:O914 N916:O916 N918:O918 N920:O920 N922:O922 N924:O924 N926:O926 N928:O928 N930:O930 N932:O932 N934:O934 N936:O936 N938:O938 N940:O940 N942:O942 N944:O944 N946:O946 N948:O948 N950:O950 N952:O952 N954:O954 N956:O956 N958:O958 N960:O960 N962:O962 N964:O964 N966:O966 N968:O968 N970:O970 N972:O972 N974:O974 N976:O976 N978:O978 N980:O980 N982:O982 N984:O984 N986:O986 N988:O988 N990:O990 N992:O992 N994:O994 N996:O996 N998:O998 N1000:O1000 N1002:O1002 N1004:O1004 N1006:O1006 N1008:O1008 N1010:O1010 N1012:O1012 N1014:O1014 N1016:O1016 N1018:O1018 N1020:O1020 N1022:O1022 N1024:O1024 N1026:O1026 N1028:O1028 N1030:O1030 N1032:O1032 N1034:O1034 N1036:O1036 N1038:O1038 N1040:O1040 N1042:O1042 N1044:O1044 N1046:O1046 N1048:O1048 N1050:O1050 N1052:O1052 N1054:O1054 N1056:O1056 N1058:O1058 N1060:O1060 N1062:O1062 N1064:O1064 N1066:O1066 N1068:O1068 N1070:O1070 N1072:O1072 N1074:O1074 N1076:O1076 N1078:O1078 N1080:O1080 N1082:O1082 N1084:O1084 N1086:O1086 N1088:O1088 N1090:O1090 N1092:O1092 N1094:O1094 N1096:O1096 N1098:O1098 N1100:O1100 N1102:O1102 N1104:O1104 N1106:O1106 N1108:O1108 N1110:O1110 N1112:O1112 N1114:O1114 N1116:O1116 N1118:O1118 N1120:O1120 N1122:O1122 N1124:O1124 N1126:O1126 N1128:O1128 N1130:O1130 N1132:O1132 N1134:O1134 N1136:O1136 N1138:O1138 N1140:O1140 N1142:O1142 N1144:O1144 N1146:O1146 N1148:O1148 N1150:O1150 N1152:O1152 N1154:O1154 N1156:O1156 N1158:O1158 N1160:O1160 N1162:O1162 N1164:O1164 N1166:O1166 N1168:O1168 N1170:O1170 N1172:O1172 N1174:O1174 N1176:O1176 N1178:O1178 N1180:O1180 N1182:O1182 N1184:O1184 N1186:O1186 N1188:O1188 N1190:O1190 N1192:O1192 N1194:O1194 N1196:O1196 N1198:O1198 N1200:O1200 N1202:O1202 N1204:O1204 N1206:O1206 N1208:O1208 N1210:O1210 N1212:O1212 N1214:O1214 N1216:O1216 N1218:O1218 N1220:O1220 N1222:O1222 N1224:O1224 N1226:O1226 N1228:O1228 N1230:O1230 N1232:O1232 N1234:O1234 N1236:O1236 N1238:O1238 N1240:O1240 N1242:O1242 N1244:O1244 N1246:O1246 N1248:O1248 N1250:O1250 N1252:O1252 N1254:O1254">
    <cfRule type="expression" dxfId="38" priority="6">
      <formula>$G4&lt;&gt;$G5</formula>
    </cfRule>
  </conditionalFormatting>
  <conditionalFormatting sqref="K1307:O1307">
    <cfRule type="expression" dxfId="37" priority="256">
      <formula>$I1392="+"</formula>
    </cfRule>
  </conditionalFormatting>
  <conditionalFormatting sqref="K1307:O1307">
    <cfRule type="expression" dxfId="36" priority="279">
      <formula>$G1392&lt;&gt;$G1441</formula>
    </cfRule>
  </conditionalFormatting>
  <conditionalFormatting sqref="B1048576:I1048576">
    <cfRule type="expression" dxfId="35" priority="334">
      <formula>#REF!&lt;&gt;$G1</formula>
    </cfRule>
  </conditionalFormatting>
  <conditionalFormatting sqref="B1357:I1357">
    <cfRule type="expression" dxfId="34" priority="335">
      <formula>$G1357&lt;&gt;$G1392</formula>
    </cfRule>
  </conditionalFormatting>
  <conditionalFormatting sqref="H1357">
    <cfRule type="expression" dxfId="33" priority="341">
      <formula>N$2="+"</formula>
    </cfRule>
    <cfRule type="expression" dxfId="32" priority="342">
      <formula>$H1392="+"</formula>
    </cfRule>
  </conditionalFormatting>
  <conditionalFormatting sqref="B1215:I1215">
    <cfRule type="expression" dxfId="31" priority="345">
      <formula>$G1215&lt;&gt;$G1392</formula>
    </cfRule>
  </conditionalFormatting>
  <conditionalFormatting sqref="B1355:I1355">
    <cfRule type="expression" dxfId="30" priority="346">
      <formula>$G1355&lt;&gt;$G1392</formula>
    </cfRule>
  </conditionalFormatting>
  <conditionalFormatting sqref="H1355">
    <cfRule type="expression" dxfId="29" priority="347">
      <formula>N$2="+"</formula>
    </cfRule>
    <cfRule type="expression" dxfId="28" priority="348">
      <formula>$H1392="+"</formula>
    </cfRule>
  </conditionalFormatting>
  <conditionalFormatting sqref="B1306:I1306">
    <cfRule type="expression" dxfId="27" priority="349">
      <formula>$G1306&lt;&gt;$G1392</formula>
    </cfRule>
  </conditionalFormatting>
  <conditionalFormatting sqref="B1200:I1200">
    <cfRule type="expression" dxfId="26" priority="350">
      <formula>$G1200&lt;&gt;$G1392</formula>
    </cfRule>
  </conditionalFormatting>
  <conditionalFormatting sqref="B1155:I1155">
    <cfRule type="expression" dxfId="25" priority="351">
      <formula>$G1155&lt;&gt;$G1392</formula>
    </cfRule>
  </conditionalFormatting>
  <conditionalFormatting sqref="H1306">
    <cfRule type="expression" dxfId="24" priority="352">
      <formula>N$2="+"</formula>
    </cfRule>
    <cfRule type="expression" dxfId="23" priority="353">
      <formula>$H1392="+"</formula>
    </cfRule>
  </conditionalFormatting>
  <conditionalFormatting sqref="B1258:I1258 K1258:O1306">
    <cfRule type="expression" dxfId="22" priority="354">
      <formula>$G1258&lt;&gt;$G1392</formula>
    </cfRule>
  </conditionalFormatting>
  <conditionalFormatting sqref="B1213:I1213">
    <cfRule type="expression" dxfId="21" priority="356">
      <formula>$G1213&lt;&gt;$G1392</formula>
    </cfRule>
  </conditionalFormatting>
  <conditionalFormatting sqref="B1245:I1245">
    <cfRule type="expression" dxfId="20" priority="357">
      <formula>$G1245&lt;&gt;$G1392</formula>
    </cfRule>
  </conditionalFormatting>
  <conditionalFormatting sqref="B1244:I1244">
    <cfRule type="expression" dxfId="19" priority="358">
      <formula>$G1244&lt;&gt;$G1392</formula>
    </cfRule>
  </conditionalFormatting>
  <conditionalFormatting sqref="B1223:I1223">
    <cfRule type="expression" dxfId="18" priority="359">
      <formula>$G1223&lt;&gt;$G1392</formula>
    </cfRule>
  </conditionalFormatting>
  <conditionalFormatting sqref="B1152:I1152">
    <cfRule type="expression" dxfId="17" priority="360">
      <formula>$G1152&lt;&gt;$G1392</formula>
    </cfRule>
  </conditionalFormatting>
  <conditionalFormatting sqref="B1138:I1138">
    <cfRule type="expression" dxfId="16" priority="361">
      <formula>$G1138&lt;&gt;$G1392</formula>
    </cfRule>
  </conditionalFormatting>
  <conditionalFormatting sqref="B1129:I1129">
    <cfRule type="expression" dxfId="15" priority="362">
      <formula>$G1129&lt;&gt;$G1392</formula>
    </cfRule>
  </conditionalFormatting>
  <conditionalFormatting sqref="B1107:I1107">
    <cfRule type="expression" dxfId="14" priority="363">
      <formula>$G1107&lt;&gt;$G1392</formula>
    </cfRule>
  </conditionalFormatting>
  <conditionalFormatting sqref="H1258">
    <cfRule type="expression" dxfId="13" priority="364">
      <formula>N$2="+"</formula>
    </cfRule>
    <cfRule type="expression" dxfId="12" priority="365">
      <formula>$H1392="+"</formula>
    </cfRule>
  </conditionalFormatting>
  <conditionalFormatting sqref="M1258:O1307">
    <cfRule type="expression" dxfId="11" priority="366">
      <formula>R$2="+"</formula>
    </cfRule>
    <cfRule type="expression" dxfId="10" priority="367">
      <formula>$H1392="+"</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ColWidth="9.140625" defaultRowHeight="12.75" x14ac:dyDescent="0.2"/>
  <cols>
    <col min="1" max="1" width="45.42578125" style="3" customWidth="1"/>
    <col min="2" max="16384" width="9.140625" style="3"/>
  </cols>
  <sheetData>
    <row r="1" spans="1:1" x14ac:dyDescent="0.2">
      <c r="A1" s="3" t="s">
        <v>401</v>
      </c>
    </row>
    <row r="2" spans="1:1" x14ac:dyDescent="0.2">
      <c r="A2" s="3" t="str">
        <f ca="1">LEFT(CELL("имяфайла",A1),FIND("[",CELL("имяфайла",A1))-1)</f>
        <v>C:\work\newoperplan\</v>
      </c>
    </row>
  </sheetData>
  <pageMargins left="0.7" right="0.7" top="0.75" bottom="0.75" header="0.3" footer="0.3"/>
  <pageSetup paperSize="0" orientation="portrait" horizontalDpi="0" verticalDpi="0" copie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2 c b 0 6 4 0 - 1 a 3 c - 4 a f f - 9 c b e - 4 9 0 b a c 1 2 b d d 4 "   x m l n s = " h t t p : / / s c h e m a s . m i c r o s o f t . c o m / D a t a M a s h u p " > A A A A A F k H A A B Q S w M E F A A C A A g A I l o 8 U F Y S Q p O n A A A A + A A A A B I A H A B D b 2 5 m a W c v U G F j a 2 F n Z S 5 4 b W w g o h g A K K A U A A A A A A A A A A A A A A A A A A A A A A A A A A A A h Y 9 N D o I w G A W v Q r q n P 6 h E y U e J c S u J i d G 4 b U q F B i g G W u F u L j y S V 5 B E U X c u 3 2 Q W 8 x 6 3 O y R D X X l X 1 X a 6 M T F i m C J P G d l k 2 u Q x c v b s L 1 H C Y S d k K X L l j b L p o q H L Y l R Y e 4 k I 6 f s e 9 z P c t D k J K G X k l G 7 3 s l C 1 Q B 9 Z / 5 d 9 b T o r j F S I w / E V w w M c M r x g q w D P Q w Z k w p B q 8 1 W C s R h T I D 8 Q N q 6 y r l X c l f 5 h D W S a Q N 4 v + B N Q S w M E F A A C A A g A I l o 8 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a P F B c T J m z U A Q A A M 4 O A A A T A B w A R m 9 y b X V s Y X M v U 2 V j d G l v b j E u b S C i G A A o o B Q A A A A A A A A A A A A A A A A A A A A A A A A A A A C t V 1 9 r 2 1 Y U f w / 4 O 1 z u Y N h M d T c o e 2 j J U 9 J B t t G N J l s Z U S h q f L O a y F K Q r o O L M c R J l 8 L C V m h C U 8 Z w F j a 2 V 8 e J V 8 + u n a 9 w 9 B X 2 S X b O l S w r j m T L 6 Q K O r H v P P e f 3 O / / u s S v W Z d G 2 2 L L / / O R e Z i 4 z 5 z 4 1 H F F g c A g D b x c G 0 I I B m 2 e m k H M M / 2 7 f h j d e n T a 8 F 9 C H D n R x 8 3 5 l X Z j 5 R 7 a z + c S 2 N 7 O f F U 2 R X 7 A t K S z p Z v n C X f 0 b V z i u / p 3 4 3 n b 0 R e F u S n t L h w Z c Q t v b g S Z q 6 6 C Z v n c A / z A 4 V 0 v P S b U O p 9 D z 9 u B v a M O Z 2 m 8 z e A t N P N j x 6 t C F T r 5 i u h W e 0 5 h V N k 2 N S a c s c p o C O i t M f 3 O h 7 D j 4 G s r k q q s P j J K Y 5 / J r Q z 7 l a 7 X V 4 M B a 9 e P a K q 2 t f c j f B + U p H D 9 e M Z 6 Y A v G N Q 6 6 u L k l R m i f 9 x 1 z 7 o m g V 5 r m S J R y L h j T W f C U f c H i D B t + h / b 7 6 + J 5 U b r 3 k q F g d y q 8 4 h u V u 2 E 5 p w T b L J W v l 2 Z Z w s y M A W r X K l x a 5 x p Y s + e m d P G 3 X N F b l 0 E B F G B R k + B b J N B n n l B m c o 6 h E I V Y w Z L L k B Q z i J E 8 w y A O 4 Q M m u t 4 9 u e j k U k a I i f Z F f U K D v 7 V I 2 w D n R Q p v j Q v 8 + f 8 3 g G A X Q G r k 8 B j 2 p 6 d 2 i L L 6 + q Y 4 r 5 y b t M K / O 0 I t R 5 y J Y f O v E m D p S q d w c q h y j H N 1 l 8 A e B H j E a i R H e d 5 g 6 P T T W H R Y g Z Y S f V y e 4 0 Y Q + Q 3 U E B + s F Y 3 H F o m E 9 m 0 3 T K 4 q Y W t / z f r 6 m J R r T m + G Y p m G y f T 8 N 6 p Q I K l u o P n Z U W T W 9 l 4 z y C x f 3 / P i Q f / 1 0 m t l R 7 2 V i M o N f V e C p 0 3 V Q v O c d h C f T i I 4 l S i j 6 l x I L e i Z C I 2 C o t Z e s P P l E k o 0 G M U X 3 d V X u N M P O k s 5 e u t O J / N D j 5 / j p T y A 0 E o n R U s u F 3 f F I B f Y c 0 b Q Z f r l Q t o e N E p d U 1 8 W l M 2 / f O x g 1 z G V h 4 s X o d 0 s 3 O 7 n L a k H z n N g E 4 / t e U q u L 6 2 5 j / W z U w Z B t Z k i 3 g U R + R D U X y v 0 j n v 6 l R A i Q c Y T n A + F K U f j c L l r Z m Z 3 l 8 6 5 p e D A s B 2 V C d c 2 W I k s n W g Q / k E 0 j S m j o x s t / K T b k V 2 U p n A j B 3 5 Q / W k E + 7 6 H n V C R + U k C D M m X T j Y Q O u F / Z M q y C + u 5 H O 5 v e i y q q U + l Q u p 6 q 3 r G L e O u 8 d n 0 l w u 9 E M W u j I j / b o v W T n K 4 P h Y W j S i R d / y c 3 0 W B w B S p R j r w z a I V a y D 9 J e m p R i p T W k V J C Q e X Z P i p 9 4 V + z 0 I 5 S 2 z K N d f G t Y Z Z F d l Y H Y b 4 d 4 r + P u B a o c Y b 6 V n C O 0 K o 3 I 5 P L z B W t 2 e h E x + s 0 9 e K P 3 Z k b j b N c 1 1 1 n + 9 Y G L u q 0 s y y c b e H o a P Q I G o + D P j R u c q D D 4 W j 6 Z m p 2 m I R Q n 8 o h d v I N G C U U G P y J w f 0 B O t P H 4 i k K E k b m M G a / p 7 4 I H o q S v R 1 W V j r g l F e R n 1 B x V w O t 4 S 2 A h 9 R u 3 9 t R z 6 7 / 9 P b V W w t V X + a v t I f r w N W N c o Z L H T W 0 7 E b B L x Z d W b T W Z T Y N Z W p L 1 K M j 1 m 7 8 0 y I t 0 p j + M p r y x + p s A p h 7 / w F Q S w E C L Q A U A A I A C A A i W j x Q V h J C k 6 c A A A D 4 A A A A E g A A A A A A A A A A A A A A A A A A A A A A Q 2 9 u Z m l n L 1 B h Y 2 t h Z 2 U u e G 1 s U E s B A i 0 A F A A C A A g A I l o 8 U A / K 6 a u k A A A A 6 Q A A A B M A A A A A A A A A A A A A A A A A 8 w A A A F t D b 2 5 0 Z W 5 0 X 1 R 5 c G V z X S 5 4 b W x Q S w E C L Q A U A A I A C A A i W j x Q X E y Z s 1 A E A A D O D g A A E w A A A A A A A A A A A A A A A A D k A Q A A R m 9 y b X V s Y X M v U 2 V j d G l v b j E u b V B L B Q Y A A A A A A w A D A M I A A A C B B g 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g C E A A A A A A A B e 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k z J U Q w J U J F J U Q x J T g y J U Q w J U J F J U Q w J U I y J U Q w J U J F P C 9 J d G V t U G F 0 a D 4 8 L 0 l 0 Z W 1 M b 2 N h d G l v b j 4 8 U 3 R h Y m x l R W 5 0 c m l l c z 4 8 R W 5 0 c n k g V H l w Z T 0 i S X N Q c m l 2 Y X R l I i B W Y W x 1 Z T 0 i b D A i I C 8 + P E V u d H J 5 I F R 5 c G U 9 I k 5 h d m l n Y X R p b 2 5 T d G V w T m F t Z S I g V m F s d W U 9 I n P Q n d C w 0 L L Q u N C z 0 L D R h t C 4 0 Y 8 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0 J P Q v t G C 0 L 7 Q s t C + I i A v P j x F b n R y e S B U e X B l P S J G a W x s Z W R D b 2 1 w b G V 0 Z V J l c 3 V s d F R v V 2 9 y a 3 N o Z W V 0 I i B W Y W x 1 Z T 0 i b D E i I C 8 + P E V u d H J 5 I F R 5 c G U 9 I l J l Y 2 9 2 Z X J 5 V G F y Z 2 V 0 U m 9 3 I i B W Y W x 1 Z T 0 i b D E i I C 8 + P E V u d H J 5 I F R 5 c G U 9 I l J l Y 2 9 2 Z X J 5 V G F y Z 2 V 0 Q 2 9 s d W 1 u I i B W Y W x 1 Z T 0 i b D E i I C 8 + P E V u d H J 5 I F R 5 c G U 9 I l J l Y 2 9 2 Z X J 5 V G F y Z 2 V 0 U 2 h l Z X Q i I F Z h b H V l P S J z 0 J P Q v t G C 0 L 7 Q s t G L 0 L U g 0 L f Q s N C 6 0 L D Q t 9 G L I i A v P j x F b n R y e S B U e X B l P S J R d W V y e U l E I i B W Y W x 1 Z T 0 i c z I 1 N D g 5 Y W Z j L T A 5 N G Y t N D U 2 Z C 1 h N D k z L T A 4 Y j Y x M 2 J l N z d h N C I g L z 4 8 R W 5 0 c n k g V H l w Z T 0 i R m l s b E V y c m 9 y Q 2 9 1 b n Q i I F Z h b H V l P S J s M C I g L z 4 8 R W 5 0 c n k g V H l w Z T 0 i R m l s b E V y c m 9 y Q 2 9 k Z S I g V m F s d W U 9 I n N V b m t u b 3 d u I i A v P j x F b n R y e S B U e X B l P S J G a W x s Q 2 9 1 b n Q i I F Z h b H V l P S J s M T M 5 M C I g L z 4 8 R W 5 0 c n k g V H l w Z T 0 i R m l s b E x h c 3 R V c G R h d G V k I i B W Y W x 1 Z T 0 i Z D I w M j A t M D E t M j h U M D k 6 M T c 6 M D U u N D g 5 M z Y 0 N l o i I C 8 + P E V u d H J 5 I F R 5 c G U 9 I k Z p b G x D b 2 x 1 b W 5 U e X B l c y I g V m F s d W U 9 I n N B d 2 t H Q m d N R E F 3 W T 0 i I C 8 + P E V u d H J 5 I F R 5 c G U 9 I k Z p b G x D b 2 x 1 b W 5 O Y W 1 l c y I g V m F s d W U 9 I n N b J n F 1 b 3 Q 7 S U Q m c X V v d D s s J n F 1 b 3 Q 7 0 J 7 R g t C z 0 Y D R g 9 C 3 0 L r Q s C B c J n F 1 b 3 Q 7 0 L T Q v l w m c X V v d D s m c X V v d D s s J n F 1 b 3 Q 7 0 J / R g N C + 0 L T R g 9 C 6 0 Y b Q u N G P J n F 1 b 3 Q 7 L C Z x d W 9 0 O 9 C a 0 L 7 Q v d G C 0 Y D Q s N C z 0 L X Q v d G C J n F 1 b 3 Q 7 L C Z x d W 9 0 O + K E l i D Q l 9 C w 0 L r Q s N C 3 0 L A m c X V v d D s s J n F 1 b 3 Q 7 0 J r Q v t C 7 L d C y 0 L 4 m c X V v d D s s J n F 1 b 3 Q 7 4 o S W I N C h 0 J c m c X V v d D s s J n F 1 b 3 Q 7 0 K H R g t C w 0 Y L R g 9 G B I N C y I N C f 0 L v Q s N C 9 0 L U g 0 L / R g N C + 0 L j Q t 9 C y 0 L 7 Q t N G B 0 Y L Q s t C w J n F 1 b 3 Q 7 X S I g L z 4 8 R W 5 0 c n k g V H l w Z T 0 i Q W R k Z W R U b 0 R h d G F N b 2 R l b C I g V m F s d W U 9 I m w w 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Q n 9 C 7 0 L D Q v S D Q v 9 G A 0 L 7 Q u N C 3 0 L L Q v t C 0 0 Y H R g t C y 0 L A v 0 J 7 Q s d G K 0 L X Q t N C 4 0 L 3 Q t d C 9 0 L 3 R i 9 C 1 0 K b Q t d G F 0 L h f V G F i b G U u e 0 l E L D B 9 J n F 1 b 3 Q 7 L C Z x d W 9 0 O 0 t l e U N v b H V t b k N v d W 5 0 J n F 1 b 3 Q 7 O j F 9 X S w m c X V v d D t j b 2 x 1 b W 5 J Z G V u d G l 0 a W V z J n F 1 b 3 Q 7 O l s m c X V v d D t T Z W N 0 a W 9 u M S / Q k 9 C + 0 Y L Q v t C y 0 L 4 v 0 J j Q t 9 C 8 0 L X Q v d C 1 0 L 3 Q v d G L 0 L k g 0 Y L Q u N C / L n t J R C w w f S Z x d W 9 0 O y w m c X V v d D t T Z W N 0 a W 9 u M S / Q k 9 C + 0 Y L Q v t C y 0 L 4 v 0 J j Q t 9 C 8 0 L X Q v d C 1 0 L 3 Q v d G L 0 L k g 0 Y L Q u N C / L n v Q n t G C 0 L P R g N G D 0 L f Q u t C w I F w m c X V v d D v Q t N C + X C Z x d W 9 0 O y w y f S Z x d W 9 0 O y w m c X V v d D t T Z W N 0 a W 9 u M S / Q k 9 C + 0 Y L Q v t C y 0 L 4 v 0 J j Q t 9 C 8 0 L X Q v d C 1 0 L 3 Q v d G L 0 L k g 0 Y L Q u N C / L n v Q n 9 G A 0 L 7 Q t N G D 0 L r R h t C 4 0 Y 8 s M 3 0 m c X V v d D s s J n F 1 b 3 Q 7 U 2 V j d G l v b j E v 0 J P Q v t G C 0 L 7 Q s t C + L 9 C Y 0 L f Q v N C 1 0 L 3 Q t d C 9 0 L 3 R i 9 C 5 I N G C 0 L j Q v y 5 7 0 J r Q v t C 9 0 Y L R g N C w 0 L P Q t d C 9 0 Y I s N H 0 m c X V v d D s s J n F 1 b 3 Q 7 U 2 V j d G l v b j E v 0 J P Q v t G C 0 L 7 Q s t C + L 9 C Y 0 L f Q v N C 1 0 L 3 Q t d C 9 0 L 3 R i 9 C 5 I N G C 0 L j Q v y 5 7 4 o S W I N C X 0 L D Q u t C w 0 L f Q s C w 1 f S Z x d W 9 0 O y w m c X V v d D t T Z W N 0 a W 9 u M S / Q k 9 C + 0 Y L Q v t C y 0 L 4 v 0 J j Q t 9 C 8 0 L X Q v d C 1 0 L 3 Q v d G L 0 L k g 0 Y L Q u N C / L n v Q m t C + 0 L s t 0 L L Q v i w 2 f S Z x d W 9 0 O y w m c X V v d D t T Z W N 0 a W 9 u M S / Q k 9 C + 0 Y L Q v t C y 0 L 4 v 0 J j Q t 9 C 8 0 L X Q v d C 1 0 L 3 Q v d G L 0 L k g 0 Y L Q u N C / L n v i h J Y g 0 K H Q l y w 3 f S Z x d W 9 0 O y w m c X V v d D t T Z W N 0 a W 9 u M S / Q k 9 C + 0 Y L Q v t C y 0 L 4 v 0 J f Q s N C 8 0 L X Q v d C 1 0 L 3 Q v d C + 0 L U g 0 L f Q v d C w 0 Y f Q t d C 9 0 L j Q t S 5 7 0 K H R g t C w 0 Y L R g 9 G B I N C y I N C f 0 L v Q s N C 9 0 L U g 0 L / R g N C + 0 L j Q t 9 C y 0 L 7 Q t N G B 0 Y L Q s t C w L D d 9 J n F 1 b 3 Q 7 X S w m c X V v d D t D b 2 x 1 b W 5 D b 3 V u d C Z x d W 9 0 O z o 4 L C Z x d W 9 0 O 0 t l e U N v b H V t b k 5 h b W V z J n F 1 b 3 Q 7 O l t d L C Z x d W 9 0 O 0 N v b H V t b k l k Z W 5 0 a X R p Z X M m c X V v d D s 6 W y Z x d W 9 0 O 1 N l Y 3 R p b 2 4 x L 9 C T 0 L 7 R g t C + 0 L L Q v i / Q m N C 3 0 L z Q t d C 9 0 L X Q v d C 9 0 Y v Q u S D R g t C 4 0 L 8 u e 0 l E L D B 9 J n F 1 b 3 Q 7 L C Z x d W 9 0 O 1 N l Y 3 R p b 2 4 x L 9 C T 0 L 7 R g t C + 0 L L Q v i / Q m N C 3 0 L z Q t d C 9 0 L X Q v d C 9 0 Y v Q u S D R g t C 4 0 L 8 u e 9 C e 0 Y L Q s 9 G A 0 Y P Q t 9 C 6 0 L A g X C Z x d W 9 0 O 9 C 0 0 L 5 c J n F 1 b 3 Q 7 L D J 9 J n F 1 b 3 Q 7 L C Z x d W 9 0 O 1 N l Y 3 R p b 2 4 x L 9 C T 0 L 7 R g t C + 0 L L Q v i / Q m N C 3 0 L z Q t d C 9 0 L X Q v d C 9 0 Y v Q u S D R g t C 4 0 L 8 u e 9 C f 0 Y D Q v t C 0 0 Y P Q u t G G 0 L j R j y w z f S Z x d W 9 0 O y w m c X V v d D t T Z W N 0 a W 9 u M S / Q k 9 C + 0 Y L Q v t C y 0 L 4 v 0 J j Q t 9 C 8 0 L X Q v d C 1 0 L 3 Q v d G L 0 L k g 0 Y L Q u N C / L n v Q m t C + 0 L 3 R g t G A 0 L D Q s 9 C 1 0 L 3 R g i w 0 f S Z x d W 9 0 O y w m c X V v d D t T Z W N 0 a W 9 u M S / Q k 9 C + 0 Y L Q v t C y 0 L 4 v 0 J j Q t 9 C 8 0 L X Q v d C 1 0 L 3 Q v d G L 0 L k g 0 Y L Q u N C / L n v i h J Y g 0 J f Q s N C 6 0 L D Q t 9 C w L D V 9 J n F 1 b 3 Q 7 L C Z x d W 9 0 O 1 N l Y 3 R p b 2 4 x L 9 C T 0 L 7 R g t C + 0 L L Q v i / Q m N C 3 0 L z Q t d C 9 0 L X Q v d C 9 0 Y v Q u S D R g t C 4 0 L 8 u e 9 C a 0 L 7 Q u y 3 Q s t C + L D Z 9 J n F 1 b 3 Q 7 L C Z x d W 9 0 O 1 N l Y 3 R p b 2 4 x L 9 C T 0 L 7 R g t C + 0 L L Q v i / Q m N C 3 0 L z Q t d C 9 0 L X Q v d C 9 0 Y v Q u S D R g t C 4 0 L 8 u e + K E l i D Q o d C X L D d 9 J n F 1 b 3 Q 7 L C Z x d W 9 0 O 1 N l Y 3 R p b 2 4 x L 9 C T 0 L 7 R g t C + 0 L L Q v i / Q l 9 C w 0 L z Q t d C 9 0 L X Q v d C 9 0 L 7 Q t S D Q t 9 C 9 0 L D R h 9 C 1 0 L 3 Q u N C 1 L n v Q o d G C 0 L D R g t G D 0 Y E g 0 L I g 0 J / Q u 9 C w 0 L 3 Q t S D Q v 9 G A 0 L 7 Q u N C 3 0 L L Q v t C 0 0 Y H R g t C y 0 L A s N 3 0 m c X V v d D t d L C Z x d W 9 0 O 1 J l b G F 0 a W 9 u c 2 h p c E l u Z m 8 m c X V v d D s 6 W 3 s m c X V v d D t r Z X l D b 2 x 1 b W 5 D b 3 V u d C Z x d W 9 0 O z o x L C Z x d W 9 0 O 2 t l e U N v b H V t b i Z x d W 9 0 O z o w L C Z x d W 9 0 O 2 9 0 a G V y S 2 V 5 Q 2 9 s d W 1 u S W R l b n R p d H k m c X V v d D s 6 J n F 1 b 3 Q 7 U 2 V j d G l v b j E v 0 J / Q u 9 C w 0 L 0 g 0 L / R g N C + 0 L j Q t 9 C y 0 L 7 Q t N G B 0 Y L Q s t C w L 9 C e 0 L H R i t C 1 0 L T Q u N C 9 0 L X Q v d C 9 0 Y v Q t d C m 0 L X R h d C 4 X 1 R h Y m x l L n t J R C w w f S Z x d W 9 0 O y w m c X V v d D t L Z X l D b 2 x 1 b W 5 D b 3 V u d C Z x d W 9 0 O z o x f V 1 9 I i A v P j w v U 3 R h Y m x l R W 5 0 c m l l c z 4 8 L 0 l 0 Z W 0 + P E l 0 Z W 0 + P E l 0 Z W 1 M b 2 N h d G l v b j 4 8 S X R l b V R 5 c G U + R m 9 y b X V s Y T w v S X R l b V R 5 c G U + P E l 0 Z W 1 Q Y X R o P l N l Y 3 R p b 2 4 x L y V E M C U 5 M y V E M C V C R S V E M S U 4 M i V E M C V C R S V E M C V C M i V E M C V C R S 8 l R D A l O T g l R D E l O D E l R D E l O D I l R D A l Q k U l R D E l O D c l R D A l Q k Q l R D A l Q j g l R D A l Q k E 8 L 0 l 0 Z W 1 Q Y X R o P j w v S X R l b U x v Y 2 F 0 a W 9 u P j x T d G F i b G V F b n R y a W V z I C 8 + P C 9 J d G V t P j x J d G V t P j x J d G V t T G 9 j Y X R p b 2 4 + P E l 0 Z W 1 U e X B l P k Z v c m 1 1 b G E 8 L 0 l 0 Z W 1 U e X B l P j x J d G V t U G F 0 a D 5 T Z W N 0 a W 9 u M S 8 l R D A l O T M l R D A l Q k U l R D E l O D I l R D A l Q k U l R D A l Q j I l R D A l Q k U v J U Q w J U E x J U Q w J T k 3 X 1 R h Y m x l P C 9 J d G V t U G F 0 a D 4 8 L 0 l 0 Z W 1 M b 2 N h d G l v b j 4 8 U 3 R h Y m x l R W 5 0 c m l l c y A v P j w v S X R l b T 4 8 S X R l b T 4 8 S X R l b U x v Y 2 F 0 a W 9 u P j x J d G V t V H l w Z T 5 G b 3 J t d W x h P C 9 J d G V t V H l w Z T 4 8 S X R l b V B h d G g + U 2 V j d G l v b j E v J U Q w J T k z J U Q w J U J F J U Q x J T g y J U Q w J U J F J U Q w J U I y J U Q w J U J F L y V E M C U 5 O C V E M C V C N y V E M C V C Q y V E M C V C N S V E M C V C R C V E M C V C N S V E M C V C R C V E M C V C R C V E M S U 4 Q i V E M C V C O S U y M C V E M S U 4 M i V E M C V C O C V E M C V C R j w v S X R l b V B h d G g + P C 9 J d G V t T G 9 j Y X R p b 2 4 + P F N 0 Y W J s Z U V u d H J p Z X M g L z 4 8 L 0 l 0 Z W 0 + P E l 0 Z W 0 + P E l 0 Z W 1 M b 2 N h d G l v b j 4 8 S X R l b V R 5 c G U + R m 9 y b X V s Y T w v S X R l b V R 5 c G U + P E l 0 Z W 1 Q Y X R o P l N l Y 3 R p b 2 4 x L y V E M C U 5 M y V E M C V C R S V E M S U 4 M i V E M C V C R S V E M C V C M i V E M C V C R S 8 l R D A l O T Q l R D E l O D A l R D E l O D M l R D A l Q j M l R D A l Q j g l R D A l Q j U l M j A l R D E l O D M l R D A l Q j Q l R D A l Q j A l R D A l Q k I l R D A l Q j U l R D A l Q k Q l R D A l Q k Q l R D E l O E I l R D A l Q j U l M j A l R D E l O D E l R D E l O D I l R D A l Q k U l R D A l Q k I l R D A l Q j E l R D E l O D Y l R D E l O E I 8 L 0 l 0 Z W 1 Q Y X R o P j w v S X R l b U x v Y 2 F 0 a W 9 u P j x T d G F i b G V F b n R y a W V z I C 8 + P C 9 J d G V t P j x J d G V t P j x J d G V t T G 9 j Y X R p b 2 4 + P E l 0 Z W 1 U e X B l P k Z v c m 1 1 b G E 8 L 0 l 0 Z W 1 U e X B l P j x J d G V t U G F 0 a D 5 T Z W N 0 a W 9 u M S 8 l R D A l O U Y l R D A l Q k I l R D A l Q j A l R D A l Q k Q l M j A l R D A l Q k Y l R D E l O D A l R D A l Q k U l R D A l Q j g l R D A l Q j c l R D A l Q j I l R D A l Q k U l R D A l Q j Q l R D E l O D E l R D E l O D I l R D A l Q j I l R D A l Q j A 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x O S 0 w O S 0 x M F Q w N j o x M j o z M C 4 0 N z U 5 O T I 5 W i I g L z 4 8 R W 5 0 c n k g V H l w Z T 0 i R m l s b E V y c m 9 y Q 2 9 k Z S I g V m F s d W U 9 I n N V b m t u b 3 d u I i A v P j x F b n R y e S B U e X B l P S J B Z G R l Z F R v R G F 0 Y U 1 v Z G V s I i B W Y W x 1 Z T 0 i b D A i I C 8 + P C 9 T d G F i b G V F b n R y a W V z P j w v S X R l b T 4 8 S X R l b T 4 8 S X R l b U x v Y 2 F 0 a W 9 u P j x J d G V t V H l w Z T 5 G b 3 J t d W x h P C 9 J d G V t V H l w Z T 4 8 S X R l b V B h d G g + U 2 V j d G l v b j E v J U Q w J T l G J U Q w J U J C J U Q w J U I w J U Q w J U J E J T I w J U Q w J U J G J U Q x J T g w J U Q w J U J F J U Q w J U I 4 J U Q w J U I 3 J U Q w J U I y J U Q w J U J F J U Q w J U I 0 J U Q x J T g x J U Q x J T g y J U Q w J U I y J U Q w J U I w L y V E M C U 5 O C V E M S U 4 M S V E M S U 4 M i V E M C V C R S V E M S U 4 N y V E M C V C R C V E M C V C O C V E M C V C Q T w v S X R l b V B h d G g + P C 9 J d G V t T G 9 j Y X R p b 2 4 + P F N 0 Y W J s Z U V u d H J p Z X M g L z 4 8 L 0 l 0 Z W 0 + P E l 0 Z W 0 + P E l 0 Z W 1 M b 2 N h d G l v b j 4 8 S X R l b V R 5 c G U + R m 9 y b X V s Y T w v S X R l b V R 5 c G U + P E l 0 Z W 1 Q Y X R o P l N l Y 3 R p b 2 4 x L y V E M C U 5 R i V E M C V C Q i V E M C V C M C V E M C V C R C U y M C V E M C V C R i V E M S U 4 M C V E M C V C R S V E M C V C O C V E M C V C N y V E M C V C M i V E M C V C R S V E M C V C N C V E M S U 4 M S V E M S U 4 M i V E M C V C M i V E M C V C M C 8 l R D A l O U U l R D A l Q j E l R D E l O E E l R D A l Q j U l R D A l Q j Q l R D A l Q j g l R D A l Q k Q l R D A l Q j U l R D A l Q k Q l R D A l Q k Q l R D E l O E I l R D A l Q j U l R D A l Q T Y l R D A l Q j U l R D E l O D U l R D A l Q j h f V G F i b G U 8 L 0 l 0 Z W 1 Q Y X R o P j w v S X R l b U x v Y 2 F 0 a W 9 u P j x T d G F i b G V F b n R y a W V z I C 8 + P C 9 J d G V t P j x J d G V t P j x J d G V t T G 9 j Y X R p b 2 4 + P E l 0 Z W 1 U e X B l P k Z v c m 1 1 b G E 8 L 0 l 0 Z W 1 U e X B l P j x J d G V t U G F 0 a D 5 T Z W N 0 a W 9 u M S 8 l R D A l O U Y l R D A l Q k I l R D A l Q j A l R D A l Q k Q l M j A l R D A l Q k Y l R D E l O D A l R D A l Q k U l R D A l Q j g l R D A l Q j c l R D A l Q j I l R D A l Q k U l R D A l Q j Q l R D E l O D E l R D E l O D I l R D A l Q j I l R D A l Q j A 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J U Q w J T l G J U Q w J U J C J U Q w J U I w J U Q w J U J E J T I w J U Q w J U J G J U Q x J T g w J U Q w J U J F J U Q w J U I 4 J U Q w J U I 3 J U Q w J U I y J U Q w J U J F J U Q w J U I 0 J U Q x J T g x J U Q x J T g y J U Q w J U I y J U Q w J U I w L y V E M C V B M y V E M C V C N C V E M C V C M C V E M C V C Q i V E M C V C N S V E M C V C R C V E M C V C R C V E M S U 4 Q i V E M C V C N S U y M C V E M C V C N C V E M S U 4 M y V E M C V C M S V E M C V C Q i V E M C V C O C V E M C V C Q S V E M C V C M C V E M S U 4 M i V E M S U 4 Q j w v S X R l b V B h d G g + P C 9 J d G V t T G 9 j Y X R p b 2 4 + P F N 0 Y W J s Z U V u d H J p Z X M g L z 4 8 L 0 l 0 Z W 0 + P E l 0 Z W 0 + P E l 0 Z W 1 M b 2 N h d G l v b j 4 8 S X R l b V R 5 c G U + R m 9 y b X V s Y T w v S X R l b V R 5 c G U + P E l 0 Z W 1 Q Y X R o P l N l Y 3 R p b 2 4 x L y V E M C U 5 M y V E M C V C R S V E M S U 4 M i V E M C V C R S V E M C V C M i V E M C V C R S 8 l R D A l O U U l R D A l Q j E l R D E l O E E l R D A l Q j U l R D A l Q j Q l R D A l Q j g l R D A l Q k Q l R D A l Q j U l R D A l Q k Q l R D A l Q k Q l R D E l O E I l R D A l Q j U l M j A l R D A l Q j c l R D A l Q j A l R D A l Q k Y l R D E l O D A l R D A l Q k U l R D E l O D E l R D E l O E I 8 L 0 l 0 Z W 1 Q Y X R o P j w v S X R l b U x v Y 2 F 0 a W 9 u P j x T d G F i b G V F b n R y a W V z I C 8 + P C 9 J d G V t P j x J d G V t P j x J d G V t T G 9 j Y X R p b 2 4 + P E l 0 Z W 1 U e X B l P k Z v c m 1 1 b G E 8 L 0 l 0 Z W 1 U e X B l P j x J d G V t U G F 0 a D 5 T Z W N 0 a W 9 u M S 8 l R D A l O T M l R D A l Q k U l R D E l O D I l R D A l Q k U l R D A l Q j I l R D A l Q k U v J U Q w J U E w J U Q w J U I w J U Q w J U I 3 J U Q w J U I y J U Q w J U I 1 J U Q x J T g w J U Q w J U J E J U Q x J T g z J U Q x J T g y J U Q x J T h C J U Q w J U I 5 J T I w J U Q x J T h E J U Q w J U J C J U Q w J U I 1 J U Q w J U J D J U Q w J U I 1 J U Q w J U J E J U Q x J T g y J T I w J U Q w J T l G J U Q w J U J C J U Q w J U I w J U Q w J U J E J T I w J U Q w J U J G J U Q x J T g w J U Q w J U J F J U Q w J U I 4 J U Q w J U I 3 J U Q w J U I y J U Q w J U J F J U Q w J U I 0 J U Q x J T g x J U Q x J T g y J U Q w J U I y J U Q w J U I w P C 9 J d G V t U G F 0 a D 4 8 L 0 l 0 Z W 1 M b 2 N h d G l v b j 4 8 U 3 R h Y m x l R W 5 0 c m l l c y A v P j w v S X R l b T 4 8 S X R l b T 4 8 S X R l b U x v Y 2 F 0 a W 9 u P j x J d G V t V H l w Z T 5 G b 3 J t d W x h P C 9 J d G V t V H l w Z T 4 8 S X R l b V B h d G g + U 2 V j d G l v b j E v J U Q w J T k z J U Q w J U J F J U Q x J T g y J U Q w J U J F J U Q w J U I y J U Q w J U J F L y V E M C U 5 R i V E M C V C N S V E M S U 4 M C V E M C V C N S V E M C V C O C V E M C V C Q y V E M C V C N S V E M C V C R C V E M C V C R S V E M C V C M i V E M C V C M C V E M C V C R C V E M C V C R C V E M S U 4 Q i V E M C V C N S U y M C V E M S U 4 M S V E M S U 4 M i V E M C V C R S V E M C V C Q i V E M C V C M S V E M S U 4 N i V E M S U 4 Q j w v S X R l b V B h d G g + P C 9 J d G V t T G 9 j Y X R p b 2 4 + P F N 0 Y W J s Z U V u d H J p Z X M g L z 4 8 L 0 l 0 Z W 0 + P E l 0 Z W 0 + P E l 0 Z W 1 M b 2 N h d G l v b j 4 8 S X R l b V R 5 c G U + R m 9 y b X V s Y T w v S X R l b V R 5 c G U + P E l 0 Z W 1 Q Y X R o P l N l Y 3 R p b 2 4 x L y V E M C U 5 M y V E M C V C R S V E M S U 4 M i V E M C V C R S V E M C V C M i V E M C V C R 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8 l R D A l O U Y l R D A l Q k I l R D A l Q j A l R D A l Q k Q l M j A l R D A l Q k Y l R D E l O D A l R D A l Q k U l R D A l Q j g l R D A l Q j c l R D A l Q j I l R D A l Q k U l R D A l Q j Q l R D E l O D E l R D E l O D I l R D A l Q j I l R D A l Q j A v J U Q w J T k 4 J U Q w J U I 3 J U Q w J U J D J U Q w J U I 1 J U Q w J U J E J U Q w J U I 1 J U Q w J U J E J U Q w J U J E J U Q x J T h C J U Q w J U I 5 J T I w J U Q x J T g y J U Q w J U I 4 J U Q w J U J G P C 9 J d G V t U G F 0 a D 4 8 L 0 l 0 Z W 1 M b 2 N h d G l v b j 4 8 U 3 R h Y m x l R W 5 0 c m l l c y A v P j w v S X R l b T 4 8 L 0 l 0 Z W 1 z P j w v T G 9 j Y W x Q Y W N r Y W d l T W V 0 Y W R h d G F G a W x l P h Y A A A B Q S w U G A A A A A A A A A A A A A A A A A A A A A A A A 2 g A A A A E A A A D Q j J 3 f A R X R E Y x 6 A M B P w p f r A Q A A A C h 6 E X 0 j O k B E s o 3 X t j x e w M c A A A A A A g A A A A A A A 2 Y A A M A A A A A Q A A A A 5 A X / S R 5 X v N W D Z d X 3 W d e X o w A A A A A E g A A A o A A A A B A A A A B i C L t J R Z x L z T U l D N K B I 8 3 K U A A A A G p r k U 9 f n l R t t A e i C D B s O X f X I k B C h Q q W 6 k G 7 i m E I f U k W u W a 8 O 6 f C J c 5 C S n x i o B h y z 1 T e f I B y X S Y P 4 9 v N x e g w r D j Z O I a n v G 3 e z D g E R b C r x R P G F A A A A G j + T g 0 U d f l j V W z 6 1 a d 7 R / s 4 2 B J J < / D a t a M a s h u p > 
</file>

<file path=customXml/itemProps1.xml><?xml version="1.0" encoding="utf-8"?>
<ds:datastoreItem xmlns:ds="http://schemas.openxmlformats.org/officeDocument/2006/customXml" ds:itemID="{10E36D3B-8B88-45F2-BE8D-ED01FC19D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Готовые заказы</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2020-01-28T09:17:17Z</dcterms:modified>
</cp:coreProperties>
</file>