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test\Excel Coffee Sales Dashboard\"/>
    </mc:Choice>
  </mc:AlternateContent>
  <xr:revisionPtr revIDLastSave="0" documentId="13_ncr:1_{2C97D180-BAE2-4227-AA9D-F54F9043454D}" xr6:coauthVersionLast="47" xr6:coauthVersionMax="47" xr10:uidLastSave="{00000000-0000-0000-0000-000000000000}"/>
  <bookViews>
    <workbookView xWindow="-120" yWindow="-120" windowWidth="20730" windowHeight="11040" xr2:uid="{00000000-000D-0000-FFFF-FFFF00000000}"/>
  </bookViews>
  <sheets>
    <sheet name="Dashboard" sheetId="24" r:id="rId1"/>
    <sheet name="Total Sales" sheetId="20" r:id="rId2"/>
    <sheet name="CountrySales" sheetId="21"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852" i="17"/>
  <c r="N97" i="17"/>
  <c r="N273" i="17"/>
  <c r="N358" i="17"/>
  <c r="N410" i="17"/>
  <c r="N453" i="17"/>
  <c r="N495" i="17"/>
  <c r="N538" i="17"/>
  <c r="N581" i="17"/>
  <c r="N623" i="17"/>
  <c r="N666" i="17"/>
  <c r="N709" i="17"/>
  <c r="N743" i="17"/>
  <c r="N775" i="17"/>
  <c r="N807" i="17"/>
  <c r="N839" i="17"/>
  <c r="N871" i="17"/>
  <c r="N895" i="17"/>
  <c r="N918" i="17"/>
  <c r="N959" i="17"/>
  <c r="N982" i="17"/>
  <c r="M4" i="17"/>
  <c r="M22" i="17"/>
  <c r="M23" i="17"/>
  <c r="M38" i="17"/>
  <c r="M46" i="17"/>
  <c r="M63" i="17"/>
  <c r="M68" i="17"/>
  <c r="M86" i="17"/>
  <c r="M87" i="17"/>
  <c r="M110" i="17"/>
  <c r="M127" i="17"/>
  <c r="M132" i="17"/>
  <c r="M150" i="17"/>
  <c r="M151" i="17"/>
  <c r="M174" i="17"/>
  <c r="M196" i="17"/>
  <c r="M214" i="17"/>
  <c r="M215" i="17"/>
  <c r="M238" i="17"/>
  <c r="M254" i="17"/>
  <c r="M255" i="17"/>
  <c r="M270" i="17"/>
  <c r="M271" i="17"/>
  <c r="M286" i="17"/>
  <c r="M287" i="17"/>
  <c r="M302" i="17"/>
  <c r="M303" i="17"/>
  <c r="M318" i="17"/>
  <c r="M319" i="17"/>
  <c r="M334" i="17"/>
  <c r="M335" i="17"/>
  <c r="M350" i="17"/>
  <c r="M351" i="17"/>
  <c r="M366" i="17"/>
  <c r="M367" i="17"/>
  <c r="M382" i="17"/>
  <c r="M383" i="17"/>
  <c r="M398" i="17"/>
  <c r="M399" i="17"/>
  <c r="M414" i="17"/>
  <c r="M415" i="17"/>
  <c r="M430" i="17"/>
  <c r="M431" i="17"/>
  <c r="M446" i="17"/>
  <c r="M447" i="17"/>
  <c r="M462" i="17"/>
  <c r="M463" i="17"/>
  <c r="M478" i="17"/>
  <c r="M487" i="17"/>
  <c r="M489" i="17"/>
  <c r="M498" i="17"/>
  <c r="M500" i="17"/>
  <c r="M510" i="17"/>
  <c r="M519" i="17"/>
  <c r="M521" i="17"/>
  <c r="M530" i="17"/>
  <c r="M532" i="17"/>
  <c r="M542" i="17"/>
  <c r="M551" i="17"/>
  <c r="M553" i="17"/>
  <c r="M561" i="17"/>
  <c r="M562" i="17"/>
  <c r="M570" i="17"/>
  <c r="M571" i="17"/>
  <c r="M580" i="17"/>
  <c r="M598" i="17"/>
  <c r="M606" i="17"/>
  <c r="M607" i="17"/>
  <c r="M615" i="17"/>
  <c r="M617" i="17"/>
  <c r="M625" i="17"/>
  <c r="M626" i="17"/>
  <c r="M634" i="17"/>
  <c r="M635" i="17"/>
  <c r="M644" i="17"/>
  <c r="L3" i="17"/>
  <c r="M3" i="17" s="1"/>
  <c r="L4"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L39" i="17"/>
  <c r="M39" i="17" s="1"/>
  <c r="L40" i="17"/>
  <c r="M40" i="17" s="1"/>
  <c r="L41" i="17"/>
  <c r="M41" i="17" s="1"/>
  <c r="L42" i="17"/>
  <c r="M42" i="17" s="1"/>
  <c r="L43" i="17"/>
  <c r="M43" i="17" s="1"/>
  <c r="L44" i="17"/>
  <c r="M44" i="17" s="1"/>
  <c r="L45" i="17"/>
  <c r="M45" i="17" s="1"/>
  <c r="L46" i="17"/>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L128" i="17"/>
  <c r="M128" i="17" s="1"/>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L151" i="17"/>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L215" i="17"/>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M479" i="17" s="1"/>
  <c r="L480" i="17"/>
  <c r="M480" i="17" s="1"/>
  <c r="L481" i="17"/>
  <c r="M481" i="17" s="1"/>
  <c r="L482" i="17"/>
  <c r="M482" i="17" s="1"/>
  <c r="L483" i="17"/>
  <c r="M483" i="17" s="1"/>
  <c r="L484" i="17"/>
  <c r="M484" i="17" s="1"/>
  <c r="L485" i="17"/>
  <c r="M485" i="17" s="1"/>
  <c r="L486" i="17"/>
  <c r="M486" i="17" s="1"/>
  <c r="L487" i="17"/>
  <c r="L488" i="17"/>
  <c r="M488" i="17" s="1"/>
  <c r="L489" i="17"/>
  <c r="L490" i="17"/>
  <c r="M490" i="17" s="1"/>
  <c r="L491" i="17"/>
  <c r="M491" i="17" s="1"/>
  <c r="L492" i="17"/>
  <c r="M492" i="17" s="1"/>
  <c r="L493" i="17"/>
  <c r="M493" i="17" s="1"/>
  <c r="L494" i="17"/>
  <c r="M494" i="17" s="1"/>
  <c r="L495" i="17"/>
  <c r="M495" i="17" s="1"/>
  <c r="L496" i="17"/>
  <c r="M496" i="17" s="1"/>
  <c r="L497" i="17"/>
  <c r="M497" i="17" s="1"/>
  <c r="L498" i="17"/>
  <c r="L499" i="17"/>
  <c r="M499" i="17" s="1"/>
  <c r="L500" i="17"/>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L520" i="17"/>
  <c r="M520" i="17" s="1"/>
  <c r="L521" i="17"/>
  <c r="L522" i="17"/>
  <c r="M522" i="17" s="1"/>
  <c r="L523" i="17"/>
  <c r="M523" i="17" s="1"/>
  <c r="L524" i="17"/>
  <c r="M524" i="17" s="1"/>
  <c r="L525" i="17"/>
  <c r="M525" i="17" s="1"/>
  <c r="L526" i="17"/>
  <c r="M526" i="17" s="1"/>
  <c r="L527" i="17"/>
  <c r="M527" i="17" s="1"/>
  <c r="L528" i="17"/>
  <c r="M528" i="17" s="1"/>
  <c r="L529" i="17"/>
  <c r="M529" i="17" s="1"/>
  <c r="L530" i="17"/>
  <c r="L531" i="17"/>
  <c r="M531" i="17" s="1"/>
  <c r="L532" i="17"/>
  <c r="L533" i="17"/>
  <c r="M533" i="17" s="1"/>
  <c r="L534" i="17"/>
  <c r="M534" i="17" s="1"/>
  <c r="L535" i="17"/>
  <c r="M535" i="17" s="1"/>
  <c r="L536" i="17"/>
  <c r="M536" i="17" s="1"/>
  <c r="L537" i="17"/>
  <c r="M537" i="17" s="1"/>
  <c r="L538" i="17"/>
  <c r="M538" i="17" s="1"/>
  <c r="L539" i="17"/>
  <c r="M539" i="17" s="1"/>
  <c r="L540" i="17"/>
  <c r="M540" i="17" s="1"/>
  <c r="L541" i="17"/>
  <c r="M541" i="17" s="1"/>
  <c r="L542" i="17"/>
  <c r="L543" i="17"/>
  <c r="M543" i="17" s="1"/>
  <c r="L544" i="17"/>
  <c r="M544" i="17" s="1"/>
  <c r="L545" i="17"/>
  <c r="M545" i="17" s="1"/>
  <c r="L546" i="17"/>
  <c r="M546" i="17" s="1"/>
  <c r="L547" i="17"/>
  <c r="M547" i="17" s="1"/>
  <c r="L548" i="17"/>
  <c r="M548" i="17" s="1"/>
  <c r="L549" i="17"/>
  <c r="M549" i="17" s="1"/>
  <c r="L550" i="17"/>
  <c r="M550" i="17" s="1"/>
  <c r="L551" i="17"/>
  <c r="L552" i="17"/>
  <c r="M552" i="17" s="1"/>
  <c r="L553" i="17"/>
  <c r="L554" i="17"/>
  <c r="M554" i="17" s="1"/>
  <c r="L555" i="17"/>
  <c r="M555" i="17" s="1"/>
  <c r="L556" i="17"/>
  <c r="M556" i="17" s="1"/>
  <c r="L557" i="17"/>
  <c r="M557" i="17" s="1"/>
  <c r="L558" i="17"/>
  <c r="M558" i="17" s="1"/>
  <c r="L559" i="17"/>
  <c r="M559" i="17" s="1"/>
  <c r="L560" i="17"/>
  <c r="M560" i="17" s="1"/>
  <c r="L561" i="17"/>
  <c r="L562" i="17"/>
  <c r="L563" i="17"/>
  <c r="M563" i="17" s="1"/>
  <c r="L564" i="17"/>
  <c r="M564" i="17" s="1"/>
  <c r="L565" i="17"/>
  <c r="M565" i="17" s="1"/>
  <c r="L566" i="17"/>
  <c r="M566" i="17" s="1"/>
  <c r="L567" i="17"/>
  <c r="M567" i="17" s="1"/>
  <c r="L568" i="17"/>
  <c r="M568" i="17" s="1"/>
  <c r="L569" i="17"/>
  <c r="M569" i="17" s="1"/>
  <c r="L570" i="17"/>
  <c r="L571" i="17"/>
  <c r="L572" i="17"/>
  <c r="M572" i="17" s="1"/>
  <c r="L573" i="17"/>
  <c r="M573" i="17" s="1"/>
  <c r="L574" i="17"/>
  <c r="M574" i="17" s="1"/>
  <c r="L575" i="17"/>
  <c r="M575" i="17" s="1"/>
  <c r="L576" i="17"/>
  <c r="M576" i="17" s="1"/>
  <c r="L577" i="17"/>
  <c r="M577" i="17" s="1"/>
  <c r="L578" i="17"/>
  <c r="M578" i="17" s="1"/>
  <c r="L579" i="17"/>
  <c r="M579" i="17" s="1"/>
  <c r="L580" i="17"/>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L607" i="17"/>
  <c r="L608" i="17"/>
  <c r="M608" i="17" s="1"/>
  <c r="L609" i="17"/>
  <c r="M609" i="17" s="1"/>
  <c r="L610" i="17"/>
  <c r="M610" i="17" s="1"/>
  <c r="L611" i="17"/>
  <c r="M611" i="17" s="1"/>
  <c r="L612" i="17"/>
  <c r="M612" i="17" s="1"/>
  <c r="L613" i="17"/>
  <c r="M613" i="17" s="1"/>
  <c r="L614" i="17"/>
  <c r="M614" i="17" s="1"/>
  <c r="L615" i="17"/>
  <c r="L616" i="17"/>
  <c r="M616" i="17" s="1"/>
  <c r="L617" i="17"/>
  <c r="L618" i="17"/>
  <c r="M618" i="17" s="1"/>
  <c r="L619" i="17"/>
  <c r="M619" i="17" s="1"/>
  <c r="L620" i="17"/>
  <c r="M620" i="17" s="1"/>
  <c r="L621" i="17"/>
  <c r="M621" i="17" s="1"/>
  <c r="L622" i="17"/>
  <c r="M622" i="17" s="1"/>
  <c r="L623" i="17"/>
  <c r="M623" i="17" s="1"/>
  <c r="L624" i="17"/>
  <c r="M624" i="17" s="1"/>
  <c r="L625" i="17"/>
  <c r="L626" i="17"/>
  <c r="L627" i="17"/>
  <c r="M627" i="17" s="1"/>
  <c r="L628" i="17"/>
  <c r="M628" i="17" s="1"/>
  <c r="L629" i="17"/>
  <c r="M629" i="17" s="1"/>
  <c r="L630" i="17"/>
  <c r="M630" i="17" s="1"/>
  <c r="L631" i="17"/>
  <c r="M631" i="17" s="1"/>
  <c r="L632" i="17"/>
  <c r="M632" i="17" s="1"/>
  <c r="L633" i="17"/>
  <c r="M633" i="17" s="1"/>
  <c r="L634" i="17"/>
  <c r="L635" i="17"/>
  <c r="L636" i="17"/>
  <c r="M636" i="17" s="1"/>
  <c r="L637" i="17"/>
  <c r="M637" i="17" s="1"/>
  <c r="L638" i="17"/>
  <c r="M638" i="17" s="1"/>
  <c r="L639" i="17"/>
  <c r="M639" i="17" s="1"/>
  <c r="L640" i="17"/>
  <c r="M640" i="17" s="1"/>
  <c r="L641" i="17"/>
  <c r="M641" i="17" s="1"/>
  <c r="L642" i="17"/>
  <c r="M642" i="17" s="1"/>
  <c r="L643" i="17"/>
  <c r="M643" i="17" s="1"/>
  <c r="L644" i="17"/>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J7" i="2"/>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<sst xmlns="http://schemas.openxmlformats.org/spreadsheetml/2006/main" count="11133" uniqueCount="6226">
  <si>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</si>
  <si>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</si>
  <si>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</si>
  <si>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</si>
  <si>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</si>
  <si>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</si>
  <si>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</si>
  <si>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</si>
  <si>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</si>
  <si>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</si>
  <si>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</si>
  <si>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</si>
  <si>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</si>
  <si>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</si>
  <si>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</si>
  <si>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</si>
  <si>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</si>
  <si>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</si>
  <si>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</si>
  <si>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</si>
  <si>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</si>
  <si>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</si>
  <si>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</si>
  <si>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</si>
  <si>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</si>
  <si>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</si>
  <si>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</si>
  <si>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</si>
  <si>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</si>
  <si>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</si>
  <si>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</si>
  <si>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</si>
  <si>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</si>
  <si>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</si>
  <si>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</si>
  <si>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</si>
  <si>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</si>
  <si>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</si>
  <si>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</si>
  <si>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</si>
  <si>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</si>
  <si>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</si>
  <si>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</si>
  <si>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</si>
  <si>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</si>
  <si>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</si>
  <si>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</si>
  <si>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</si>
  <si>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</si>
  <si>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</si>
  <si>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</si>
  <si>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</si>
  <si>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</si>
  <si>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</si>
  <si>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</si>
  <si>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</si>
  <si>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</si>
  <si>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</si>
  <si>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</si>
  <si>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</si>
  <si>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</si>
  <si>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</si>
  <si>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</si>
  <si>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</si>
  <si>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</si>
  <si>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</si>
  <si>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</si>
  <si>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</si>
  <si>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</si>
  <si>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</si>
  <si>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</si>
  <si>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</si>
  <si>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</si>
  <si>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</si>
  <si>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</si>
  <si>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</si>
  <si>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</si>
  <si>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</si>
  <si>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</si>
  <si>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</si>
  <si>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</si>
  <si>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</si>
  <si>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</si>
  <si>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</si>
  <si>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</si>
  <si>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</si>
  <si>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</si>
  <si>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</si>
  <si>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</si>
  <si>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</si>
  <si>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</si>
  <si>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</si>
  <si>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</si>
  <si>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</si>
  <si>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</si>
  <si>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</si>
  <si>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</si>
  <si>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</si>
  <si>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</si>
  <si>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</si>
  <si>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</si>
  <si>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</si>
  <si>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</si>
  <si>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</si>
  <si>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</si>
  <si>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</si>
  <si>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</si>
  <si>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</si>
  <si>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</si>
  <si>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</si>
  <si>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</si>
  <si>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</si>
  <si>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</si>
  <si>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</si>
  <si>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</si>
  <si>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</si>
  <si>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</si>
  <si>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</si>
  <si>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</si>
  <si>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</si>
  <si>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</si>
  <si>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</si>
  <si>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</si>
  <si>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</si>
  <si>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</si>
  <si>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</si>
  <si>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</si>
  <si>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</si>
  <si>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</si>
  <si>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</si>
  <si>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</si>
  <si>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</si>
  <si>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</si>
  <si>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</si>
  <si>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</si>
  <si>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</si>
  <si>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</si>
  <si>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</si>
  <si>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</si>
  <si>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</si>
  <si>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</si>
  <si>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</si>
  <si>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</si>
  <si>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</si>
  <si>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</si>
  <si>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</si>
  <si>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</si>
  <si>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</si>
  <si>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</si>
  <si>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</si>
  <si>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</si>
  <si>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</si>
  <si>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</si>
  <si>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</si>
  <si>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</si>
  <si>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</si>
  <si>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</si>
  <si>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</si>
  <si>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</si>
  <si>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</si>
  <si>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</si>
  <si>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</si>
  <si>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</si>
  <si>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</si>
  <si>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</si>
  <si>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</si>
  <si>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</si>
  <si>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</si>
  <si>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</si>
  <si>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</si>
  <si>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</si>
  <si>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</si>
  <si>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</si>
  <si>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</si>
  <si>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</si>
  <si>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</si>
  <si>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</si>
  <si>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</si>
  <si>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</si>
  <si>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</si>
  <si>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</si>
  <si>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</si>
  <si>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</si>
  <si>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</si>
  <si>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</si>
  <si>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</si>
  <si>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</si>
  <si>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</si>
  <si>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</si>
  <si>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</si>
  <si>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</si>
  <si>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</si>
  <si>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</si>
  <si>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</si>
  <si>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</si>
  <si>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</si>
  <si>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</si>
  <si>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</si>
  <si>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</si>
  <si>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</si>
  <si>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</si>
  <si>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</si>
  <si>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</si>
  <si>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</si>
  <si>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</si>
  <si>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</si>
  <si>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</si>
  <si>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</si>
  <si>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</si>
  <si>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</si>
  <si>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</si>
  <si>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</si>
  <si>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</si>
  <si>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</si>
  <si>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</si>
  <si>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</si>
  <si>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</si>
  <si>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</si>
  <si>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</si>
  <si>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</si>
  <si>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</si>
  <si>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</si>
  <si>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</si>
  <si>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</si>
  <si>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</si>
  <si>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</si>
  <si>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</si>
  <si>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</si>
  <si>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</si>
  <si>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</si>
  <si>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</si>
  <si>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</si>
  <si>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</si>
  <si>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</si>
  <si>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</si>
  <si>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</si>
  <si>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</si>
  <si>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</si>
  <si>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</si>
  <si>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</si>
  <si>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</si>
  <si>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</si>
  <si>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</si>
  <si>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</si>
  <si>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</si>
  <si>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</si>
  <si>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</si>
  <si>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</si>
  <si>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</si>
  <si>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</si>
  <si>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</si>
  <si>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</si>
  <si>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</si>
  <si>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</si>
  <si>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</si>
  <si>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</si>
  <si>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</si>
  <si>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</si>
  <si>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</si>
  <si>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</si>
  <si>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</si>
  <si>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</si>
  <si>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</si>
  <si>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</si>
  <si>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</si>
  <si>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</si>
  <si>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</si>
  <si>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</si>
  <si>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</si>
  <si>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</si>
  <si>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</si>
  <si>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</si>
  <si>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</si>
  <si>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</si>
  <si>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</si>
  <si>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</si>
  <si>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</si>
  <si>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</si>
  <si>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</si>
  <si>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</si>
  <si>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</si>
  <si>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</si>
  <si>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</si>
  <si>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</si>
  <si>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</si>
  <si>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</si>
  <si>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</si>
  <si>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</si>
  <si>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</si>
  <si>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</si>
  <si>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</si>
  <si>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</si>
  <si>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</si>
  <si>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</si>
  <si>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</si>
  <si>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</si>
  <si>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</si>
  <si>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</si>
  <si>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</si>
  <si>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</si>
  <si>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</si>
  <si>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</si>
  <si>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</si>
  <si>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</si>
  <si>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</si>
  <si>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</si>
  <si>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</si>
  <si>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</si>
  <si>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</si>
  <si>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</si>
  <si>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</si>
  <si>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</si>
  <si>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</si>
  <si>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</si>
  <si>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</si>
  <si>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</si>
  <si>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</si>
  <si>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</si>
  <si>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</si>
  <si>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</si>
  <si>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</si>
  <si>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</si>
  <si>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</si>
  <si>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</si>
  <si>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</si>
  <si>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</si>
  <si>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</si>
  <si>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</si>
  <si>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</si>
  <si>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</si>
  <si>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</si>
  <si>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</si>
  <si>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</si>
  <si>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</si>
  <si>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</si>
  <si>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</si>
  <si>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</si>
  <si>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</si>
  <si>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</si>
  <si>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</si>
  <si>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</si>
  <si>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</si>
  <si>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</si>
  <si>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</si>
  <si>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</si>
  <si>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</si>
  <si>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</si>
  <si>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</si>
  <si>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</si>
  <si>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</si>
  <si>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</si>
  <si>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</si>
  <si>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</si>
  <si>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</si>
  <si>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</si>
  <si>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</si>
  <si>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</si>
  <si>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</si>
  <si>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</si>
  <si>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</si>
  <si>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</si>
  <si>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</si>
  <si>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</si>
  <si>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</si>
  <si>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</si>
  <si>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</si>
  <si>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</si>
  <si>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</si>
  <si>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</si>
  <si>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</si>
  <si>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</si>
  <si>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</si>
  <si>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</si>
  <si>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</si>
  <si>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</si>
  <si>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</si>
  <si>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</si>
  <si>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</si>
  <si>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</si>
  <si>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</si>
  <si>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</si>
  <si>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</si>
  <si>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</si>
  <si>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</si>
  <si>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</si>
  <si>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</si>
  <si>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</si>
  <si>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</si>
  <si>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</si>
  <si>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</si>
  <si>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</si>
  <si>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</si>
  <si>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</si>
  <si>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</si>
  <si>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</si>
  <si>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</si>
  <si>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</si>
  <si>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</si>
  <si>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</si>
  <si>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</si>
  <si>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</si>
  <si>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</si>
  <si>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</si>
  <si>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</si>
  <si>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</si>
  <si>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</si>
  <si>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</si>
  <si>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</si>
  <si>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</si>
  <si>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</si>
  <si>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</si>
  <si>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</si>
  <si>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</si>
  <si>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</si>
  <si>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</si>
  <si>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</si>
  <si>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</si>
  <si>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</si>
  <si>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</si>
  <si>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</si>
  <si>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</si>
  <si>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</si>
  <si>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</si>
  <si>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</si>
  <si>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</si>
  <si>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</si>
  <si>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</si>
  <si>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</si>
  <si>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</si>
  <si>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</si>
  <si>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</si>
  <si>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</si>
  <si>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</si>
  <si>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</si>
  <si>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</si>
  <si>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</si>
  <si>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</si>
  <si>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</si>
  <si>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</si>
  <si>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</si>
  <si>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</si>
  <si>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</si>
  <si>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</si>
  <si>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</si>
  <si>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</si>
  <si>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</si>
  <si>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</si>
  <si>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</si>
  <si>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</si>
  <si>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</si>
  <si>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</si>
  <si>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</si>
  <si>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</si>
  <si>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</si>
  <si>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</si>
  <si>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</si>
  <si>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</si>
  <si>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</si>
  <si>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</si>
  <si>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</si>
  <si>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</si>
  <si>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</si>
  <si>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</si>
  <si>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</si>
  <si>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</si>
  <si>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</si>
  <si>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</si>
  <si>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</si>
  <si>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</si>
  <si>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</si>
  <si>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</si>
  <si>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</si>
  <si>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</si>
  <si>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</si>
  <si>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</si>
  <si>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</si>
  <si>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</si>
  <si>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</si>
  <si>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</si>
  <si>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</si>
  <si>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</si>
  <si>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</si>
  <si>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</si>
  <si>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</si>
  <si>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</si>
  <si>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</si>
  <si>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</si>
  <si>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</si>
  <si>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</si>
  <si>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</si>
  <si>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</si>
  <si>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</si>
  <si>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</si>
  <si>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</si>
  <si>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</si>
  <si>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</si>
  <si>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</si>
  <si>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</si>
  <si>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</si>
  <si>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</si>
  <si>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</si>
  <si>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</si>
  <si>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</si>
  <si>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</si>
  <si>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</si>
  <si>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</si>
  <si>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</si>
  <si>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</si>
  <si>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</si>
  <si>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</si>
  <si>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</si>
  <si>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</si>
  <si>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</si>
  <si>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</si>
  <si>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</si>
  <si>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</si>
  <si>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</si>
  <si>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</si>
  <si>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</si>
  <si>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</si>
  <si>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</si>
  <si>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</si>
  <si>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</si>
  <si>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</si>
  <si>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</si>
  <si>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</si>
  <si>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</si>
  <si>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</si>
  <si>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</si>
  <si>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</si>
  <si>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</si>
  <si>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</si>
  <si>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</si>
  <si>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</si>
  <si>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</si>
  <si>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</si>
  <si>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</si>
  <si>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</si>
  <si>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</si>
  <si>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</si>
  <si>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</si>
  <si>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</si>
  <si>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</si>
  <si>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</si>
  <si>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</si>
  <si>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</si>
  <si>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</si>
  <si>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</si>
  <si>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</si>
  <si>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</si>
  <si>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</si>
  <si>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</si>
  <si>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</si>
  <si>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</si>
  <si>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</si>
  <si>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</si>
  <si>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</si>
  <si>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</si>
  <si>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</si>
  <si>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</si>
  <si>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</si>
  <si>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</si>
  <si>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</si>
  <si>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</si>
  <si>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</si>
  <si>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</si>
  <si>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</si>
  <si>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</si>
  <si>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</si>
  <si>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</si>
  <si>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</si>
  <si>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</si>
  <si>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</si>
  <si>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</si>
  <si>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</si>
  <si>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</si>
  <si>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</si>
  <si>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</si>
  <si>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</si>
  <si>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</si>
  <si>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</si>
  <si>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</si>
  <si>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</si>
  <si>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</si>
  <si>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</si>
  <si>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</si>
  <si>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</si>
  <si>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</si>
  <si>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</si>
  <si>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</si>
  <si>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</si>
  <si>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</si>
  <si>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</si>
  <si>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</si>
  <si>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</si>
  <si>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</si>
  <si>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</si>
  <si>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</si>
  <si>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</si>
  <si>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</si>
  <si>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</si>
  <si>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</si>
  <si>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</si>
  <si>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</si>
  <si>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</si>
  <si>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</si>
  <si>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</si>
  <si>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</si>
  <si>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</si>
  <si>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</si>
  <si>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</si>
  <si>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</si>
  <si>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</si>
  <si>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</si>
  <si>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</si>
  <si>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</si>
  <si>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</si>
  <si>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</si>
  <si>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</si>
  <si>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</si>
  <si>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</si>
  <si>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</si>
  <si>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</si>
  <si>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</si>
  <si>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</si>
  <si>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</si>
  <si>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</si>
  <si>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</si>
  <si>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</si>
  <si>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</si>
  <si>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</si>
  <si>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</si>
  <si>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</si>
  <si>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</si>
  <si>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</si>
  <si>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</si>
  <si>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</si>
  <si>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</si>
  <si>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</si>
  <si>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</si>
  <si>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</si>
  <si>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</si>
  <si>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</si>
  <si>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</si>
  <si>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</si>
  <si>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</si>
  <si>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</si>
  <si>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</si>
  <si>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</si>
  <si>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</si>
  <si>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</si>
  <si>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</si>
  <si>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</si>
  <si>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</si>
  <si>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</si>
  <si>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</si>
  <si>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</si>
  <si>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</si>
  <si>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</si>
  <si>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</si>
  <si>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</si>
  <si>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</si>
  <si>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</si>
  <si>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</si>
  <si>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</si>
  <si>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</si>
  <si>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</si>
  <si>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</si>
  <si>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</si>
  <si>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</si>
  <si>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</si>
  <si>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</si>
  <si>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</si>
  <si>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</si>
  <si>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</si>
  <si>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</si>
  <si>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</si>
  <si>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</si>
  <si>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</si>
  <si>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</si>
  <si>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</si>
  <si>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</si>
  <si>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</si>
  <si>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</si>
  <si>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</si>
  <si>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</si>
  <si>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</si>
  <si>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</si>
  <si>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</si>
  <si>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</si>
  <si>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</si>
  <si>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</si>
  <si>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</si>
  <si>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</si>
  <si>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</si>
  <si>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</si>
  <si>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</si>
  <si>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</si>
  <si>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</si>
  <si>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</si>
  <si>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</si>
  <si>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</si>
  <si>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</si>
  <si>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</si>
  <si>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</si>
  <si>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</si>
  <si>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</si>
  <si>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</si>
  <si>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</si>
  <si>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</si>
  <si>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</si>
  <si>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</si>
  <si>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</si>
  <si>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</si>
  <si>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</si>
  <si>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</si>
  <si>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</si>
  <si>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</si>
  <si>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</si>
  <si>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</si>
  <si>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</si>
  <si>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</si>
  <si>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</si>
  <si>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</si>
  <si>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</si>
  <si>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</si>
  <si>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</si>
  <si>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</si>
  <si>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</si>
  <si>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</si>
  <si>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</si>
  <si>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</si>
  <si>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</si>
  <si>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</si>
  <si>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</si>
  <si>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</si>
  <si>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</si>
  <si>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</si>
  <si>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</si>
  <si>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</si>
  <si>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</si>
  <si>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</si>
  <si>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</si>
  <si>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</si>
  <si>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</si>
  <si>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</si>
  <si>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</si>
  <si>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</si>
  <si>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</si>
  <si>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</si>
  <si>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</si>
  <si>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</si>
  <si>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</si>
  <si>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</si>
  <si>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</si>
  <si>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</si>
  <si>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</si>
  <si>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</si>
  <si>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</si>
  <si>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</si>
  <si>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</si>
  <si>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</si>
  <si>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</si>
  <si>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</si>
  <si>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</si>
  <si>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</si>
  <si>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</si>
  <si>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</si>
  <si>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</si>
  <si>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</si>
  <si>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</si>
  <si>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</si>
  <si>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</si>
  <si>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</si>
  <si>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</si>
  <si>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</si>
  <si>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</si>
  <si>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</si>
  <si>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</si>
  <si>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</si>
  <si>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</si>
  <si>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</si>
  <si>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</si>
  <si>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</si>
  <si>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</si>
  <si>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</si>
  <si>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</si>
  <si>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</si>
  <si>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</si>
  <si>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</si>
  <si>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</si>
  <si>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</si>
  <si>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</si>
  <si>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</si>
  <si>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</si>
  <si>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</si>
  <si>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</si>
  <si>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</si>
  <si>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</si>
  <si>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</si>
  <si>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</si>
  <si>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</si>
  <si>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</si>
  <si>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</si>
  <si>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</si>
  <si>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</si>
  <si>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</si>
  <si>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</si>
  <si>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</si>
  <si>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</si>
  <si>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</si>
  <si>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</si>
  <si>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</si>
  <si>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</si>
  <si>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</si>
  <si>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</si>
  <si>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</si>
  <si>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</si>
  <si>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</si>
  <si>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</si>
  <si>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</si>
  <si>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</si>
  <si>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</si>
  <si>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</si>
  <si>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</si>
  <si>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</si>
  <si>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</si>
  <si>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</si>
  <si>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</si>
  <si>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</si>
  <si>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</si>
  <si>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</si>
  <si>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</si>
  <si>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</si>
  <si>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</si>
  <si>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</si>
  <si>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</si>
  <si>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</si>
  <si>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</si>
  <si>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</si>
  <si>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</si>
  <si>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</si>
  <si>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</si>
  <si>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</si>
  <si>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</si>
  <si>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</si>
  <si>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</si>
  <si>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</si>
  <si>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</si>
  <si>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</si>
  <si>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</si>
  <si>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</si>
  <si>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</si>
  <si>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</si>
  <si>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</si>
  <si>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</si>
  <si>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</si>
  <si>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</si>
  <si>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</si>
  <si>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</si>
  <si>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</si>
  <si>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</si>
  <si>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</si>
  <si>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</si>
  <si>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</si>
  <si>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</si>
  <si>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</si>
  <si>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</si>
  <si>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</si>
  <si>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</si>
  <si>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</si>
  <si>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</si>
  <si>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</si>
  <si>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</si>
  <si>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</si>
  <si>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</si>
  <si>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</si>
  <si>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</si>
  <si>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</si>
  <si>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</si>
  <si>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</si>
  <si>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</si>
  <si>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</si>
  <si>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</si>
  <si>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</si>
  <si>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</si>
  <si>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</si>
  <si>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</si>
  <si>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</si>
  <si>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</si>
  <si>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</si>
  <si>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</si>
  <si>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</si>
  <si>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</si>
  <si>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</si>
  <si>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</si>
  <si>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</si>
  <si>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</si>
  <si>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</si>
  <si>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</si>
  <si>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</si>
  <si>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</si>
  <si>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</si>
  <si>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</si>
  <si>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</si>
  <si>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</si>
  <si>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</si>
  <si>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</si>
  <si>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</si>
  <si>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</si>
  <si>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</si>
  <si>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</si>
  <si>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</si>
  <si>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</si>
  <si>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</si>
  <si>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</si>
  <si>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</si>
  <si>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</si>
  <si>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</si>
  <si>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</si>
  <si>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</si>
  <si>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</si>
  <si>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</si>
  <si>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</si>
  <si>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</si>
  <si>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</si>
  <si>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</si>
  <si>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</si>
  <si>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</si>
  <si>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</si>
  <si>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</si>
  <si>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</si>
  <si>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</si>
  <si>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</si>
  <si>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</si>
  <si>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</si>
  <si>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</si>
  <si>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</si>
  <si>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</si>
  <si>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</si>
  <si>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</si>
  <si>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</si>
  <si>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</si>
  <si>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</si>
  <si>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</si>
  <si>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</si>
  <si>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</si>
  <si>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</si>
  <si>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</si>
  <si>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</si>
  <si>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</si>
  <si>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</si>
  <si>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</si>
  <si>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</si>
  <si>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</si>
  <si>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</si>
  <si>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</si>
  <si>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</si>
  <si>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</si>
  <si>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</si>
  <si>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</si>
  <si>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</si>
  <si>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</si>
  <si>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</si>
  <si>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</si>
  <si>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</si>
  <si>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</si>
  <si>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</si>
  <si>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</si>
  <si>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</si>
  <si>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</si>
  <si>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</si>
  <si>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</si>
  <si>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</si>
  <si>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</si>
  <si>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</si>
  <si>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</si>
  <si>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</si>
  <si>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</si>
  <si>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</si>
  <si>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</si>
  <si>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</si>
  <si>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</si>
  <si>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</si>
  <si>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</si>
  <si>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</si>
  <si>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</si>
  <si>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</si>
  <si>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</si>
  <si>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</si>
  <si>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</si>
  <si>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</si>
  <si>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</si>
  <si>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</si>
  <si>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</si>
  <si>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</si>
  <si>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</si>
  <si>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</si>
  <si>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</si>
  <si>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</si>
  <si>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</si>
  <si>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</si>
  <si>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</si>
  <si>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</si>
  <si>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</si>
  <si>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</si>
  <si>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</si>
  <si>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</si>
  <si>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</si>
  <si>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</si>
  <si>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</si>
  <si>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</si>
  <si>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</si>
  <si>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</si>
  <si>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</si>
  <si>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</si>
  <si>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</si>
  <si>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</si>
  <si>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</si>
  <si>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</si>
  <si>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</si>
  <si>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</si>
  <si>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</si>
  <si>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</si>
  <si>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</si>
  <si>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</si>
  <si>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</si>
  <si>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</si>
  <si>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</si>
  <si>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</si>
  <si>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</si>
  <si>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</si>
  <si>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</si>
  <si>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</si>
  <si>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</si>
  <si>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</si>
  <si>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</si>
  <si>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</si>
  <si>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</si>
  <si>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</si>
  <si>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</si>
  <si>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</si>
  <si>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</si>
  <si>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</si>
  <si>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</si>
  <si>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</si>
  <si>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</si>
  <si>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</si>
  <si>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</si>
  <si>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</si>
  <si>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</si>
  <si>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</si>
  <si>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</si>
  <si>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</si>
  <si>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</si>
  <si>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</si>
  <si>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</si>
  <si>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</si>
  <si>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</si>
  <si>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</si>
  <si>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</si>
  <si>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</si>
  <si>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</si>
  <si>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</si>
  <si>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</si>
  <si>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</si>
  <si>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</si>
  <si>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</si>
  <si>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</si>
  <si>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</si>
  <si>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</si>
  <si>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</si>
  <si>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</si>
  <si>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</si>
  <si>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</si>
  <si>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</si>
  <si>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</si>
  <si>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</si>
  <si>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</si>
  <si>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</si>
  <si>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</si>
  <si>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</si>
  <si>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</si>
  <si>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</si>
  <si>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</si>
  <si>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</si>
  <si>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</si>
  <si>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</si>
  <si>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</si>
  <si>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</si>
  <si>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</si>
  <si>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</si>
  <si>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</si>
  <si>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</si>
  <si>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</si>
  <si>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</si>
  <si>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</si>
  <si>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</si>
  <si>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</si>
  <si>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</si>
  <si>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</si>
  <si>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</si>
  <si>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</si>
  <si>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</si>
  <si>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</si>
  <si>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</si>
  <si>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</si>
  <si>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</si>
  <si>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</si>
  <si>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</si>
  <si>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</si>
  <si>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</si>
  <si>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</si>
  <si>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</si>
  <si>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</si>
  <si>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</si>
  <si>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</si>
  <si>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</si>
  <si>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</si>
  <si>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</si>
  <si>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</si>
  <si>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</si>
  <si>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</si>
  <si>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</si>
  <si>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</si>
  <si>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</si>
  <si>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</si>
  <si>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</si>
  <si>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</si>
  <si>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</si>
  <si>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</si>
  <si>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</si>
  <si>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</si>
  <si>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</si>
  <si>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</si>
  <si>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</si>
  <si>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</si>
  <si>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</si>
  <si>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</si>
  <si>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</si>
  <si>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</si>
  <si>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</si>
  <si>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</si>
  <si>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</si>
  <si>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</si>
  <si>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</si>
  <si>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</si>
  <si>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</si>
  <si>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</si>
  <si>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</si>
  <si>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</si>
  <si>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</si>
  <si>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</si>
  <si>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</si>
  <si>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</si>
  <si>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</si>
  <si>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</si>
  <si>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</si>
  <si>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</si>
  <si>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</si>
  <si>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</si>
  <si>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</si>
  <si>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</si>
  <si>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</si>
  <si>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</si>
  <si>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</si>
  <si>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</si>
  <si>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</si>
  <si>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</si>
  <si>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</si>
  <si>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</si>
  <si>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</si>
  <si>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</si>
  <si>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</si>
  <si>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</si>
  <si>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</si>
  <si>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</si>
  <si>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</si>
  <si>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</si>
  <si>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</si>
  <si>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</si>
  <si>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</si>
  <si>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</si>
  <si>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</si>
  <si>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</si>
  <si>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</si>
  <si>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</si>
  <si>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</si>
  <si>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</si>
  <si>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</si>
  <si>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</si>
  <si>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</si>
  <si>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</si>
  <si>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</si>
  <si>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</si>
  <si>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</si>
  <si>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</si>
  <si>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</si>
  <si>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</si>
  <si>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</si>
  <si>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</si>
  <si>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</si>
  <si>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</si>
  <si>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</si>
  <si>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</si>
  <si>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</si>
  <si>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</si>
  <si>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</si>
  <si>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</si>
  <si>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</si>
  <si>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</si>
  <si>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</si>
  <si>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</si>
  <si>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</si>
  <si>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</si>
  <si>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</si>
  <si>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</si>
  <si>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</si>
  <si>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</si>
  <si>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</si>
  <si>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</si>
  <si>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</si>
  <si>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</si>
  <si>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</si>
  <si>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</si>
  <si>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</si>
  <si>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</si>
  <si>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</si>
  <si>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</si>
  <si>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</si>
  <si>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</si>
  <si>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</si>
  <si>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</si>
  <si>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</si>
  <si>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</si>
  <si>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</si>
  <si>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</si>
  <si>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</si>
  <si>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</si>
  <si>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</si>
  <si>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</si>
  <si>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</si>
  <si>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</si>
  <si>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</si>
  <si>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</si>
  <si>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</si>
  <si>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</si>
  <si>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</si>
  <si>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</si>
  <si>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</si>
  <si>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</si>
  <si>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</si>
  <si>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</si>
  <si>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</si>
  <si>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</si>
  <si>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</si>
  <si>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</si>
  <si>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</si>
  <si>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</si>
  <si>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</si>
  <si>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</si>
  <si>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</si>
  <si>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</si>
  <si>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</si>
  <si>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</si>
  <si>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</si>
  <si>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</si>
  <si>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</si>
  <si>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</si>
  <si>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</si>
  <si>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</si>
  <si>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</si>
  <si>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</si>
  <si>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</si>
  <si>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</si>
  <si>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</si>
  <si>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</si>
  <si>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</si>
  <si>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</si>
  <si>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</si>
  <si>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</si>
  <si>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</si>
  <si>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</si>
  <si>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</si>
  <si>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</si>
  <si>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</si>
  <si>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</si>
  <si>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</si>
  <si>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</si>
  <si>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</si>
  <si>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</si>
  <si>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</si>
  <si>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</si>
  <si>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</si>
  <si>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</si>
  <si>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</si>
  <si>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</si>
  <si>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</si>
  <si>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</si>
  <si>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</si>
  <si>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</si>
  <si>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</si>
  <si>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</si>
  <si>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</si>
  <si>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</si>
  <si>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</si>
  <si>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</si>
  <si>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</si>
  <si>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</si>
  <si>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</si>
  <si>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</si>
  <si>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</si>
  <si>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</si>
  <si>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</si>
  <si>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</si>
  <si>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</si>
  <si>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</si>
  <si>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</si>
  <si>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</si>
  <si>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</si>
  <si>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</si>
  <si>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</si>
  <si>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</si>
  <si>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</si>
  <si>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</si>
  <si>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</si>
  <si>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</si>
  <si>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</si>
  <si>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</si>
  <si>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</si>
  <si>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</si>
  <si>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</si>
  <si>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</si>
  <si>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</si>
  <si>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</si>
  <si>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</si>
  <si>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</si>
  <si>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</si>
  <si>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</si>
  <si>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</si>
  <si>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</si>
  <si>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</si>
  <si>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</si>
  <si>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</si>
  <si>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</si>
  <si>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</si>
  <si>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</si>
  <si>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</si>
  <si>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</si>
  <si>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</si>
  <si>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</si>
  <si>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</si>
  <si>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</si>
  <si>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</si>
  <si>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</si>
  <si>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</si>
  <si>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</si>
  <si>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</si>
  <si>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</si>
  <si>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</si>
  <si>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</si>
  <si>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</si>
  <si>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</si>
  <si>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</si>
  <si>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</si>
  <si>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</si>
  <si>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</si>
  <si>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</si>
  <si>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</si>
  <si>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</si>
  <si>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</si>
  <si>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</si>
  <si>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</si>
  <si>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</si>
  <si>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</si>
  <si>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</si>
  <si>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</si>
  <si>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</si>
  <si>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</si>
  <si>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</si>
  <si>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</si>
  <si>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</si>
  <si>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</si>
  <si>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</si>
  <si>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</si>
  <si>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</si>
  <si>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</si>
  <si>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</si>
  <si>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</si>
  <si>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</si>
  <si>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</si>
  <si>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</si>
  <si>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</si>
  <si>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</si>
  <si>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</si>
  <si>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</si>
  <si>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</si>
  <si>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</si>
  <si>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</si>
  <si>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</si>
  <si>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</si>
  <si>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</si>
  <si>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</si>
  <si>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</si>
  <si>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</si>
  <si>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</si>
  <si>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</si>
  <si>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</si>
  <si>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</si>
  <si>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</si>
  <si>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</si>
  <si>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</si>
  <si>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</si>
  <si>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</si>
  <si>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</si>
  <si>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</si>
  <si>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</si>
  <si>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</si>
  <si>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</si>
  <si>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</si>
  <si>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</si>
  <si>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</si>
  <si>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</si>
  <si>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</si>
  <si>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</si>
  <si>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</si>
  <si>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</si>
  <si>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</si>
  <si>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</si>
  <si>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</si>
  <si>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</si>
  <si>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</si>
  <si>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</si>
  <si>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</si>
  <si>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</si>
  <si>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</si>
  <si>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</si>
  <si>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</si>
  <si>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</si>
  <si>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</si>
  <si>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</si>
  <si>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</si>
  <si>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</si>
  <si>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</si>
  <si>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</si>
  <si>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</si>
  <si>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</si>
  <si>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</si>
  <si>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</si>
  <si>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</si>
  <si>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</si>
  <si>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</si>
  <si>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</si>
  <si>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</si>
  <si>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</si>
  <si>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</si>
  <si>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</si>
  <si>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</si>
  <si>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</si>
  <si>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</si>
  <si>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</si>
  <si>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</si>
  <si>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</si>
  <si>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</si>
  <si>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</si>
  <si>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</si>
  <si>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</si>
  <si>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</si>
  <si>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</si>
  <si>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</si>
  <si>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</si>
  <si>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</si>
  <si>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</si>
  <si>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</si>
  <si>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</si>
  <si>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</si>
  <si>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</si>
  <si>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</si>
  <si>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</si>
  <si>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</si>
  <si>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</si>
  <si>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</si>
  <si>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</si>
  <si>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</si>
  <si>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</si>
  <si>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</si>
  <si>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</si>
  <si>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</si>
  <si>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</si>
  <si>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</si>
  <si>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</si>
  <si>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</si>
  <si>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</si>
  <si>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</si>
  <si>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</si>
  <si>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</si>
  <si>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</si>
  <si>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</si>
  <si>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</si>
  <si>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</si>
  <si>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</si>
  <si>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</si>
  <si>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</si>
  <si>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</si>
  <si>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</si>
  <si>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</si>
  <si>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</si>
  <si>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</si>
  <si>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</si>
  <si>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</si>
  <si>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</si>
  <si>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</si>
  <si>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</si>
  <si>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</si>
  <si>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</si>
  <si>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</si>
  <si>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</si>
  <si>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</si>
  <si>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</si>
  <si>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</si>
  <si>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</si>
  <si>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</si>
  <si>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</si>
  <si>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</si>
  <si>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</si>
  <si>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</si>
  <si>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</si>
  <si>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</si>
  <si>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</si>
  <si>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</si>
  <si>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</si>
  <si>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</si>
  <si>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</si>
  <si>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</si>
  <si>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</si>
  <si>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</si>
  <si>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</si>
  <si>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</si>
  <si>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</si>
  <si>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</si>
  <si>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</si>
  <si>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</si>
  <si>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</si>
  <si>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</si>
  <si>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</si>
  <si>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</si>
  <si>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</si>
  <si>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</si>
  <si>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</si>
  <si>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</si>
  <si>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</si>
  <si>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</si>
  <si>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</si>
  <si>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</si>
  <si>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</si>
  <si>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</si>
  <si>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</si>
  <si>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</si>
  <si>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</si>
  <si>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</si>
  <si>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</si>
  <si>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</si>
  <si>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</si>
  <si>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</si>
  <si>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</si>
  <si>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</si>
  <si>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</si>
  <si>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</si>
  <si>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</si>
  <si>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</si>
  <si>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</si>
  <si>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</si>
  <si>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</si>
  <si>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</si>
  <si>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</si>
  <si>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</si>
  <si>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</si>
  <si>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</si>
  <si>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</si>
  <si>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</si>
  <si>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</si>
  <si>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</si>
  <si>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</si>
  <si>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</si>
  <si>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</si>
  <si>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</si>
  <si>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</si>
  <si>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</si>
  <si>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</si>
  <si>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</si>
  <si>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</si>
  <si>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</si>
  <si>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</si>
  <si>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</si>
  <si>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</si>
  <si>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</si>
  <si>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</si>
  <si>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</si>
  <si>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</si>
  <si>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</si>
  <si>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</si>
  <si>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</si>
  <si>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</si>
  <si>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</si>
  <si>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</si>
  <si>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</si>
  <si>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</si>
  <si>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</si>
  <si>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</si>
  <si>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</si>
  <si>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</si>
  <si>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</si>
  <si>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</si>
  <si>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</si>
  <si>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</si>
  <si>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</si>
  <si>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</si>
  <si>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</si>
  <si>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</si>
  <si>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</si>
  <si>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</si>
  <si>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</si>
  <si>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</si>
  <si>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</si>
  <si>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</si>
  <si>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</si>
  <si>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</si>
  <si>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</si>
  <si>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</si>
  <si>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</si>
  <si>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</si>
  <si>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</si>
  <si>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</si>
  <si>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</si>
  <si>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</si>
  <si>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</si>
  <si>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</si>
  <si>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</si>
  <si>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</si>
  <si>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</si>
  <si>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</si>
  <si>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</si>
  <si>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</si>
  <si>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</si>
  <si>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</si>
  <si>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</si>
  <si>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</si>
  <si>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</si>
  <si>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</si>
  <si>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</si>
  <si>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</si>
  <si>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</si>
  <si>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</si>
  <si>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</si>
  <si>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</si>
  <si>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</si>
  <si>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</si>
  <si>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</si>
  <si>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</si>
  <si>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</si>
  <si>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</si>
  <si>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</si>
  <si>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</si>
  <si>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</si>
  <si>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</si>
  <si>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</si>
  <si>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</si>
  <si>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</si>
  <si>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</si>
  <si>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</si>
  <si>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</si>
  <si>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</si>
  <si>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</si>
  <si>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</si>
  <si>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</si>
  <si>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</si>
  <si>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</si>
  <si>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</si>
  <si>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</si>
  <si>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</si>
  <si>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</si>
  <si>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</si>
  <si>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</si>
  <si>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</si>
  <si>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</si>
  <si>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</si>
  <si>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</si>
  <si>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</si>
  <si>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</si>
  <si>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</si>
  <si>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</si>
  <si>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</si>
  <si>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</si>
  <si>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</si>
  <si>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</si>
  <si>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</si>
  <si>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</si>
  <si>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</si>
  <si>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</si>
  <si>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</si>
  <si>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</si>
  <si>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</si>
  <si>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</si>
  <si>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</si>
  <si>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</si>
  <si>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</si>
  <si>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</si>
  <si>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</si>
  <si>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</si>
  <si>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</si>
  <si>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</si>
  <si>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</si>
  <si>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</si>
  <si>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</si>
  <si>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</si>
  <si>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</si>
  <si>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</si>
  <si>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</si>
  <si>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</si>
  <si>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</si>
  <si>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</si>
  <si>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</si>
  <si>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</si>
  <si>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</si>
  <si>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</si>
  <si>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</si>
  <si>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</si>
  <si>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</si>
  <si>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</si>
  <si>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</si>
  <si>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</si>
  <si>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</si>
  <si>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</si>
  <si>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</si>
  <si>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</si>
  <si>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</si>
  <si>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</si>
  <si>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</si>
  <si>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</si>
  <si>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</si>
  <si>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</si>
  <si>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</si>
  <si>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</si>
  <si>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</si>
  <si>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</si>
  <si>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</si>
  <si>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</si>
  <si>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</si>
  <si>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</si>
  <si>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</si>
  <si>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</si>
  <si>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</si>
  <si>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</si>
  <si>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</si>
  <si>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</si>
  <si>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</si>
  <si>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</si>
  <si>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</si>
  <si>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</si>
  <si>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</si>
  <si>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</si>
  <si>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</si>
  <si>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</si>
  <si>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</si>
  <si>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</si>
  <si>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</si>
  <si>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</si>
  <si>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</si>
  <si>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</si>
  <si>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</si>
  <si>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</si>
  <si>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</si>
  <si>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</si>
  <si>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</si>
  <si>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</si>
  <si>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</si>
  <si>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</si>
  <si>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</si>
  <si>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</si>
  <si>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</si>
  <si>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</si>
  <si>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</si>
  <si>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</si>
  <si>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</si>
  <si>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</si>
  <si>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</si>
  <si>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</si>
  <si>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</si>
  <si>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</si>
  <si>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</si>
  <si>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</si>
  <si>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</si>
  <si>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</si>
  <si>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</si>
  <si>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</si>
  <si>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</si>
  <si>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</si>
  <si>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</si>
  <si>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</si>
  <si>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</si>
  <si>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</si>
  <si>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</si>
  <si>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</si>
  <si>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</si>
  <si>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</si>
  <si>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</si>
  <si>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</si>
  <si>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</si>
  <si>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</si>
  <si>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</si>
  <si>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</si>
  <si>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</si>
  <si>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</si>
  <si>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</si>
  <si>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</si>
  <si>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</si>
  <si>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</si>
  <si>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</si>
  <si>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</si>
  <si>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</si>
  <si>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</si>
  <si>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</si>
  <si>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</si>
  <si>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</si>
  <si>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</si>
  <si>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</si>
  <si>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</si>
  <si>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</si>
  <si>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</si>
  <si>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</si>
  <si>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</si>
  <si>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</si>
  <si>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</si>
  <si>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</si>
  <si>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</si>
  <si>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</si>
  <si>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</si>
  <si>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</si>
  <si>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</si>
  <si>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</si>
  <si>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</si>
  <si>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</si>
  <si>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</si>
  <si>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</si>
  <si>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</si>
  <si>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</si>
  <si>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</si>
  <si>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</si>
  <si>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</si>
  <si>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</si>
  <si>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</si>
  <si>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</si>
  <si>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</si>
  <si>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</si>
  <si>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</si>
  <si>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</si>
  <si>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</si>
  <si>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</si>
  <si>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</si>
  <si>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</si>
  <si>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</si>
  <si>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</si>
  <si>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</si>
  <si>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</si>
  <si>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</si>
  <si>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</si>
  <si>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</si>
  <si>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</si>
  <si>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</si>
  <si>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</si>
  <si>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</si>
  <si>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</si>
  <si>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</si>
  <si>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</si>
  <si>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</si>
  <si>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</si>
  <si>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</si>
  <si>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</si>
  <si>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</si>
  <si>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</si>
  <si>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</si>
  <si>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</si>
  <si>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</si>
  <si>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</si>
  <si>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</si>
  <si>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</si>
  <si>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</si>
  <si>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</si>
  <si>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</si>
  <si>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</si>
  <si>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</si>
  <si>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</si>
  <si>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</si>
  <si>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</si>
  <si>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</si>
  <si>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</si>
  <si>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</si>
  <si>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</si>
  <si>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</si>
  <si>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</si>
  <si>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</si>
  <si>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</si>
  <si>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</si>
  <si>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</si>
  <si>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</si>
  <si>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</si>
  <si>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</si>
  <si>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</si>
  <si>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</si>
  <si>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</si>
  <si>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</si>
  <si>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</si>
  <si>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</si>
  <si>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</si>
  <si>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</si>
  <si>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</si>
  <si>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</si>
  <si>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</si>
  <si>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</si>
  <si>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</si>
  <si>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</si>
  <si>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</si>
  <si>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</si>
  <si>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</si>
  <si>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</si>
  <si>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</si>
  <si>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</si>
  <si>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</si>
  <si>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</si>
  <si>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</si>
  <si>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</si>
  <si>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</si>
  <si>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</si>
  <si>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</si>
  <si>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</si>
  <si>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</si>
  <si>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</si>
  <si>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</si>
  <si>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</si>
  <si>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</si>
  <si>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</si>
  <si>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</si>
  <si>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</si>
  <si>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</si>
  <si>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</si>
  <si>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</si>
  <si>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</si>
  <si>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</si>
  <si>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</si>
  <si>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</si>
  <si>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</si>
  <si>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</si>
  <si>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</si>
  <si>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</si>
  <si>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</si>
  <si>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</si>
  <si>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</si>
  <si>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</si>
  <si>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</si>
  <si>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</si>
  <si>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</si>
  <si>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</si>
  <si>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</si>
  <si>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</si>
  <si>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</si>
  <si>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</si>
  <si>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</si>
  <si>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</si>
  <si>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</si>
  <si>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</si>
  <si>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</si>
  <si>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</si>
  <si>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</si>
  <si>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</si>
  <si>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</si>
  <si>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</si>
  <si>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</si>
  <si>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</si>
  <si>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</si>
  <si>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</si>
  <si>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</si>
  <si>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</si>
  <si>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</si>
  <si>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</si>
  <si>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</si>
  <si>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</si>
  <si>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</si>
  <si>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</si>
  <si>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</si>
  <si>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</si>
  <si>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</si>
  <si>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</si>
  <si>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</si>
  <si>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</si>
  <si>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</si>
  <si>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</si>
  <si>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</si>
  <si>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</si>
  <si>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</si>
  <si>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</si>
  <si>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</si>
  <si>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</si>
  <si>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</si>
  <si>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</si>
  <si>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</si>
  <si>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</si>
  <si>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</si>
  <si>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</si>
  <si>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</si>
  <si>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</si>
  <si>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</si>
  <si>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</si>
  <si>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</si>
  <si>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</si>
  <si>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</si>
  <si>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</si>
  <si>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</si>
  <si>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</si>
  <si>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</si>
  <si>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</si>
  <si>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</si>
  <si>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</si>
  <si>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</si>
  <si>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</si>
  <si>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</si>
  <si>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</si>
  <si>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</si>
  <si>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</si>
  <si>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</si>
  <si>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</si>
  <si>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</si>
  <si>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</si>
  <si>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</si>
  <si>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</si>
  <si>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</si>
  <si>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</si>
  <si>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</si>
  <si>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</si>
  <si>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</si>
  <si>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</si>
  <si>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</si>
  <si>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</si>
  <si>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</si>
  <si>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</si>
  <si>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</si>
  <si>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</si>
  <si>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</si>
  <si>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</si>
  <si>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</si>
  <si>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</si>
  <si>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</si>
  <si>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</si>
  <si>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</si>
  <si>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</si>
  <si>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</si>
  <si>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</si>
  <si>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</si>
  <si>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</si>
  <si>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</si>
  <si>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</si>
  <si>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</si>
  <si>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</si>
  <si>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</si>
  <si>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</si>
  <si>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</si>
  <si>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</si>
  <si>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</si>
  <si>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</si>
  <si>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</si>
  <si>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</si>
  <si>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</si>
  <si>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</si>
  <si>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</si>
  <si>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</si>
  <si>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</si>
  <si>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</si>
  <si>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</si>
  <si>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</si>
  <si>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</si>
  <si>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</si>
  <si>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</si>
  <si>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</si>
  <si>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</si>
  <si>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</si>
  <si>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</si>
  <si>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</si>
  <si>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</si>
  <si>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</si>
  <si>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</si>
  <si>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</si>
  <si>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</si>
  <si>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</si>
  <si>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</si>
  <si>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</si>
  <si>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</si>
  <si>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</si>
  <si>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</si>
  <si>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</si>
  <si>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</si>
  <si>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</si>
  <si>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</si>
  <si>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</si>
  <si>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</si>
  <si>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</si>
  <si>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</si>
  <si>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</si>
  <si>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</si>
  <si>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</si>
  <si>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</si>
  <si>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</si>
  <si>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</si>
  <si>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</si>
  <si>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</si>
  <si>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</si>
  <si>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</si>
  <si>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</si>
  <si>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</si>
  <si>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</si>
  <si>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</si>
  <si>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</si>
  <si>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</si>
  <si>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</si>
  <si>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</si>
  <si>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</si>
  <si>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</si>
  <si>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</si>
  <si>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</si>
  <si>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</si>
  <si>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</si>
  <si>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</si>
  <si>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</si>
  <si>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</si>
  <si>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</si>
  <si>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</si>
  <si>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</si>
  <si>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</si>
  <si>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</si>
  <si>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</si>
  <si>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</si>
  <si>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</si>
  <si>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</si>
  <si>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</si>
  <si>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</si>
  <si>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</si>
  <si>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</si>
  <si>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</si>
  <si>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</si>
  <si>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</si>
  <si>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</si>
  <si>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</si>
  <si>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</si>
  <si>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</si>
  <si>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</si>
  <si>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</si>
  <si>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</si>
  <si>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</si>
  <si>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</si>
  <si>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</si>
  <si>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</si>
  <si>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</si>
  <si>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</si>
  <si>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</si>
  <si>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</si>
  <si>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</si>
  <si>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</si>
  <si>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</si>
  <si>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</si>
  <si>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</si>
  <si>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</si>
  <si>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</si>
  <si>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</si>
  <si>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</si>
  <si>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</si>
  <si>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</si>
  <si>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</si>
  <si>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</si>
  <si>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</si>
  <si>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</si>
  <si>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</si>
  <si>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</si>
  <si>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</si>
  <si>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</si>
  <si>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</si>
  <si>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</si>
  <si>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</si>
  <si>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</si>
  <si>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</si>
  <si>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</si>
  <si>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</si>
  <si>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</si>
  <si>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</si>
  <si>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</si>
  <si>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</si>
  <si>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</si>
  <si>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</si>
  <si>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</si>
  <si>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</si>
  <si>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</si>
  <si>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</si>
  <si>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</si>
  <si>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</si>
  <si>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</si>
  <si>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</si>
  <si>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</si>
  <si>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</si>
  <si>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</si>
  <si>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</si>
  <si>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</si>
  <si>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</si>
  <si>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</si>
  <si>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</si>
  <si>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</si>
  <si>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</si>
  <si>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</si>
  <si>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</si>
  <si>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</si>
  <si>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</si>
  <si>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</si>
  <si>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</si>
  <si>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</si>
  <si>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</si>
  <si>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</si>
  <si>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</si>
  <si>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</si>
  <si>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</si>
  <si>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</si>
  <si>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</si>
  <si>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</si>
  <si>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</si>
  <si>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</si>
  <si>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</si>
  <si>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</si>
  <si>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</si>
  <si>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</si>
  <si>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</si>
  <si>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</si>
  <si>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</si>
  <si>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</si>
  <si>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</si>
  <si>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</si>
  <si>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</si>
  <si>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</si>
  <si>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</si>
  <si>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</si>
  <si>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</si>
  <si>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</si>
  <si>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</si>
  <si>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</si>
  <si>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</si>
  <si>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</si>
  <si>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</si>
  <si>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</si>
  <si>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</si>
  <si>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</si>
  <si>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</si>
  <si>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</si>
  <si>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</si>
  <si>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</si>
  <si>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</si>
  <si>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</si>
  <si>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</si>
  <si>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</si>
  <si>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</si>
  <si>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</si>
  <si>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</si>
  <si>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</si>
  <si>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</si>
  <si>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</si>
  <si>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</si>
  <si>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</si>
  <si>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</si>
  <si>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</si>
  <si>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</si>
  <si>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</si>
  <si>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</si>
  <si>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</si>
  <si>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</si>
  <si>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</si>
  <si>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</si>
  <si>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</si>
  <si>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</si>
  <si>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</si>
  <si>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</si>
  <si>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</si>
  <si>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</si>
  <si>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</si>
  <si>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</si>
  <si>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</si>
  <si>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</si>
  <si>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</si>
  <si>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</si>
  <si>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</si>
  <si>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</si>
  <si>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</si>
  <si>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</si>
  <si>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</si>
  <si>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</si>
  <si>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</si>
  <si>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</si>
  <si>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</si>
  <si>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</si>
  <si>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</si>
  <si>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</si>
  <si>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</si>
  <si>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</si>
  <si>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</si>
  <si>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</si>
  <si>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</si>
  <si>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</si>
  <si>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</si>
  <si>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</si>
  <si>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</si>
  <si>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</si>
  <si>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</si>
  <si>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</si>
  <si>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</si>
  <si>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</si>
  <si>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</si>
  <si>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</si>
  <si>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</si>
  <si>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</si>
  <si>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</si>
  <si>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</si>
  <si>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</si>
  <si>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</si>
  <si>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</si>
  <si>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</si>
  <si>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</si>
  <si>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</si>
  <si>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</si>
  <si>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</si>
  <si>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</si>
  <si>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</si>
  <si>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</si>
  <si>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</si>
  <si>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</si>
  <si>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</si>
  <si>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</si>
  <si>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</si>
  <si>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</si>
  <si>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</si>
  <si>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</si>
  <si>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</si>
  <si>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</si>
  <si>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</si>
  <si>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</si>
  <si>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</si>
  <si>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</si>
  <si>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</si>
  <si>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</si>
  <si>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</si>
  <si>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</si>
  <si>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</si>
  <si>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</si>
  <si>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</si>
  <si>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</si>
  <si>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</si>
  <si>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</si>
  <si>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</si>
  <si>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</si>
  <si>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</si>
  <si>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</si>
  <si>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</si>
  <si>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</si>
  <si>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</si>
  <si>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</si>
  <si>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</si>
  <si>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</si>
  <si>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</si>
  <si>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</si>
  <si>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</si>
  <si>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</si>
  <si>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</si>
  <si>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</si>
  <si>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</si>
  <si>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</si>
  <si>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</si>
  <si>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</si>
  <si>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</si>
  <si>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</si>
  <si>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</si>
  <si>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</si>
  <si>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</si>
  <si>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</si>
  <si>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</si>
  <si>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</si>
  <si>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</si>
  <si>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</si>
  <si>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</si>
  <si>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</si>
  <si>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</si>
  <si>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</si>
  <si>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</si>
  <si>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</si>
  <si>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</si>
  <si>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</si>
  <si>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</si>
  <si>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</si>
  <si>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</si>
  <si>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</si>
  <si>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</si>
  <si>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</si>
  <si>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</si>
  <si>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</si>
  <si>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</si>
  <si>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</si>
  <si>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</si>
  <si>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</si>
  <si>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</si>
  <si>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</si>
  <si>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</si>
  <si>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</si>
  <si>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</si>
  <si>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</si>
  <si>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</si>
  <si>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</si>
  <si>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</si>
  <si>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</si>
  <si>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</si>
  <si>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</si>
  <si>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</si>
  <si>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</si>
  <si>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</si>
  <si>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</si>
  <si>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</si>
  <si>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</si>
  <si>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</si>
  <si>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</si>
  <si>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</si>
  <si>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</si>
  <si>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</si>
  <si>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</si>
  <si>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</si>
  <si>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</si>
  <si>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</si>
  <si>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</si>
  <si>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</si>
  <si>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</si>
  <si>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</si>
  <si>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</si>
  <si>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</si>
  <si>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</si>
  <si>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</si>
  <si>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</si>
  <si>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</si>
  <si>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</si>
  <si>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</si>
  <si>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</si>
  <si>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</si>
  <si>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</si>
  <si>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</si>
  <si>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</si>
  <si>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</si>
  <si>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</si>
  <si>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</si>
  <si>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</si>
  <si>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</si>
  <si>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</si>
  <si>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</si>
  <si>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</si>
  <si>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</si>
  <si>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</si>
  <si>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</si>
  <si>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</si>
  <si>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</si>
  <si>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</si>
  <si>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</si>
  <si>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</si>
  <si>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</si>
  <si>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</si>
  <si>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</si>
  <si>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</si>
  <si>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</si>
  <si>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</si>
  <si>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</si>
  <si>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</si>
  <si>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</si>
  <si>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</si>
  <si>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</si>
  <si>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</si>
  <si>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</si>
  <si>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</si>
  <si>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</si>
  <si>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</si>
  <si>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</si>
  <si>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</si>
  <si>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</si>
  <si>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</si>
  <si>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</si>
  <si>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</si>
  <si>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</si>
  <si>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</si>
  <si>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</si>
  <si>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</si>
  <si>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</si>
  <si>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</si>
  <si>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</si>
  <si>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</si>
  <si>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</si>
  <si>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</si>
  <si>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</si>
  <si>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</si>
  <si>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</si>
  <si>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</si>
  <si>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</si>
  <si>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</si>
  <si>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</si>
  <si>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</si>
  <si>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</si>
  <si>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</si>
  <si>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</si>
  <si>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</si>
  <si>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</si>
  <si>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</si>
  <si>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</si>
  <si>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</si>
  <si>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</si>
  <si>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</si>
  <si>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</si>
  <si>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</si>
  <si>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</si>
  <si>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</si>
  <si>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</si>
  <si>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</si>
  <si>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</si>
  <si>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</si>
  <si>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</si>
  <si>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</si>
  <si>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</si>
  <si>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</si>
  <si>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</si>
  <si>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</si>
  <si>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</si>
  <si>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</si>
  <si>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</si>
  <si>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</si>
  <si>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</si>
  <si>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</si>
  <si>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</si>
  <si>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</si>
  <si>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</si>
  <si>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</si>
  <si>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</si>
  <si>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</si>
  <si>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</si>
  <si>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</si>
  <si>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</si>
  <si>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</si>
  <si>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</si>
  <si>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</si>
  <si>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</si>
  <si>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</si>
  <si>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</si>
  <si>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</si>
  <si>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</si>
  <si>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</si>
  <si>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</si>
  <si>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</si>
  <si>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</si>
  <si>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</si>
  <si>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</si>
  <si>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</si>
  <si>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</si>
  <si>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</si>
  <si>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</si>
  <si>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</si>
  <si>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</si>
  <si>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</si>
  <si>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</si>
  <si>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</si>
  <si>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</si>
  <si>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</si>
  <si>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</si>
  <si>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</si>
  <si>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</si>
  <si>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</si>
  <si>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</si>
  <si>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</si>
  <si>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</si>
  <si>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</si>
  <si>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</si>
  <si>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</si>
  <si>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</si>
  <si>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</si>
  <si>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</si>
  <si>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</si>
  <si>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</si>
  <si>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</si>
  <si>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</si>
  <si>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</si>
  <si>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</si>
  <si>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</si>
  <si>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</si>
  <si>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</si>
  <si>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</si>
  <si>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</si>
  <si>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</si>
  <si>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</si>
  <si>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</si>
  <si>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</si>
  <si>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</si>
  <si>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</si>
  <si>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</si>
  <si>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</si>
  <si>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</si>
  <si>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</si>
  <si>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</si>
  <si>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</si>
  <si>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</si>
  <si>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</si>
  <si>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</si>
  <si>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</si>
  <si>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</si>
  <si>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</si>
  <si>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</si>
  <si>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</si>
  <si>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</si>
  <si>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</si>
  <si>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</si>
  <si>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</si>
  <si>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</si>
  <si>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</si>
  <si>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</si>
  <si>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</si>
  <si>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</si>
  <si>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</si>
  <si>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</si>
  <si>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</si>
  <si>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</si>
  <si>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</si>
  <si>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</si>
  <si>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</si>
  <si>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</si>
  <si>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</si>
  <si>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</si>
  <si>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</si>
  <si>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</si>
  <si>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</si>
  <si>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</si>
  <si>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</si>
  <si>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</si>
  <si>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</si>
  <si>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</si>
  <si>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</si>
  <si>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</si>
  <si>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</si>
  <si>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</si>
  <si>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</si>
  <si>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</si>
  <si>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</si>
  <si>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</si>
  <si>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</si>
  <si>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</si>
  <si>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</si>
  <si>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</si>
  <si>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</si>
  <si>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</si>
  <si>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</si>
  <si>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</si>
  <si>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</si>
  <si>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</si>
  <si>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</si>
  <si>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</si>
  <si>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</si>
  <si>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</si>
  <si>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</si>
  <si>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</si>
  <si>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</si>
  <si>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</si>
  <si>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</si>
  <si>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</si>
  <si>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</si>
  <si>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</si>
  <si>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</si>
  <si>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</si>
  <si>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</si>
  <si>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</si>
  <si>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</si>
  <si>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</si>
  <si>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</si>
  <si>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</si>
  <si>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</si>
  <si>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</si>
  <si>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</si>
  <si>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</si>
  <si>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</si>
  <si>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</si>
  <si>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</si>
  <si>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</si>
  <si>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</si>
  <si>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</si>
  <si>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</si>
  <si>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</si>
  <si>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</si>
  <si>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</si>
  <si>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</si>
  <si>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</si>
  <si>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</si>
  <si>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</si>
  <si>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</si>
  <si>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</si>
  <si>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</si>
  <si>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</si>
  <si>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</si>
  <si>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</si>
  <si>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</si>
  <si>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</si>
  <si>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</si>
  <si>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</si>
  <si>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</si>
  <si>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</si>
  <si>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</si>
  <si>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</si>
  <si>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</si>
  <si>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</si>
  <si>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</si>
  <si>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</si>
  <si>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</si>
  <si>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</si>
  <si>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</si>
  <si>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</si>
  <si>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</si>
  <si>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</si>
  <si>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</si>
  <si>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</si>
  <si>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</si>
  <si>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</si>
  <si>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</si>
  <si>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</si>
  <si>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</si>
  <si>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</si>
  <si>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</si>
  <si>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</si>
  <si>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</si>
  <si>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</si>
  <si>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</si>
  <si>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</si>
  <si>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</si>
  <si>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</si>
  <si>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</si>
  <si>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</si>
  <si>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</si>
  <si>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</si>
  <si>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</si>
  <si>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</si>
  <si>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</si>
  <si>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</si>
  <si>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</si>
  <si>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</si>
  <si>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</si>
  <si>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</si>
  <si>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</si>
  <si>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</si>
  <si>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</si>
  <si>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</si>
  <si>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</si>
  <si>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</si>
  <si>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</si>
  <si>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</si>
  <si>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</si>
  <si>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</si>
  <si>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</si>
  <si>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</si>
  <si>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</si>
  <si>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</si>
  <si>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</si>
  <si>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</si>
  <si>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</si>
  <si>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</si>
  <si>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</si>
  <si>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</si>
  <si>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</si>
  <si>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</si>
  <si>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</si>
  <si>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</si>
  <si>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</si>
  <si>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</si>
  <si>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</si>
  <si>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</si>
  <si>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</si>
  <si>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</si>
  <si>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</si>
  <si>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</si>
  <si>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</si>
  <si>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</si>
  <si>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</si>
  <si>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</si>
  <si>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</si>
  <si>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</si>
  <si>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</si>
  <si>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</si>
  <si>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</si>
  <si>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</si>
  <si>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</si>
  <si>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</si>
  <si>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</si>
  <si>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</si>
  <si>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</si>
  <si>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</si>
  <si>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</si>
  <si>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</si>
  <si>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</si>
  <si>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</si>
  <si>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</si>
  <si>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</si>
  <si>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</si>
  <si>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</si>
  <si>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</si>
  <si>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</si>
  <si>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</si>
  <si>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</si>
  <si>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</si>
  <si>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</si>
  <si>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</si>
  <si>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</si>
  <si>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</si>
  <si>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</si>
  <si>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</si>
  <si>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</si>
  <si>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</si>
  <si>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</si>
  <si>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</si>
  <si>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</si>
  <si>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</si>
  <si>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</si>
  <si>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</si>
  <si>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</si>
  <si>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</si>
  <si>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</si>
  <si>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</si>
  <si>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</si>
  <si>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</si>
  <si>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</si>
  <si>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</si>
  <si>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</si>
  <si>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</si>
  <si>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</si>
  <si>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</si>
  <si>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</si>
  <si>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</si>
  <si>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</si>
  <si>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</si>
  <si>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</si>
  <si>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</si>
  <si>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</si>
  <si>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</si>
  <si>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</si>
  <si>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</si>
  <si>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</si>
  <si>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</si>
  <si>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</si>
  <si>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</si>
  <si>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</si>
  <si>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</si>
  <si>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</si>
  <si>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</si>
  <si>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</si>
  <si>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</si>
  <si>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</si>
  <si>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</si>
  <si>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</si>
  <si>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</si>
  <si>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</si>
  <si>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</si>
  <si>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</si>
  <si>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</si>
  <si>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</si>
  <si>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</si>
  <si>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</si>
  <si>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</si>
  <si>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</si>
  <si>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</si>
  <si>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</si>
  <si>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</si>
  <si>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</si>
  <si>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</si>
  <si>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</si>
  <si>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</si>
  <si>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</si>
  <si>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</si>
  <si>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</si>
  <si>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</si>
  <si>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</si>
  <si>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</si>
  <si>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</si>
  <si>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</si>
  <si>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</si>
  <si>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</si>
  <si>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</si>
  <si>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</si>
  <si>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</si>
  <si>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</si>
  <si>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</si>
  <si>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</si>
  <si>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</si>
  <si>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</si>
  <si>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</si>
  <si>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</si>
  <si>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</si>
  <si>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</si>
  <si>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</si>
  <si>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</si>
  <si>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</si>
  <si>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</si>
  <si>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</si>
  <si>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</si>
  <si>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</si>
  <si>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</si>
  <si>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</si>
  <si>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</si>
  <si>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</si>
  <si>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</si>
  <si>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</si>
  <si>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</si>
  <si>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</si>
  <si>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</si>
  <si>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</si>
  <si>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</si>
  <si>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</si>
  <si>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</si>
  <si>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</si>
  <si>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</si>
  <si>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</si>
  <si>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</si>
  <si>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</si>
  <si>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</si>
  <si>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</si>
  <si>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</si>
  <si>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</si>
  <si>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</si>
  <si>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</si>
  <si>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</si>
  <si>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</si>
  <si>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</si>
  <si>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</si>
  <si>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</si>
  <si>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</si>
  <si>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</si>
  <si>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</si>
  <si>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</si>
  <si>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</si>
  <si>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</si>
  <si>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</si>
  <si>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</si>
  <si>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</si>
  <si>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</si>
  <si>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</si>
  <si>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</si>
  <si>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</si>
  <si>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</si>
  <si>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</si>
  <si>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</si>
  <si>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</si>
  <si>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</si>
  <si>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</si>
  <si>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</si>
  <si>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</si>
  <si>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</si>
  <si>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</si>
  <si>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</si>
  <si>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</si>
  <si>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</si>
  <si>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</si>
  <si>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</si>
  <si>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</si>
  <si>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</si>
  <si>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</si>
  <si>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</si>
  <si>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</si>
  <si>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</si>
  <si>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</si>
  <si>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</si>
  <si>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</si>
  <si>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</si>
  <si>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</si>
  <si>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</si>
  <si>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</si>
  <si>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</si>
  <si>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</si>
  <si>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</si>
  <si>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</si>
  <si>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</si>
  <si>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</si>
  <si>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</si>
  <si>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</si>
  <si>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</si>
  <si>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</si>
  <si>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</si>
  <si>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</si>
  <si>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</si>
  <si>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</si>
  <si>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</si>
  <si>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</si>
  <si>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</si>
  <si>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</si>
  <si>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</si>
  <si>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</si>
  <si>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</si>
  <si>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</si>
  <si>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</si>
  <si>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</si>
  <si>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</si>
  <si>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</si>
  <si>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</si>
  <si>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</si>
  <si>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</si>
  <si>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</si>
  <si>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</si>
  <si>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</si>
  <si>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</si>
  <si>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</si>
  <si>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</si>
  <si>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</si>
  <si>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</si>
  <si>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</si>
  <si>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</si>
  <si>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</si>
  <si>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</si>
  <si>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</si>
  <si>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</si>
  <si>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</si>
  <si>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</si>
  <si>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</si>
  <si>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</si>
  <si>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</si>
  <si>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</si>
  <si>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</si>
  <si>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</si>
  <si>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</si>
  <si>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</si>
  <si>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</si>
  <si>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</si>
  <si>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</si>
  <si>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</si>
  <si>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</si>
  <si>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</si>
  <si>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</si>
  <si>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</si>
  <si>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</si>
  <si>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</si>
  <si>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</si>
  <si>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</si>
  <si>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</si>
  <si>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</si>
  <si>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</si>
  <si>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</si>
  <si>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</si>
  <si>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</si>
  <si>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</si>
  <si>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</si>
  <si>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</si>
  <si>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</si>
  <si>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</si>
  <si>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</si>
  <si>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</si>
  <si>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</si>
  <si>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</si>
  <si>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</si>
  <si>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</si>
  <si>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</si>
  <si>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</si>
  <si>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</si>
  <si>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</si>
  <si>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</si>
  <si>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</si>
  <si>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</si>
  <si>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</si>
  <si>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</si>
  <si>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</si>
  <si>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</si>
  <si>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</si>
  <si>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</si>
  <si>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</si>
  <si>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</si>
  <si>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</si>
  <si>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</si>
  <si>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</si>
  <si>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</si>
  <si>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</si>
  <si>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</si>
  <si>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</si>
  <si>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</si>
  <si>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</si>
  <si>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</si>
  <si>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</si>
  <si>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</si>
  <si>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</si>
  <si>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</si>
  <si>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</si>
  <si>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</si>
  <si>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</si>
  <si>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</si>
  <si>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</si>
  <si>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</si>
  <si>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</si>
  <si>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</si>
  <si>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</si>
  <si>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</si>
  <si>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</si>
  <si>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</si>
  <si>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</si>
  <si>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</si>
  <si>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</si>
  <si>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</si>
  <si>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</si>
  <si>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</si>
  <si>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</si>
  <si>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</si>
  <si>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</si>
  <si>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</si>
  <si>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</si>
  <si>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</si>
  <si>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</si>
  <si>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</si>
  <si>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</si>
  <si>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</si>
  <si>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</si>
  <si>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</si>
  <si>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</si>
  <si>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</si>
  <si>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</si>
  <si>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</si>
  <si>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</si>
  <si>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</si>
  <si>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</si>
  <si>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</si>
  <si>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</si>
  <si>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</si>
  <si>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</si>
  <si>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</si>
  <si>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</si>
  <si>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</si>
  <si>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</si>
  <si>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</si>
  <si>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</si>
  <si>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</si>
  <si>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</si>
  <si>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</si>
  <si>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</si>
  <si>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</si>
  <si>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</si>
  <si>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</si>
  <si>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</si>
  <si>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</si>
  <si>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</si>
  <si>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</si>
  <si>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</si>
  <si>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</si>
  <si>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</si>
  <si>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</si>
  <si>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</si>
  <si>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</si>
  <si>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</si>
  <si>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</si>
  <si>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</si>
  <si>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</si>
  <si>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</si>
  <si>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</si>
  <si>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</si>
  <si>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</si>
  <si>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</si>
  <si>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</si>
  <si>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</si>
  <si>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</si>
  <si>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</si>
  <si>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</si>
  <si>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</si>
  <si>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</si>
  <si>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</si>
  <si>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</si>
  <si>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</si>
  <si>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</si>
  <si>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</si>
  <si>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</si>
  <si>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</si>
  <si>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</si>
  <si>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</si>
  <si>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</si>
  <si>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</si>
  <si>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</si>
  <si>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</si>
  <si>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</si>
  <si>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</si>
  <si>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</si>
  <si>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</si>
  <si>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</si>
  <si>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</si>
  <si>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</si>
  <si>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</si>
  <si>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</si>
  <si>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</si>
  <si>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</si>
  <si>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</si>
  <si>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</si>
  <si>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</si>
  <si>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</si>
  <si>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</si>
  <si>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</si>
  <si>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</si>
  <si>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</si>
  <si>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</si>
  <si>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</si>
  <si>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</si>
  <si>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</si>
  <si>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</si>
  <si>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</si>
  <si>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</si>
  <si>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</si>
  <si>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</si>
  <si>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</si>
  <si>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</si>
  <si>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</si>
  <si>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</si>
  <si>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</si>
  <si>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</si>
  <si>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</si>
  <si>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</si>
  <si>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</si>
  <si>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</si>
  <si>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</si>
  <si>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</si>
  <si>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</si>
  <si>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</si>
  <si>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</si>
  <si>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</si>
  <si>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</si>
  <si>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</si>
  <si>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</si>
  <si>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</si>
  <si>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</si>
  <si>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</si>
  <si>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</si>
  <si>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</si>
  <si>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</si>
  <si>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</si>
  <si>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</si>
  <si>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</si>
  <si>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</si>
  <si>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</si>
  <si>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</si>
  <si>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</si>
  <si>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</si>
  <si>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</si>
  <si>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</si>
  <si>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</si>
  <si>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</si>
  <si>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</si>
  <si>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</si>
  <si>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</si>
  <si>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</si>
  <si>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</si>
  <si>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</si>
  <si>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</si>
  <si>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</si>
  <si>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</si>
  <si>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</si>
  <si>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</si>
  <si>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</si>
  <si>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</si>
  <si>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</si>
  <si>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</si>
  <si>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</si>
  <si>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</si>
  <si>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</si>
  <si>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</si>
  <si>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</si>
  <si>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</si>
  <si>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</si>
  <si>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</si>
  <si>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</si>
  <si>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</si>
  <si>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</si>
  <si>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</si>
  <si>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</si>
  <si>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</si>
  <si>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</si>
  <si>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</si>
  <si>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</si>
  <si>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</si>
  <si>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</si>
  <si>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</si>
  <si>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</si>
  <si>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</si>
  <si>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</si>
  <si>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</si>
  <si>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</si>
  <si>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</si>
  <si>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</si>
  <si>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</si>
  <si>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</si>
  <si>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</si>
  <si>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</si>
  <si>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</si>
  <si>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</si>
  <si>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</si>
  <si>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</si>
  <si>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</si>
  <si>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</si>
  <si>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</si>
  <si>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</si>
  <si>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</si>
  <si>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</si>
  <si>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</si>
  <si>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</si>
  <si>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</si>
  <si>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</si>
  <si>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</si>
  <si>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</si>
  <si>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</si>
  <si>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</si>
  <si>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</si>
  <si>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</si>
  <si>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</si>
  <si>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</si>
  <si>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</si>
  <si>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</si>
  <si>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</si>
  <si>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</si>
  <si>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</si>
  <si>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</si>
  <si>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</si>
  <si>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</si>
  <si>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</si>
  <si>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</si>
  <si>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</si>
  <si>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</si>
  <si>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</si>
  <si>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</si>
  <si>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</si>
  <si>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</si>
  <si>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</si>
  <si>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</si>
  <si>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</si>
  <si>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</si>
  <si>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</si>
  <si>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</si>
  <si>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</si>
  <si>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</si>
  <si>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</si>
  <si>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</si>
  <si>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</si>
  <si>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</si>
  <si>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</si>
  <si>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</si>
  <si>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</si>
  <si>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</si>
  <si>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</si>
  <si>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</si>
  <si>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</si>
  <si>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</si>
  <si>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</si>
  <si>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</si>
  <si>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</si>
  <si>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</si>
  <si>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</si>
  <si>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</si>
  <si>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</si>
  <si>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</si>
  <si>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</si>
  <si>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</si>
  <si>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</si>
  <si>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</si>
  <si>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</si>
  <si>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</si>
  <si>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</si>
  <si>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</si>
  <si>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</si>
  <si>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</si>
  <si>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</si>
  <si>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</si>
  <si>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</si>
  <si>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</si>
  <si>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</si>
  <si>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</si>
  <si>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</si>
  <si>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</si>
  <si>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</si>
  <si>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</si>
  <si>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</si>
  <si>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</si>
  <si>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</si>
  <si>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</si>
  <si>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</si>
  <si>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</si>
  <si>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</si>
  <si>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</si>
  <si>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</si>
  <si>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</si>
  <si>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</si>
  <si>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</si>
  <si>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</si>
  <si>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</si>
  <si>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</si>
  <si>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</si>
  <si>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</si>
  <si>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</si>
  <si>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</si>
  <si>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</si>
  <si>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</si>
  <si>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</si>
  <si>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</si>
  <si>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</si>
  <si>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</si>
  <si>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</si>
  <si>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</si>
  <si>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</si>
  <si>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</si>
  <si>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</si>
  <si>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</si>
  <si>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</si>
  <si>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</si>
  <si>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</si>
  <si>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</si>
  <si>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</si>
  <si>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</si>
  <si>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</si>
  <si>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</si>
  <si>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</si>
  <si>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</si>
  <si>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</si>
  <si>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</si>
  <si>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</si>
  <si>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</si>
  <si>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</si>
  <si>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</si>
  <si>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</si>
  <si>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</si>
  <si>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</si>
  <si>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</si>
  <si>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</si>
  <si>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</si>
  <si>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</si>
  <si>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</si>
  <si>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</si>
  <si>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</si>
  <si>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</si>
  <si>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</si>
  <si>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</si>
  <si>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</si>
  <si>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</si>
  <si>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</si>
  <si>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</si>
  <si>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</si>
  <si>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</si>
  <si>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</si>
  <si>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</si>
  <si>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</si>
  <si>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</si>
  <si>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</si>
  <si>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</si>
  <si>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</si>
  <si>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</si>
  <si>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</si>
  <si>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</si>
  <si>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</si>
  <si>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</si>
  <si>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</si>
  <si>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</si>
  <si>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</si>
  <si>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</si>
  <si>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</si>
  <si>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</si>
  <si>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</si>
  <si>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</si>
  <si>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</si>
  <si>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</si>
  <si>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</si>
  <si>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</si>
  <si>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</si>
  <si>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</si>
  <si>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</si>
  <si>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</si>
  <si>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</si>
  <si>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</si>
  <si>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</si>
  <si>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</si>
  <si>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</si>
  <si>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</si>
  <si>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</si>
  <si>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</si>
  <si>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</si>
  <si>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</si>
  <si>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</si>
  <si>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</si>
  <si>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</si>
  <si>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</si>
  <si>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</si>
  <si>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</si>
  <si>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</si>
  <si>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</si>
  <si>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</si>
  <si>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</si>
  <si>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</si>
  <si>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</si>
  <si>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</si>
  <si>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</si>
  <si>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</si>
  <si>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</si>
  <si>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</si>
  <si>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</si>
  <si>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</si>
  <si>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</si>
  <si>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</si>
  <si>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</si>
  <si>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</si>
  <si>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</si>
  <si>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</si>
  <si>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</si>
  <si>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</si>
  <si>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</si>
  <si>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</si>
  <si>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</si>
  <si>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</si>
  <si>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</si>
  <si>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</si>
  <si>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</si>
  <si>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</si>
  <si>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</si>
  <si>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</si>
  <si>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</si>
  <si>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</si>
  <si>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</si>
  <si>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</si>
  <si>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</si>
  <si>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</si>
  <si>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</si>
  <si>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</si>
  <si>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</si>
  <si>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</si>
  <si>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</si>
  <si>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</si>
  <si>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</si>
  <si>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</si>
  <si>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</si>
  <si>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</si>
  <si>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</si>
  <si>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</si>
  <si>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</si>
  <si>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</si>
  <si>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</si>
  <si>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</si>
  <si>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</si>
  <si>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</si>
  <si>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</si>
  <si>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</si>
  <si>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</si>
  <si>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</si>
  <si>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</si>
  <si>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</si>
  <si>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</si>
  <si>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</si>
  <si>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</si>
  <si>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</si>
  <si>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</si>
  <si>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</si>
  <si>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</si>
  <si>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</si>
  <si>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</si>
  <si>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</si>
  <si>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</si>
  <si>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</si>
  <si>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</si>
  <si>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</si>
  <si>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</si>
  <si>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</si>
  <si>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</si>
  <si>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</si>
  <si>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</si>
  <si>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</si>
  <si>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</si>
  <si>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</si>
  <si>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</si>
  <si>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</si>
  <si>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</si>
  <si>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</si>
  <si>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</si>
  <si>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</si>
  <si>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</si>
  <si>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</si>
  <si>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</si>
  <si>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</si>
  <si>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</si>
  <si>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</si>
  <si>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</si>
  <si>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</si>
  <si>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</si>
  <si>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</si>
  <si>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</si>
  <si>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</si>
  <si>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</si>
  <si>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</si>
  <si>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</si>
  <si>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</si>
  <si>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</si>
  <si>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</si>
  <si>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</si>
  <si>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</si>
  <si>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</si>
  <si>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</si>
  <si>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</si>
  <si>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</si>
  <si>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</si>
  <si>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</si>
  <si>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</si>
  <si>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</si>
  <si>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</si>
  <si>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</si>
  <si>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</si>
  <si>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</si>
  <si>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</si>
  <si>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</si>
  <si>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</si>
  <si>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</si>
  <si>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</si>
  <si>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</si>
  <si>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</si>
  <si>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</si>
  <si>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</si>
  <si>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</si>
  <si>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</si>
  <si>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</si>
  <si>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</si>
  <si>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</si>
  <si>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</si>
  <si>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</si>
  <si>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</si>
  <si>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</si>
  <si>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</si>
  <si>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</si>
  <si>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</si>
  <si>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</si>
  <si>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</si>
  <si>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</si>
  <si>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</si>
  <si>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</si>
  <si>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</si>
  <si>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</si>
  <si>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</si>
  <si>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</si>
  <si>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</si>
  <si>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</si>
  <si>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</si>
  <si>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</si>
  <si>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</si>
  <si>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</si>
  <si>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</si>
  <si>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</si>
  <si>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</si>
  <si>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</si>
  <si>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</si>
  <si>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</si>
  <si>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</si>
  <si>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</si>
  <si>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</si>
  <si>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</si>
  <si>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</si>
  <si>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</si>
  <si>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</si>
  <si>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</si>
  <si>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</si>
  <si>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</si>
  <si>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</si>
  <si>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</si>
  <si>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</si>
  <si>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</si>
  <si>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</si>
  <si>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</si>
  <si>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</si>
  <si>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</si>
  <si>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</si>
  <si>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</si>
  <si>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</si>
  <si>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</si>
  <si>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</si>
  <si>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</si>
  <si>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</si>
  <si>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</si>
  <si>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</si>
  <si>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</si>
  <si>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</si>
  <si>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</si>
  <si>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</si>
  <si>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</si>
  <si>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</si>
  <si>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</si>
  <si>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</si>
  <si>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</si>
  <si>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</si>
  <si>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</si>
  <si>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</si>
  <si>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</si>
  <si>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</si>
  <si>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</si>
  <si>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</si>
  <si>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</si>
  <si>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</si>
  <si>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</si>
  <si>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</si>
  <si>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</si>
  <si>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</si>
  <si>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</si>
  <si>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</si>
  <si>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</si>
  <si>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</si>
  <si>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</si>
  <si>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</si>
  <si>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</si>
  <si>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</si>
  <si>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</si>
  <si>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</si>
  <si>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</si>
  <si>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</si>
  <si>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</si>
  <si>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</si>
  <si>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</si>
  <si>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</si>
  <si>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</si>
  <si>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</si>
  <si>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</si>
  <si>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</si>
  <si>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</si>
  <si>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</si>
  <si>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</si>
  <si>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</si>
  <si>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</si>
  <si>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</si>
  <si>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</si>
  <si>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</si>
  <si>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</si>
  <si>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</si>
  <si>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</si>
  <si>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</si>
  <si>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</si>
  <si>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</si>
  <si>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</si>
  <si>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</si>
  <si>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</si>
  <si>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</si>
  <si>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</si>
  <si>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</si>
  <si>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</si>
  <si>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</si>
  <si>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</si>
  <si>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</si>
  <si>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</si>
  <si>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</si>
  <si>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</si>
  <si>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</si>
  <si>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</si>
  <si>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</si>
  <si>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</si>
  <si>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</si>
  <si>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</si>
  <si>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</si>
  <si>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</si>
  <si>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</si>
  <si>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</si>
  <si>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</si>
  <si>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</si>
  <si>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</si>
  <si>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</si>
  <si>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</si>
  <si>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</si>
  <si>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</si>
  <si>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</si>
  <si>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</si>
  <si>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</si>
  <si>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</si>
  <si>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</si>
  <si>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</si>
  <si>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</si>
  <si>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</si>
  <si>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</si>
  <si>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</si>
  <si>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</si>
  <si>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</si>
  <si>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</si>
  <si>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</si>
  <si>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</si>
  <si>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</si>
  <si>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</si>
  <si>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</si>
  <si>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</si>
  <si>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</si>
  <si>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</si>
  <si>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</si>
  <si>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</si>
  <si>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</si>
  <si>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</si>
  <si>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</si>
  <si>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</si>
  <si>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</si>
  <si>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</si>
  <si>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</si>
  <si>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</si>
  <si>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</si>
  <si>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</si>
  <si>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</si>
  <si>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</si>
  <si>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</si>
  <si>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</si>
  <si>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</si>
  <si>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</si>
  <si>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</si>
  <si>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</si>
  <si>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</si>
  <si>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</si>
  <si>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</si>
  <si>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</si>
  <si>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</si>
  <si>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</si>
  <si>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</si>
  <si>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</si>
  <si>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</si>
  <si>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</si>
  <si>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</si>
  <si>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</si>
  <si>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</si>
  <si>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</si>
  <si>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</si>
  <si>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</si>
  <si>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</si>
  <si>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</si>
  <si>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</si>
  <si>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</si>
  <si>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</si>
  <si>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</si>
  <si>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</si>
  <si>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</si>
  <si>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</si>
  <si>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</si>
  <si>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</si>
  <si>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</si>
  <si>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</si>
  <si>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</si>
  <si>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</si>
  <si>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</si>
  <si>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</si>
  <si>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</si>
  <si>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</si>
  <si>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</si>
  <si>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</si>
  <si>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</si>
  <si>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</si>
  <si>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</si>
  <si>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</si>
  <si>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</si>
  <si>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</si>
  <si>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</si>
  <si>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</si>
  <si>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</si>
  <si>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</si>
  <si>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</si>
  <si>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</si>
  <si>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</si>
  <si>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</si>
  <si>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</si>
  <si>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</si>
  <si>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</si>
  <si>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</si>
  <si>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</si>
  <si>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</si>
  <si>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</si>
  <si>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</si>
  <si>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</si>
  <si>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</si>
  <si>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</si>
  <si>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</si>
  <si>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</si>
  <si>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</si>
  <si>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</si>
  <si>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</si>
  <si>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</si>
  <si>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</si>
  <si>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</si>
  <si>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</si>
  <si>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</si>
  <si>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</si>
  <si>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</si>
  <si>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</si>
  <si>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</si>
  <si>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</si>
  <si>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</si>
  <si>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</si>
  <si>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</si>
  <si>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</si>
  <si>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</si>
  <si>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</si>
  <si>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</si>
  <si>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</si>
  <si>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</si>
  <si>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</si>
  <si>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</si>
  <si>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</si>
  <si>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</si>
  <si>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</si>
  <si>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</si>
  <si>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</si>
  <si>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</si>
  <si>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</si>
  <si>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</si>
  <si>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</si>
  <si>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</si>
  <si>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</si>
  <si>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</si>
  <si>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</si>
  <si>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</si>
  <si>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</si>
  <si>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</si>
  <si>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</si>
  <si>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</si>
  <si>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</si>
  <si>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</si>
  <si>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</si>
  <si>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</si>
  <si>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</si>
  <si>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</si>
  <si>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</si>
  <si>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</si>
  <si>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</si>
  <si>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</si>
  <si>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</si>
  <si>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</si>
  <si>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</si>
  <si>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</si>
  <si>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</si>
  <si>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</si>
  <si>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</si>
  <si>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</si>
  <si>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</si>
  <si>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</si>
  <si>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</si>
  <si>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</si>
  <si>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</si>
  <si>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</si>
  <si>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</si>
  <si>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</si>
  <si>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</si>
  <si>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</si>
  <si>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</si>
  <si>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</si>
  <si>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</si>
  <si>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</si>
  <si>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</si>
  <si>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</si>
  <si>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</si>
  <si>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</si>
  <si>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</si>
  <si>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</si>
  <si>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</si>
  <si>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</si>
  <si>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</si>
  <si>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</si>
  <si>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</si>
  <si>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</si>
  <si>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</si>
  <si>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</si>
  <si>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</si>
  <si>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</si>
  <si>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</si>
  <si>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</si>
  <si>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</si>
  <si>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</si>
  <si>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</si>
  <si>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</si>
  <si>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</si>
  <si>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</si>
  <si>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</si>
  <si>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</si>
  <si>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</si>
  <si>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</si>
  <si>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</si>
  <si>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</si>
  <si>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</si>
  <si>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</si>
  <si>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</si>
  <si>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</si>
  <si>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</si>
  <si>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</si>
  <si>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</si>
  <si>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</si>
  <si>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</si>
  <si>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</si>
  <si>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</si>
  <si>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</si>
  <si>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</si>
  <si>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</si>
  <si>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</si>
  <si>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</si>
  <si>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</si>
  <si>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</si>
  <si>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</si>
  <si>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</si>
  <si>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</si>
  <si>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</si>
  <si>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</si>
  <si>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</si>
  <si>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</si>
  <si>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</si>
  <si>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</si>
  <si>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</si>
  <si>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</si>
  <si>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</si>
  <si>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</si>
  <si>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</si>
  <si>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</si>
  <si>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</si>
  <si>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</si>
  <si>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</si>
  <si>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</si>
  <si>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</si>
  <si>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</si>
  <si>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</si>
  <si>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</si>
  <si>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</si>
  <si>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</si>
  <si>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</si>
  <si>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</si>
  <si>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</si>
  <si>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</si>
  <si>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</si>
  <si>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</si>
  <si>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</si>
  <si>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</si>
  <si>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</si>
  <si>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</si>
  <si>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</si>
  <si>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</si>
  <si>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</si>
  <si>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</si>
  <si>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</si>
  <si>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</si>
  <si>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</si>
  <si>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</si>
  <si>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</si>
  <si>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</si>
  <si>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</si>
  <si>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</si>
  <si>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</si>
  <si>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</si>
  <si>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</si>
  <si>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</si>
  <si>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</si>
  <si>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</si>
  <si>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</si>
  <si>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</si>
  <si>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</si>
  <si>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</si>
  <si>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</si>
  <si>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</si>
  <si>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</si>
  <si>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</si>
  <si>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</si>
  <si>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</si>
  <si>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</si>
  <si>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</si>
  <si>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</si>
  <si>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</si>
  <si>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</si>
  <si>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</si>
  <si>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</si>
  <si>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</si>
  <si>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</si>
  <si>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</si>
  <si>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</si>
  <si>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</si>
  <si>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</si>
  <si>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</si>
  <si>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</si>
  <si>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</si>
  <si>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</si>
  <si>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</si>
  <si>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</si>
  <si>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</si>
  <si>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</si>
  <si>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</si>
  <si>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</si>
  <si>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</si>
  <si>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</si>
  <si>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</si>
  <si>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</si>
  <si>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</si>
  <si>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</si>
  <si>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</si>
  <si>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</si>
  <si>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</si>
  <si>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</si>
  <si>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</si>
  <si>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</si>
  <si>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</si>
  <si>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</si>
  <si>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</si>
  <si>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</si>
  <si>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</si>
  <si>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</si>
  <si>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</si>
  <si>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</si>
  <si>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</si>
  <si>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</si>
  <si>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</si>
  <si>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</si>
  <si>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</si>
  <si>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</si>
  <si>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</si>
  <si>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</si>
  <si>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</si>
  <si>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</si>
  <si>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</si>
  <si>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</si>
  <si>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</si>
  <si>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</si>
  <si>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</si>
  <si>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</si>
  <si>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</si>
  <si>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</si>
  <si>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</si>
  <si>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</si>
  <si>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</si>
  <si>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</si>
  <si>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</si>
  <si>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</si>
  <si>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</si>
  <si>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</si>
  <si>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</si>
  <si>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</si>
  <si>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</si>
  <si>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</si>
  <si>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</si>
  <si>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</si>
  <si>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</si>
  <si>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</si>
  <si>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</si>
  <si>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</si>
  <si>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</si>
  <si>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</si>
  <si>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</si>
  <si>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</si>
  <si>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</si>
  <si>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</si>
  <si>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</si>
  <si>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</si>
  <si>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</si>
  <si>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</si>
  <si>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</si>
  <si>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</si>
  <si>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</si>
  <si>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</si>
  <si>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</si>
  <si>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</si>
  <si>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</si>
  <si>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</si>
  <si>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</si>
  <si>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</si>
  <si>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</si>
  <si>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</si>
  <si>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</si>
  <si>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</si>
  <si>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</si>
  <si>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</si>
  <si>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</si>
  <si>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</si>
  <si>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</si>
  <si>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</si>
  <si>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</si>
  <si>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</si>
  <si>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</si>
  <si>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</si>
  <si>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</si>
  <si>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</si>
  <si>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</si>
  <si>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</si>
  <si>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</si>
  <si>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</si>
  <si>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</si>
  <si>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</si>
  <si>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</si>
  <si>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</si>
  <si>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</si>
  <si>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</si>
  <si>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</si>
  <si>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</si>
  <si>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</si>
  <si>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</si>
  <si>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</si>
  <si>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</si>
  <si>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</si>
  <si>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</si>
  <si>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</si>
  <si>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</si>
  <si>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</si>
  <si>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</si>
  <si>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</si>
  <si>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</si>
  <si>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</si>
  <si>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</si>
  <si>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</si>
  <si>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</si>
  <si>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</si>
  <si>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</si>
  <si>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</si>
  <si>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</si>
  <si>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</si>
  <si>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</si>
  <si>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</si>
  <si>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</si>
  <si>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</si>
  <si>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</si>
  <si>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</si>
  <si>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</si>
  <si>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</si>
  <si>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</si>
  <si>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</si>
  <si>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</si>
  <si>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</si>
  <si>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</si>
  <si>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</si>
  <si>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</si>
  <si>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</si>
  <si>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</si>
  <si>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</si>
  <si>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</si>
  <si>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</si>
  <si>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</si>
  <si>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</si>
  <si>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</si>
  <si>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</si>
  <si>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</si>
  <si>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</si>
  <si>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</si>
  <si>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</si>
  <si>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</si>
  <si>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</si>
  <si>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</si>
  <si>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</si>
  <si>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</si>
  <si>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</si>
  <si>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</si>
  <si>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</si>
  <si>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</si>
  <si>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</si>
  <si>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</si>
  <si>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</si>
  <si>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</si>
  <si>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</si>
  <si>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</si>
  <si>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</si>
  <si>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</si>
  <si>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</si>
  <si>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</si>
  <si>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</si>
  <si>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</si>
  <si>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</si>
  <si>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</si>
  <si>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</si>
  <si>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</si>
  <si>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</si>
  <si>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</si>
  <si>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</si>
  <si>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</si>
  <si>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</si>
  <si>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</si>
  <si>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</si>
  <si>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</si>
  <si>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</si>
  <si>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</si>
  <si>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</si>
  <si>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</si>
  <si>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</si>
  <si>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</si>
  <si>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</si>
  <si>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</si>
  <si>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</si>
  <si>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</si>
  <si>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</si>
  <si>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</si>
  <si>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</si>
  <si>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</si>
  <si>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</si>
  <si>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</si>
  <si>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</si>
  <si>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</si>
  <si>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</si>
  <si>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</si>
  <si>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</si>
  <si>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</si>
  <si>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</si>
  <si>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</si>
  <si>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</si>
  <si>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</si>
  <si>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</si>
  <si>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</si>
  <si>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</si>
  <si>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</si>
  <si>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</si>
  <si>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</si>
  <si>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</si>
  <si>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</si>
  <si>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</si>
  <si>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</si>
  <si>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</si>
  <si>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</si>
  <si>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</si>
  <si>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</si>
  <si>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</si>
  <si>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</si>
  <si>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</si>
  <si>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</si>
  <si>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</si>
  <si>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</si>
  <si>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</si>
  <si>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</si>
  <si>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</si>
  <si>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</si>
  <si>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</si>
  <si>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</si>
  <si>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</si>
  <si>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</si>
  <si>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</si>
  <si>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</si>
  <si>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</si>
  <si>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</si>
  <si>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</si>
  <si>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</si>
  <si>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</si>
  <si>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</si>
  <si>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</si>
  <si>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</si>
  <si>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</si>
  <si>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</si>
  <si>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</si>
  <si>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</si>
  <si>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</si>
  <si>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</si>
  <si>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</si>
  <si>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</si>
  <si>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</si>
  <si>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</si>
  <si>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</si>
  <si>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</si>
  <si>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</si>
  <si>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</si>
  <si>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</si>
  <si>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</si>
  <si>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</si>
  <si>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</si>
  <si>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</si>
  <si>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</si>
  <si>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</si>
  <si>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</si>
  <si>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</si>
  <si>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</si>
  <si>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</si>
  <si>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</si>
  <si>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</si>
  <si>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</si>
  <si>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</si>
  <si>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</si>
  <si>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</si>
  <si>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</si>
  <si>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</si>
  <si>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</si>
  <si>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</si>
  <si>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</si>
  <si>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</si>
  <si>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</si>
  <si>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</si>
  <si>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</si>
  <si>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</si>
  <si>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</si>
  <si>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</si>
  <si>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</si>
  <si>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</si>
  <si>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</si>
  <si>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</si>
  <si>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</si>
  <si>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</si>
  <si>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</si>
  <si>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</si>
  <si>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</si>
  <si>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</si>
  <si>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</si>
  <si>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</si>
  <si>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</si>
  <si>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</si>
  <si>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</si>
  <si>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</si>
  <si>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</si>
  <si>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</si>
  <si>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</si>
  <si>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</si>
  <si>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</si>
  <si>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</si>
  <si>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</si>
  <si>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</si>
  <si>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</si>
  <si>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</si>
  <si>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</si>
  <si>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</si>
  <si>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</si>
  <si>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</si>
  <si>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</si>
  <si>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</si>
  <si>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</si>
  <si>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</si>
  <si>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</si>
  <si>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</si>
  <si>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</si>
  <si>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</si>
  <si>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</si>
  <si>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</si>
  <si>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</si>
  <si>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</si>
  <si>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</si>
  <si>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</si>
  <si>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</si>
  <si>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</si>
  <si>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</si>
  <si>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</si>
  <si>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</si>
  <si>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</si>
  <si>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</si>
  <si>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</si>
  <si>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</si>
  <si>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</si>
  <si>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</si>
  <si>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</si>
  <si>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</si>
  <si>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</si>
  <si>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</si>
  <si>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</si>
  <si>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</si>
  <si>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</si>
  <si>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</si>
  <si>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</si>
  <si>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</si>
  <si>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</si>
  <si>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</si>
  <si>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</si>
  <si>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</si>
  <si>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</si>
  <si>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</si>
  <si>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</si>
  <si>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</si>
  <si>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</si>
  <si>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</si>
  <si>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</si>
  <si>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</si>
  <si>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</si>
  <si>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</si>
  <si>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</si>
  <si>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</si>
  <si>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</si>
  <si>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</si>
  <si>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</si>
  <si>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</si>
  <si>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</si>
  <si>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</si>
  <si>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</si>
  <si>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</si>
  <si>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</si>
  <si>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</si>
  <si>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</si>
  <si>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</si>
  <si>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</si>
  <si>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</si>
  <si>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</si>
  <si>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</si>
  <si>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</si>
  <si>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</si>
  <si>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</si>
  <si>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</si>
  <si>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</si>
  <si>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</si>
  <si>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</si>
  <si>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</si>
  <si>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</si>
  <si>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</si>
  <si>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</si>
  <si>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</si>
  <si>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</si>
  <si>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</si>
  <si>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</si>
  <si>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</si>
  <si>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</si>
  <si>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</si>
  <si>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</si>
  <si>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</si>
  <si>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</si>
  <si>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</si>
  <si>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</si>
  <si>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</si>
  <si>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</si>
  <si>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</si>
  <si>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</si>
  <si>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</si>
  <si>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</si>
  <si>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</si>
  <si>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</si>
  <si>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</si>
  <si>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</si>
  <si>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</si>
  <si>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</si>
  <si>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</si>
  <si>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</si>
  <si>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</si>
  <si>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</si>
  <si>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</si>
  <si>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</si>
  <si>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</si>
  <si>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</si>
  <si>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</si>
  <si>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</si>
  <si>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</si>
  <si>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</si>
  <si>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</si>
  <si>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</si>
  <si>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</si>
  <si>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</si>
  <si>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</si>
  <si>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</si>
  <si>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</si>
  <si>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</si>
  <si>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</si>
  <si>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</si>
  <si>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</si>
  <si>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</si>
  <si>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</si>
  <si>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</si>
  <si>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</si>
  <si>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</si>
  <si>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</si>
  <si>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</si>
  <si>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</si>
  <si>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</si>
  <si>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</si>
  <si>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</si>
  <si>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</si>
  <si>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</si>
  <si>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</si>
  <si>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</si>
  <si>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</si>
  <si>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</si>
  <si>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</si>
  <si>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</si>
  <si>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</si>
  <si>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</si>
  <si>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</si>
  <si>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</si>
  <si>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</si>
  <si>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</si>
  <si>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</si>
  <si>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</si>
  <si>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</si>
  <si>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</si>
  <si>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</si>
  <si>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</si>
  <si>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</si>
  <si>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</si>
  <si>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</si>
  <si>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</si>
  <si>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</si>
  <si>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</si>
  <si>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</si>
  <si>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</si>
  <si>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</si>
  <si>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</si>
  <si>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</si>
  <si>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</si>
  <si>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</si>
  <si>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</si>
  <si>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</si>
  <si>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</si>
  <si>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</si>
  <si>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</si>
  <si>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</si>
  <si>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</si>
  <si>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</si>
  <si>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</si>
  <si>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</si>
  <si>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</si>
  <si>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</si>
  <si>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</si>
  <si>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</si>
  <si>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</si>
  <si>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</si>
  <si>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</si>
  <si>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</si>
  <si>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</si>
  <si>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</si>
  <si>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</si>
  <si>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</si>
  <si>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</si>
  <si>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</si>
  <si>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</si>
  <si>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</si>
  <si>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</si>
  <si>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</si>
  <si>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</si>
  <si>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</si>
  <si>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</si>
  <si>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</si>
  <si>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</si>
  <si>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</si>
  <si>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</si>
  <si>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</si>
  <si>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</si>
  <si>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</si>
  <si>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</si>
  <si>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</si>
  <si>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</si>
  <si>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</si>
  <si>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</si>
  <si>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</si>
  <si>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</si>
  <si>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</si>
  <si>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</si>
  <si>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</si>
  <si>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</si>
  <si>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</si>
  <si>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</si>
  <si>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</si>
  <si>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</si>
  <si>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</si>
  <si>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</si>
  <si>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</si>
  <si>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</si>
  <si>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</si>
  <si>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</si>
  <si>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</si>
  <si>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</si>
  <si>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</si>
  <si>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</si>
  <si>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</si>
  <si>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</si>
  <si>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</si>
  <si>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</si>
  <si>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</si>
  <si>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</si>
  <si>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</si>
  <si>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</si>
  <si>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</si>
  <si>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</si>
  <si>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</si>
  <si>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</si>
  <si>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</si>
  <si>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</si>
  <si>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</si>
  <si>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</si>
  <si>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</si>
  <si>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</si>
  <si>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</si>
  <si>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</si>
  <si>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</si>
  <si>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</si>
  <si>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</si>
  <si>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</si>
  <si>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</si>
  <si>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</si>
  <si>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</si>
  <si>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</si>
  <si>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</si>
  <si>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</si>
  <si>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</si>
  <si>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</si>
  <si>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</si>
  <si>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</si>
  <si>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</si>
  <si>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</si>
  <si>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</si>
  <si>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</si>
  <si>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</si>
  <si>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</si>
  <si>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</si>
  <si>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</si>
  <si>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</si>
  <si>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</si>
  <si>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</si>
  <si>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</si>
  <si>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</si>
  <si>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</si>
  <si>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</si>
  <si>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</si>
  <si>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</si>
  <si>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</si>
  <si>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</si>
  <si>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</si>
  <si>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</si>
  <si>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</si>
  <si>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</si>
  <si>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</si>
  <si>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</si>
  <si>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</si>
  <si>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</si>
  <si>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</si>
  <si>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</si>
  <si>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</si>
  <si>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</si>
  <si>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</si>
  <si>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</si>
  <si>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</si>
  <si>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</si>
  <si>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</si>
  <si>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</si>
  <si>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</si>
  <si>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</si>
  <si>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</si>
  <si>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</si>
  <si>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</si>
  <si>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</si>
  <si>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</si>
  <si>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</si>
  <si>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</si>
  <si>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</si>
  <si>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</si>
  <si>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</si>
  <si>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</si>
  <si>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</si>
  <si>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</si>
  <si>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</si>
  <si>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</si>
  <si>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</si>
  <si>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</si>
  <si>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</si>
  <si>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</si>
  <si>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</si>
  <si>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</si>
  <si>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</si>
  <si>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</si>
  <si>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</si>
  <si>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</si>
  <si>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</si>
  <si>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</si>
  <si>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</si>
  <si>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</si>
  <si>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</si>
  <si>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</si>
  <si>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</si>
  <si>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</si>
  <si>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</si>
  <si>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</si>
  <si>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</si>
  <si>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</si>
  <si>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</si>
  <si>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</si>
  <si>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</si>
  <si>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</si>
  <si>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</si>
  <si>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</si>
  <si>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</si>
  <si>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</si>
  <si>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</si>
  <si>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</si>
  <si>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</si>
  <si>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</si>
  <si>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</si>
  <si>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</si>
  <si>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</si>
  <si>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</si>
  <si>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</si>
  <si>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</si>
  <si>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</si>
  <si>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</si>
  <si>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</si>
  <si>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</si>
  <si>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</si>
  <si>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</si>
  <si>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</si>
  <si>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</si>
  <si>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</si>
  <si>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</si>
  <si>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</si>
  <si>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</si>
  <si>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</si>
  <si>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</si>
  <si>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</si>
  <si>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</si>
  <si>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</si>
  <si>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</si>
  <si>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</si>
  <si>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</si>
  <si>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</si>
  <si>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</si>
  <si>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</si>
  <si>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</si>
  <si>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</si>
  <si>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</si>
  <si>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</si>
  <si>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</si>
  <si>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</si>
  <si>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</si>
  <si>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</si>
  <si>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</si>
  <si>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</si>
  <si>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</si>
  <si>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</si>
  <si>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</si>
  <si>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</si>
  <si>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</si>
  <si>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</si>
  <si>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</si>
  <si>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</si>
  <si>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</si>
  <si>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</si>
  <si>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</si>
  <si>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</si>
  <si>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</si>
  <si>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</si>
  <si>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</si>
  <si>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</si>
  <si>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</si>
  <si>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</si>
  <si>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</si>
  <si>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</si>
  <si>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</si>
  <si>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</si>
  <si>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</si>
  <si>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</si>
  <si>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</si>
  <si>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</si>
  <si>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</si>
  <si>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</si>
  <si>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</si>
  <si>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</si>
  <si>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</si>
  <si>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</si>
  <si>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</si>
  <si>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</si>
  <si>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</si>
  <si>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</si>
  <si>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</si>
  <si>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</si>
  <si>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</si>
  <si>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</si>
  <si>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</si>
  <si>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</si>
  <si>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</si>
  <si>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</si>
  <si>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</si>
  <si>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</si>
  <si>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</si>
  <si>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</si>
  <si>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</si>
  <si>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</si>
  <si>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</si>
  <si>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</si>
  <si>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</si>
  <si>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</si>
  <si>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</si>
  <si>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</si>
  <si>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</si>
  <si>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</si>
  <si>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</si>
  <si>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</si>
  <si>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</si>
  <si>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</si>
  <si>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</si>
  <si>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</si>
  <si>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</si>
  <si>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</si>
  <si>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</si>
  <si>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</si>
  <si>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</si>
  <si>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</si>
  <si>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</si>
  <si>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</si>
  <si>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</si>
  <si>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</si>
  <si>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</si>
  <si>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</si>
  <si>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</si>
  <si>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</si>
  <si>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</si>
  <si>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</si>
  <si>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</si>
  <si>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</si>
  <si>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</si>
  <si>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</si>
  <si>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</si>
  <si>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</si>
  <si>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</si>
  <si>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</si>
  <si>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</si>
  <si>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</si>
  <si>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</si>
  <si>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</si>
  <si>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</si>
  <si>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</si>
  <si>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</si>
  <si>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</si>
  <si>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</si>
  <si>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</si>
  <si>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</si>
  <si>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</si>
  <si>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</si>
  <si>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</si>
  <si>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</si>
  <si>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</si>
  <si>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</si>
  <si>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</si>
  <si>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</si>
  <si>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</si>
  <si>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</si>
  <si>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</si>
  <si>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</si>
  <si>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</si>
  <si>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</si>
  <si>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</si>
  <si>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</si>
  <si>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</si>
  <si>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</si>
  <si>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</si>
  <si>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</si>
  <si>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</si>
  <si>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</si>
  <si>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</si>
  <si>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</si>
  <si>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</si>
  <si>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</si>
  <si>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</si>
  <si>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</si>
  <si>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</si>
  <si>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</si>
  <si>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</si>
  <si>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</si>
  <si>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</si>
  <si>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</si>
  <si>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</si>
  <si>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</si>
  <si>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</si>
  <si>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</si>
  <si>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</si>
  <si>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</si>
  <si>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</si>
  <si>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</si>
  <si>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</si>
  <si>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</si>
  <si>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</si>
  <si>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</si>
  <si>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</si>
  <si>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</si>
  <si>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</si>
  <si>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</si>
  <si>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</si>
  <si>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</si>
  <si>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</si>
  <si>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</si>
  <si>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</si>
  <si>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</si>
  <si>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</si>
  <si>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</si>
  <si>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</si>
  <si>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</si>
  <si>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</si>
  <si>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</si>
  <si>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</si>
  <si>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</si>
  <si>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</si>
  <si>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</si>
  <si>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</si>
  <si>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</si>
  <si>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</si>
  <si>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</si>
  <si>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</si>
  <si>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</si>
  <si>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</si>
  <si>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</si>
  <si>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</si>
  <si>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</si>
  <si>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</si>
  <si>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</si>
  <si>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</si>
  <si>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</si>
  <si>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</si>
  <si>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</si>
  <si>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</si>
  <si>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</si>
  <si>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</si>
  <si>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</si>
  <si>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</si>
  <si>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</si>
  <si>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</si>
  <si>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</si>
  <si>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</si>
  <si>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</si>
  <si>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</si>
  <si>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</si>
  <si>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</si>
  <si>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</si>
  <si>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</si>
  <si>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</si>
  <si>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</si>
  <si>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</si>
  <si>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</si>
  <si>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</si>
  <si>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</si>
  <si>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</si>
  <si>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</si>
  <si>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</si>
  <si>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</si>
  <si>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</si>
  <si>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</si>
  <si>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</si>
  <si>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</si>
  <si>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</si>
  <si>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</si>
  <si>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</si>
  <si>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</si>
  <si>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</si>
  <si>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</si>
  <si>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</si>
  <si>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</si>
  <si>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</si>
  <si>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</si>
  <si>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</si>
  <si>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</si>
  <si>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</si>
  <si>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</si>
  <si>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</si>
  <si>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</si>
  <si>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</si>
  <si>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</si>
  <si>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</si>
  <si>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</si>
  <si>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</si>
  <si>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</si>
  <si>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</si>
  <si>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</si>
  <si>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</si>
  <si>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</si>
  <si>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</si>
  <si>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</si>
  <si>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</si>
  <si>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</si>
  <si>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</si>
  <si>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</si>
  <si>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</si>
  <si>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</si>
  <si>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</si>
  <si>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</si>
  <si>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</si>
  <si>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</si>
  <si>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</si>
  <si>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</si>
  <si>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</si>
  <si>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</si>
  <si>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</si>
  <si>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</si>
  <si>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</si>
  <si>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</si>
  <si>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</si>
  <si>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</si>
  <si>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</si>
  <si>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</si>
  <si>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</si>
  <si>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</si>
  <si>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</si>
  <si>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</si>
  <si>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</si>
  <si>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</si>
  <si>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</si>
  <si>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</si>
  <si>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</si>
  <si>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</si>
  <si>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</si>
  <si>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</si>
  <si>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</si>
  <si>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</si>
  <si>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</si>
  <si>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</si>
  <si>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</si>
  <si>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</si>
  <si>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</si>
  <si>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</si>
  <si>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</si>
  <si>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</si>
  <si>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</si>
  <si>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</si>
  <si>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</si>
  <si>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</si>
  <si>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</si>
  <si>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</si>
  <si>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</si>
  <si>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</si>
  <si>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</si>
  <si>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</si>
  <si>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</si>
  <si>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</si>
  <si>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</si>
  <si>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</si>
  <si>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</si>
  <si>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</si>
  <si>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</si>
  <si>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</si>
  <si>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</si>
  <si>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</si>
  <si>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</si>
  <si>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</si>
  <si>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</si>
  <si>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</si>
  <si>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</si>
  <si>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</si>
  <si>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</si>
  <si>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</si>
  <si>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</si>
  <si>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</si>
  <si>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</si>
  <si>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</si>
  <si>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</si>
  <si>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</si>
  <si>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</si>
  <si>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</si>
  <si>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</si>
  <si>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</si>
  <si>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</si>
  <si>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</si>
  <si>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</si>
  <si>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</si>
  <si>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</si>
  <si>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</si>
  <si>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</si>
  <si>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</si>
  <si>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</si>
  <si>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</si>
  <si>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</si>
  <si>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</si>
  <si>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</si>
  <si>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</si>
  <si>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</si>
  <si>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</si>
  <si>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</si>
  <si>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</si>
  <si>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</si>
  <si>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</si>
  <si>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</si>
  <si>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</si>
  <si>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</si>
  <si>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</si>
  <si>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</si>
  <si>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</si>
  <si>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</si>
  <si>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</si>
  <si>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</si>
  <si>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</si>
  <si>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</si>
  <si>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</si>
  <si>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</si>
  <si>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</si>
  <si>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</si>
  <si>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</si>
  <si>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</si>
  <si>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</si>
  <si>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</si>
  <si>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</si>
  <si>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</si>
  <si>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</si>
  <si>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</si>
  <si>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</si>
  <si>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</si>
  <si>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</si>
  <si>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</si>
  <si>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</si>
  <si>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</si>
  <si>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</si>
  <si>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</si>
  <si>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</si>
  <si>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</si>
  <si>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</si>
  <si>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</si>
  <si>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</si>
  <si>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</si>
  <si>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</si>
  <si>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</si>
  <si>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</si>
  <si>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</si>
  <si>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</si>
  <si>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</si>
  <si>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</si>
  <si>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</si>
  <si>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</si>
  <si>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</si>
  <si>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</si>
  <si>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</si>
  <si>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</si>
  <si>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</si>
  <si>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</si>
  <si>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</si>
  <si>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</si>
  <si>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</si>
  <si>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</si>
  <si>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</si>
  <si>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</si>
  <si>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</si>
  <si>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</si>
  <si>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</si>
  <si>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</si>
  <si>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</si>
  <si>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</si>
  <si>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</si>
  <si>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</si>
  <si>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</si>
  <si>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</si>
  <si>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</si>
  <si>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</si>
  <si>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</si>
  <si>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</si>
  <si>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</si>
  <si>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</si>
  <si>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</si>
  <si>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</si>
  <si>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</si>
  <si>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</si>
  <si>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</si>
  <si>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</si>
  <si>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</si>
  <si>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</si>
  <si>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</si>
  <si>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</si>
  <si>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</si>
  <si>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</si>
  <si>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</si>
  <si>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</si>
  <si>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</si>
  <si>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</si>
  <si>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</si>
  <si>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</si>
  <si>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</si>
  <si>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</si>
  <si>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</si>
  <si>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</si>
  <si>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</si>
  <si>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</si>
  <si>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</si>
  <si>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</si>
  <si>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</si>
  <si>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</si>
  <si>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</si>
  <si>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</si>
  <si>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</si>
  <si>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</si>
  <si>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</si>
  <si>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</si>
  <si>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</si>
  <si>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</si>
  <si>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</si>
  <si>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</si>
  <si>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</si>
  <si>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</si>
  <si>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</si>
  <si>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</si>
  <si>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</si>
  <si>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</si>
  <si>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</si>
  <si>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</si>
  <si>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</si>
  <si>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</si>
  <si>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</si>
  <si>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</si>
  <si>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</si>
  <si>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</si>
  <si>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</si>
  <si>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</si>
  <si>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</si>
  <si>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</si>
  <si>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</si>
  <si>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</si>
  <si>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</si>
  <si>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</si>
  <si>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</si>
  <si>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</si>
  <si>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</si>
  <si>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</si>
  <si>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</si>
  <si>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</si>
  <si>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</si>
  <si>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</si>
  <si>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</si>
  <si>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</si>
  <si>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</si>
  <si>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</si>
  <si>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</si>
  <si>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</si>
  <si>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</si>
  <si>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</si>
  <si>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</si>
  <si>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</si>
  <si>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</si>
  <si>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</si>
  <si>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</si>
  <si>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</si>
  <si>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</si>
  <si>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</si>
  <si>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</si>
  <si>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</si>
  <si>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</si>
  <si>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</si>
  <si>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</si>
  <si>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</si>
  <si>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</si>
  <si>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</si>
  <si>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</si>
  <si>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</si>
  <si>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</si>
  <si>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</si>
  <si>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</si>
  <si>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</si>
  <si>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</si>
  <si>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</si>
  <si>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</si>
  <si>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</si>
  <si>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</si>
  <si>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</si>
  <si>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</si>
  <si>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</si>
  <si>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</si>
  <si>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</si>
  <si>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</si>
  <si>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</si>
  <si>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</si>
  <si>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</si>
  <si>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</si>
  <si>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</si>
  <si>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</si>
  <si>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</si>
  <si>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</si>
  <si>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</si>
  <si>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</si>
  <si>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</si>
  <si>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</si>
  <si>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</si>
  <si>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</si>
  <si>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</si>
  <si>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</si>
  <si>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</si>
  <si>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</si>
  <si>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</si>
  <si>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</si>
  <si>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</si>
  <si>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</si>
  <si>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</si>
  <si>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</si>
  <si>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</si>
  <si>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</si>
  <si>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</si>
  <si>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</si>
  <si>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</si>
  <si>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</si>
  <si>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</si>
  <si>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</si>
  <si>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</si>
  <si>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</si>
  <si>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</si>
  <si>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</si>
  <si>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</si>
  <si>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</si>
  <si>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</si>
  <si>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</si>
  <si>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</si>
  <si>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</si>
  <si>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</si>
  <si>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</si>
  <si>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</si>
  <si>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</si>
  <si>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</si>
  <si>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</si>
  <si>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</si>
  <si>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</si>
  <si>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</si>
  <si>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</si>
  <si>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</si>
  <si>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</si>
  <si>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</si>
  <si>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</si>
  <si>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</si>
  <si>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</si>
  <si>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</si>
  <si>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</si>
  <si>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</si>
  <si>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</si>
  <si>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</si>
  <si>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</si>
  <si>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</si>
  <si>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</si>
  <si>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</si>
  <si>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</si>
  <si>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</si>
  <si>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</si>
  <si>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</si>
  <si>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</si>
  <si>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</si>
  <si>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</si>
  <si>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</si>
  <si>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</si>
  <si>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</si>
  <si>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</si>
  <si>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</si>
  <si>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</si>
  <si>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</si>
  <si>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</si>
  <si>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</si>
  <si>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</si>
  <si>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</si>
  <si>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</si>
  <si>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</si>
  <si>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</si>
  <si>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</si>
  <si>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</si>
  <si>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</si>
  <si>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</si>
  <si>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</si>
  <si>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</si>
  <si>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</si>
  <si>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</si>
  <si>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</si>
  <si>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</si>
  <si>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</si>
  <si>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</si>
  <si>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</si>
  <si>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</si>
  <si>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</si>
  <si>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</si>
  <si>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</si>
  <si>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</si>
  <si>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</si>
  <si>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</si>
  <si>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</si>
  <si>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</si>
  <si>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</si>
  <si>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</si>
  <si>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</si>
  <si>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</si>
  <si>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</si>
  <si>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</si>
  <si>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</si>
  <si>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</si>
  <si>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</si>
  <si>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</si>
  <si>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</si>
  <si>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</si>
  <si>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</si>
  <si>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</si>
  <si>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</si>
  <si>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</si>
  <si>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</si>
  <si>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</si>
  <si>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</si>
  <si>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</si>
  <si>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</si>
  <si>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</si>
  <si>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</si>
  <si>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</si>
  <si>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</si>
  <si>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</si>
  <si>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</si>
  <si>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</si>
  <si>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</si>
  <si>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</si>
  <si>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</si>
  <si>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</si>
  <si>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</si>
  <si>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</si>
  <si>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</si>
  <si>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</si>
  <si>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</si>
  <si>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</si>
  <si>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</si>
  <si>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</si>
  <si>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</si>
  <si>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</si>
  <si>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</si>
  <si>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</si>
  <si>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</si>
  <si>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</si>
  <si>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</si>
  <si>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</si>
  <si>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</si>
  <si>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</si>
  <si>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</si>
  <si>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</si>
  <si>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</si>
  <si>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</si>
  <si>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</si>
  <si>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</si>
  <si>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</si>
  <si>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</si>
  <si>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</si>
  <si>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</si>
  <si>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</si>
  <si>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</si>
  <si>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</si>
  <si>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</si>
  <si>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</si>
  <si>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</si>
  <si>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</si>
  <si>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</si>
  <si>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</si>
  <si>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</si>
  <si>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</si>
  <si>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</si>
  <si>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</si>
  <si>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</si>
  <si>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</si>
  <si>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</si>
  <si>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</si>
  <si>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</si>
  <si>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</si>
  <si>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</si>
  <si>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</si>
  <si>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</si>
  <si>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</si>
  <si>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</si>
  <si>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</si>
  <si>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</si>
  <si>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</si>
  <si>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</si>
  <si>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</si>
  <si>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</si>
  <si>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</si>
  <si>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</si>
  <si>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</si>
  <si>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</si>
  <si>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</si>
  <si>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</si>
  <si>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</si>
  <si>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</si>
  <si>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</si>
  <si>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</si>
  <si>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</si>
  <si>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</si>
  <si>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</si>
  <si>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</si>
  <si>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</si>
  <si>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</si>
  <si>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</si>
  <si>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</si>
  <si>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</si>
  <si>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</si>
  <si>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</si>
  <si>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</si>
  <si>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</si>
  <si>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</si>
  <si>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</si>
  <si>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</si>
  <si>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</si>
  <si>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</si>
  <si>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</si>
  <si>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</si>
  <si>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</si>
  <si>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</si>
  <si>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</si>
  <si>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</si>
  <si>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</si>
  <si>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</si>
  <si>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</si>
  <si>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</si>
  <si>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</si>
  <si>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</si>
  <si>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</si>
  <si>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</si>
  <si>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</si>
  <si>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</si>
  <si>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</si>
  <si>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</si>
  <si>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</si>
  <si>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</si>
  <si>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</si>
  <si>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</si>
  <si>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</si>
  <si>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</si>
  <si>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</si>
  <si>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</si>
  <si>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</si>
  <si>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</si>
  <si>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</si>
  <si>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</si>
  <si>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</si>
  <si>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</si>
  <si>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</si>
  <si>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</si>
  <si>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</si>
  <si>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</si>
  <si>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</si>
  <si>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</si>
  <si>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</si>
  <si>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</si>
  <si>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</si>
  <si>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</si>
  <si>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</si>
  <si>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</si>
  <si>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</si>
  <si>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</si>
  <si>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</si>
  <si>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</si>
  <si>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</si>
  <si>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</si>
  <si>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</si>
  <si>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</si>
  <si>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</si>
  <si>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</si>
  <si>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</si>
  <si>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</si>
  <si>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</si>
  <si>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</si>
  <si>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</si>
  <si>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</si>
  <si>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</si>
  <si>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</si>
  <si>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</si>
  <si>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</si>
  <si>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</si>
  <si>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</si>
  <si>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</si>
  <si>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</si>
  <si>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</si>
  <si>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</si>
  <si>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</si>
  <si>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</si>
  <si>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</si>
  <si>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</si>
  <si>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</si>
  <si>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</si>
  <si>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</si>
  <si>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</si>
  <si>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</si>
  <si>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</si>
  <si>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</si>
  <si>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</si>
  <si>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</si>
  <si>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</si>
  <si>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</si>
  <si>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</si>
  <si>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</si>
  <si>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</si>
  <si>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</si>
  <si>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</si>
  <si>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</si>
  <si>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</si>
  <si>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</si>
  <si>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</si>
  <si>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</si>
  <si>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</si>
  <si>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</si>
  <si>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</si>
  <si>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</si>
  <si>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</si>
  <si>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</si>
  <si>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</si>
  <si>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</si>
  <si>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</si>
  <si>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</si>
  <si>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</si>
  <si>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</si>
  <si>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</si>
  <si>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</si>
  <si>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</si>
  <si>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</si>
  <si>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</si>
  <si>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</si>
  <si>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</si>
  <si>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</si>
  <si>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</si>
  <si>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</si>
  <si>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</si>
  <si>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</si>
  <si>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</si>
  <si>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</si>
  <si>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</si>
  <si>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</si>
  <si>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</si>
  <si>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</si>
  <si>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</si>
  <si>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</si>
  <si>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</si>
  <si>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</si>
  <si>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</si>
  <si>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</si>
  <si>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</si>
  <si>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</si>
  <si>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</si>
  <si>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</si>
  <si>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</si>
  <si>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</si>
  <si>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</si>
  <si>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</si>
  <si>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</si>
  <si>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</si>
  <si>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</si>
  <si>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</si>
  <si>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</si>
  <si>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</si>
  <si>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</si>
  <si>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</si>
  <si>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</si>
  <si>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</si>
  <si>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</si>
  <si>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</si>
  <si>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</si>
  <si>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</si>
  <si>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</si>
  <si>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</si>
  <si>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</si>
  <si>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</si>
  <si>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</si>
  <si>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</si>
  <si>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</si>
  <si>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</si>
  <si>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</si>
  <si>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</si>
  <si>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</si>
  <si>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</si>
  <si>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</si>
  <si>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</si>
  <si>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</si>
  <si>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</si>
  <si>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</si>
  <si>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</si>
  <si>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</si>
  <si>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</si>
  <si>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</si>
  <si>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</si>
  <si>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</si>
  <si>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</si>
  <si>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</si>
  <si>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</si>
  <si>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</si>
  <si>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</si>
  <si>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</si>
  <si>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</si>
  <si>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</si>
  <si>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</si>
  <si>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</si>
  <si>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</si>
  <si>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</si>
  <si>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</si>
  <si>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</si>
  <si>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</si>
  <si>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</si>
  <si>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</si>
  <si>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</si>
  <si>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</si>
  <si>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</si>
  <si>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</si>
  <si>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</si>
  <si>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</si>
  <si>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</si>
  <si>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</si>
  <si>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</si>
  <si>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</si>
  <si>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</si>
  <si>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</si>
  <si>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</si>
  <si>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</si>
  <si>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</si>
  <si>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</si>
  <si>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</si>
  <si>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</si>
  <si>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</si>
  <si>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</si>
  <si>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</si>
  <si>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</si>
  <si>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</si>
  <si>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</si>
  <si>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</si>
  <si>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</si>
  <si>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</si>
  <si>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</si>
  <si>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</si>
  <si>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</si>
  <si>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</si>
  <si>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</si>
  <si>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</si>
  <si>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</si>
  <si>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</si>
  <si>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</si>
  <si>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</si>
  <si>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</si>
  <si>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</si>
  <si>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</si>
  <si>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</si>
  <si>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</si>
  <si>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</si>
  <si>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</si>
  <si>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</si>
  <si>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</si>
  <si>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</si>
  <si>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</si>
  <si>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</si>
  <si>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</si>
  <si>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</si>
  <si>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</si>
  <si>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</si>
  <si>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</si>
  <si>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</si>
  <si>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</si>
  <si>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</si>
  <si>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</si>
  <si>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</si>
  <si>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</si>
  <si>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</si>
  <si>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</si>
  <si>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</si>
  <si>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</si>
  <si>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</si>
  <si>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</si>
  <si>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</si>
  <si>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</si>
  <si>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</si>
  <si>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</si>
  <si>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</si>
  <si>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</si>
  <si>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</si>
  <si>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</si>
  <si>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</si>
  <si>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</si>
  <si>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</si>
  <si>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</si>
  <si>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</si>
  <si>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</si>
  <si>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</si>
  <si>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</si>
  <si>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</si>
  <si>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</si>
  <si>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</si>
  <si>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</si>
  <si>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</si>
  <si>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</si>
  <si>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</si>
  <si>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</si>
  <si>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</si>
  <si>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</si>
  <si>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</si>
  <si>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</si>
  <si>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</si>
  <si>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</si>
  <si>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</si>
  <si>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</si>
  <si>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</si>
  <si>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</si>
  <si>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</si>
  <si>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</si>
  <si>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</si>
  <si>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</si>
  <si>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</si>
  <si>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</si>
  <si>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</si>
  <si>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</si>
  <si>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</si>
  <si>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</si>
  <si>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</si>
  <si>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</si>
  <si>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</si>
  <si>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</si>
  <si>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</si>
  <si>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</si>
  <si>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</si>
  <si>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</si>
  <si>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</si>
  <si>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</si>
  <si>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</si>
  <si>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</si>
  <si>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</si>
  <si>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</si>
  <si>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</si>
  <si>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</si>
  <si>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</si>
  <si>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</si>
  <si>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</si>
  <si>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</si>
  <si>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</si>
  <si>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</si>
  <si>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</si>
  <si>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</si>
  <si>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</si>
  <si>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</si>
  <si>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</si>
  <si>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</si>
  <si>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</si>
  <si>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</si>
  <si>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</si>
  <si>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</si>
  <si>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</si>
  <si>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</si>
  <si>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</si>
  <si>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</si>
  <si>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</si>
  <si>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</si>
  <si>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</si>
  <si>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</si>
  <si>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</si>
  <si>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</si>
  <si>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</si>
  <si>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</si>
  <si>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</si>
  <si>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</si>
  <si>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</si>
  <si>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</si>
  <si>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</si>
  <si>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</si>
  <si>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</si>
  <si>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</si>
  <si>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</si>
  <si>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</si>
  <si>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</si>
  <si>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</si>
  <si>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</si>
  <si>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</si>
  <si>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</si>
  <si>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</si>
  <si>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</si>
  <si>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</si>
  <si>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</si>
  <si>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</si>
  <si>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</si>
  <si>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</si>
  <si>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</si>
  <si>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</si>
  <si>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</si>
  <si>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</si>
  <si>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</si>
  <si>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</si>
  <si>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</si>
  <si>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</si>
  <si>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</si>
  <si>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</si>
  <si>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</si>
  <si>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</si>
  <si>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</si>
  <si>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</si>
  <si>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</si>
  <si>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</si>
  <si>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</si>
  <si>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</si>
  <si>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</si>
  <si>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</si>
  <si>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</si>
  <si>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</si>
  <si>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</si>
  <si>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</si>
  <si>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</si>
  <si>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</si>
  <si>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</si>
  <si>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</si>
  <si>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</si>
  <si>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</si>
  <si>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</si>
  <si>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</si>
  <si>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</si>
  <si>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</si>
  <si>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</si>
  <si>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</si>
  <si>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</si>
  <si>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</si>
  <si>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</si>
  <si>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</si>
  <si>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</si>
  <si>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</si>
  <si>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</si>
  <si>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</si>
  <si>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</si>
  <si>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</si>
  <si>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</si>
  <si>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</si>
  <si>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</si>
  <si>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</si>
  <si>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</si>
  <si>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</si>
  <si>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</si>
  <si>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</si>
  <si>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</si>
  <si>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</si>
  <si>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</si>
  <si>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</si>
  <si>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</si>
  <si>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</si>
  <si>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</si>
  <si>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</si>
  <si>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</si>
  <si>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</si>
  <si>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</si>
  <si>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</si>
  <si>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</si>
  <si>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</si>
  <si>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</si>
  <si>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</si>
  <si>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</si>
  <si>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</si>
  <si>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</si>
  <si>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</si>
  <si>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</si>
  <si>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</si>
  <si>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</si>
  <si>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</si>
  <si>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</si>
  <si>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</si>
  <si>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</si>
  <si>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</si>
  <si>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</si>
  <si>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</si>
  <si>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</si>
  <si>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</si>
  <si>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</si>
  <si>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</si>
  <si>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</si>
  <si>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</si>
  <si>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</si>
  <si>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</si>
  <si>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</si>
  <si>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</si>
  <si>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</si>
  <si>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</si>
  <si>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</si>
  <si>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</si>
  <si>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</si>
  <si>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</si>
  <si>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</si>
  <si>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</si>
  <si>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</si>
  <si>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</si>
  <si>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</si>
  <si>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</si>
  <si>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</si>
  <si>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</si>
  <si>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</si>
  <si>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</si>
  <si>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</si>
  <si>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</si>
  <si>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</si>
  <si>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</si>
  <si>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</si>
  <si>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</si>
  <si>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</si>
  <si>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</si>
  <si>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</si>
  <si>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</si>
  <si>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</si>
  <si>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</si>
  <si>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</si>
  <si>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</si>
  <si>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</si>
  <si>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</si>
  <si>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</si>
  <si>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</si>
  <si>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</si>
  <si>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</si>
  <si>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</si>
  <si>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</si>
  <si>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</si>
  <si>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</si>
  <si>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</si>
  <si>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</si>
  <si>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</si>
  <si>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</si>
  <si>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</si>
  <si>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</si>
  <si>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</si>
  <si>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</si>
  <si>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</si>
  <si>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</si>
  <si>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</si>
  <si>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</si>
  <si>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</si>
  <si>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</si>
  <si>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</si>
  <si>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</si>
  <si>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</si>
  <si>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</si>
  <si>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</si>
  <si>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</si>
  <si>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</si>
  <si>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</si>
  <si>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</si>
  <si>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</si>
  <si>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</si>
  <si>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</si>
  <si>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</si>
  <si>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</si>
  <si>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</si>
  <si>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</si>
  <si>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</si>
  <si>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</si>
  <si>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</si>
  <si>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</si>
  <si>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</si>
  <si>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</si>
  <si>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</si>
  <si>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</si>
  <si>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</si>
  <si>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</si>
  <si>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</si>
  <si>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</si>
  <si>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</si>
  <si>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</si>
  <si>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</si>
  <si>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</si>
  <si>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</si>
  <si>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</si>
  <si>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</si>
  <si>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</si>
  <si>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</si>
  <si>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</si>
  <si>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</si>
  <si>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</si>
  <si>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</si>
  <si>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</si>
  <si>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</si>
  <si>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</si>
  <si>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</si>
  <si>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</si>
  <si>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</si>
  <si>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</si>
  <si>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</si>
  <si>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</si>
  <si>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</si>
  <si>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</si>
  <si>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</si>
  <si>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</si>
  <si>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</si>
  <si>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</si>
  <si>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</si>
  <si>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</si>
  <si>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</si>
  <si>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</si>
  <si>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</si>
  <si>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</si>
  <si>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</si>
  <si>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</si>
  <si>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</si>
  <si>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</si>
  <si>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</si>
  <si>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</si>
  <si>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</si>
  <si>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</si>
  <si>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</si>
  <si>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</si>
  <si>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</si>
  <si>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</si>
  <si>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</si>
  <si>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</si>
  <si>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</si>
  <si>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</si>
  <si>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</si>
  <si>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</si>
  <si>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</si>
  <si>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</si>
  <si>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</si>
  <si>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</si>
  <si>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</si>
  <si>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</si>
  <si>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</si>
  <si>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</si>
  <si>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</si>
  <si>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</si>
  <si>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</si>
  <si>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</si>
  <si>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</si>
  <si>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</si>
  <si>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</si>
  <si>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</si>
  <si>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</si>
  <si>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</si>
  <si>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</si>
  <si>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</si>
  <si>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</si>
  <si>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</si>
  <si>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</si>
  <si>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</si>
  <si>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</si>
  <si>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</si>
  <si>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</si>
  <si>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</si>
  <si>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</si>
  <si>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</si>
  <si>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</si>
  <si>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</si>
  <si>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</si>
  <si>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</si>
  <si>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</si>
  <si>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</si>
  <si>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</si>
  <si>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</si>
  <si>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</si>
  <si>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</si>
  <si>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</si>
  <si>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</si>
  <si>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</si>
  <si>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</si>
  <si>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</si>
  <si>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</si>
  <si>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</si>
  <si>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</si>
  <si>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</si>
  <si>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</si>
  <si>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</si>
  <si>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</si>
  <si>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</si>
  <si>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</si>
  <si>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</si>
  <si>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</si>
  <si>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</si>
  <si>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</si>
  <si>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</si>
  <si>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</si>
  <si>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</si>
  <si>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</si>
  <si>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</si>
  <si>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</si>
  <si>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</si>
  <si>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</si>
  <si>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</si>
  <si>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</si>
  <si>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</si>
  <si>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</si>
  <si>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</si>
  <si>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</si>
  <si>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</si>
  <si>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</si>
  <si>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</si>
  <si>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</si>
  <si>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</si>
  <si>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</si>
  <si>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</si>
  <si>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</si>
  <si>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Our most loyal customer Carolee Winchcombe tends tends to buy light coffe changed types from excelsa to robusta </t>
  </si>
  <si>
    <t xml:space="preserve">1 kg light coffee is the most selled </t>
  </si>
  <si>
    <t xml:space="preserve">United states market is leading the sales in all the roast types and coffee types </t>
  </si>
  <si>
    <t>Brenn Dundredge is one of our loyal customers that buys a lot from ligh 2.5 kg coffee tends to excelsa</t>
  </si>
  <si>
    <t>The most selling year is 2021 and the most sales was libreca and excelsa peak month is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</si>
</sst>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7" formatCode="0.0\ &quot;kg&quot;"/>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7">
    <dxf>
      <font>
        <sz val="11"/>
        <color theme="0"/>
        <name val="Calibri"/>
        <family val="2"/>
        <scheme val="minor"/>
      </font>
    </dxf>
    <dxf>
      <font>
        <b val="0"/>
        <i val="0"/>
        <sz val="10"/>
        <color theme="0"/>
        <name val="Abadi"/>
        <family val="2"/>
        <scheme val="none"/>
      </font>
      <fill>
        <patternFill patternType="solid">
          <fgColor theme="0"/>
          <bgColor rgb="FF6F4E37"/>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Abadi"/>
        <family val="2"/>
        <scheme val="none"/>
      </font>
      <fill>
        <patternFill>
          <bgColor rgb="FF6F4E37"/>
        </patternFill>
      </fill>
    </dxf>
    <dxf>
      <font>
        <b/>
        <i val="0"/>
        <color theme="0"/>
        <name val="Calibri"/>
        <family val="2"/>
        <scheme val="minor"/>
      </font>
    </dxf>
  </dxfs>
  <tableStyles count="3" defaultTableStyle="TableStyleMedium2" defaultPivotStyle="PivotStyleMedium9">
    <tableStyle name="Coffee slicer" pivot="0" table="0" count="8" xr9:uid="{575B49A4-E44F-4D7E-A2EA-4C02447BA10C}">
      <tableStyleElement type="wholeTable" dxfId="15"/>
      <tableStyleElement type="headerRow" dxfId="14"/>
    </tableStyle>
    <tableStyle name="Coffee Timeline" pivot="0" table="0" count="8" xr9:uid="{11A5C074-B3A8-40B4-ACE8-5992D81DF225}">
      <tableStyleElement type="wholeTable" dxfId="1"/>
      <tableStyleElement type="headerRow" dxfId="0"/>
    </tableStyle>
    <tableStyle name="Slicer Style 1" pivot="0" table="0" count="3" xr9:uid="{1429E91F-3EB6-47DC-8D77-6FA1EE8D9821}">
      <tableStyleElement type="headerRow" dxfId="16"/>
    </tableStyle>
  </tableStyles>
  <colors>
    <mruColors>
      <color rgb="FF6F4E37"/>
      <color rgb="FF733E33"/>
      <color rgb="FF68443E"/>
      <color rgb="FF6F4E64"/>
    </mruColors>
  </colors>
  <extLst>
    <ext xmlns:x14="http://schemas.microsoft.com/office/spreadsheetml/2009/9/main" uri="{46F421CA-312F-682f-3DD2-61675219B42D}">
      <x14:dxfs count="8">
        <dxf>
          <font>
            <color theme="0" tint="-0.499984740745262"/>
          </font>
        </dxf>
        <dxf>
          <font>
            <color theme="0" tint="-0.499984740745262"/>
          </font>
        </dxf>
        <dxf>
          <font>
            <b val="0"/>
            <i val="0"/>
            <color theme="0" tint="-0.14996795556505021"/>
            <name val="Calibri"/>
            <family val="2"/>
            <scheme val="minor"/>
          </font>
          <border>
            <left style="thin">
              <color theme="0"/>
            </left>
            <right style="thin">
              <color theme="0"/>
            </right>
            <top style="thin">
              <color theme="0"/>
            </top>
            <bottom style="thin">
              <color theme="0"/>
            </bottom>
          </border>
        </dxf>
        <dxf>
          <font>
            <strike val="0"/>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font>
            <strike/>
            <color theme="0"/>
          </font>
          <border diagonalUp="0" diagonalDown="0">
            <left style="thin">
              <color theme="0"/>
            </left>
            <right style="thin">
              <color theme="0"/>
            </right>
            <top style="thin">
              <color theme="0"/>
            </top>
            <bottom style="thin">
              <color theme="0"/>
            </bottom>
            <vertical/>
            <horizontal/>
          </border>
        </dxf>
        <dxf>
          <font>
            <b val="0"/>
            <i val="0"/>
            <color theme="0"/>
            <name val="Abadi"/>
            <family val="2"/>
            <scheme val="none"/>
          </font>
        </dxf>
        <dxf>
          <font>
            <b val="0"/>
            <i val="0"/>
            <color theme="0"/>
            <name val="Calibri Light"/>
            <family val="2"/>
            <scheme val="major"/>
          </font>
        </dxf>
      </x14:dxfs>
    </ext>
    <ext xmlns:x14="http://schemas.microsoft.com/office/spreadsheetml/2009/9/main" uri="{EB79DEF2-80B8-43e5-95BD-54CBDDF9020C}">
      <x14:slicerStyles defaultSlicerStyle="SlicerStyleLight1">
        <x14:slicerStyle name="Coffe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 name="Slicer Style 1">
          <x14:slicerStyleElements>
            <x14:slicerStyleElement type="selectedItemWithData" dxfId="7"/>
            <x14:slicerStyleElement type="selectedItemWithNoData" dxfId="6"/>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0000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Total</a:t>
            </a:r>
            <a:r>
              <a:rPr lang="en-GB" baseline="0">
                <a:solidFill>
                  <a:schemeClr val="bg1"/>
                </a:solidFill>
              </a:rPr>
              <a:t> Sales Over Time</a:t>
            </a:r>
            <a:endParaRPr lang="en-GB">
              <a:solidFill>
                <a:schemeClr val="bg1"/>
              </a:solidFill>
            </a:endParaRPr>
          </a:p>
        </c:rich>
      </c:tx>
      <c:layout>
        <c:manualLayout>
          <c:xMode val="edge"/>
          <c:yMode val="edge"/>
          <c:x val="0.3233818897637795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F-1D4F-4376-BEB1-3B9C52933FB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13-1D4F-4376-BEB1-3B9C52933FB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14-1D4F-4376-BEB1-3B9C52933FB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17-1D4F-4376-BEB1-3B9C52933FB5}"/>
            </c:ext>
          </c:extLst>
        </c:ser>
        <c:dLbls>
          <c:showLegendKey val="0"/>
          <c:showVal val="0"/>
          <c:showCatName val="0"/>
          <c:showSerName val="0"/>
          <c:showPercent val="0"/>
          <c:showBubbleSize val="0"/>
        </c:dLbls>
        <c:smooth val="0"/>
        <c:axId val="632357776"/>
        <c:axId val="632351056"/>
      </c:lineChart>
      <c:catAx>
        <c:axId val="6323577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351056"/>
        <c:crosses val="autoZero"/>
        <c:auto val="1"/>
        <c:lblAlgn val="ctr"/>
        <c:lblOffset val="100"/>
        <c:noMultiLvlLbl val="0"/>
      </c:catAx>
      <c:valAx>
        <c:axId val="632351056"/>
        <c:scaling>
          <c:orientation val="minMax"/>
        </c:scaling>
        <c:delete val="0"/>
        <c:axPos val="l"/>
        <c:majorGridlines>
          <c:spPr>
            <a:ln w="3175" cap="flat" cmpd="sng" algn="ctr">
              <a:solidFill>
                <a:schemeClr val="bg1">
                  <a:lumMod val="95000"/>
                  <a:alpha val="7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bg1"/>
                    </a:solidFill>
                  </a:rPr>
                  <a:t>USD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3235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 5 Customers!Top Customers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Top</a:t>
            </a:r>
            <a:r>
              <a:rPr lang="en-GB"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accent6"/>
          </a:solidFill>
          <a:ln>
            <a:noFill/>
          </a:ln>
          <a:effectLst/>
        </c:spPr>
      </c:pivotFmt>
      <c:pivotFmt>
        <c:idx val="5"/>
        <c:spPr>
          <a:solidFill>
            <a:schemeClr val="accent6">
              <a:lumMod val="50000"/>
            </a:schemeClr>
          </a:solidFill>
          <a:ln>
            <a:noFill/>
          </a:ln>
          <a:effectLst/>
        </c:spPr>
      </c:pivotFmt>
      <c:pivotFmt>
        <c:idx val="6"/>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7"/>
        <c:spPr>
          <a:solidFill>
            <a:schemeClr val="accent6"/>
          </a:solidFill>
          <a:ln>
            <a:noFill/>
          </a:ln>
          <a:effectLst/>
        </c:spPr>
      </c:pivotFmt>
      <c:pivotFmt>
        <c:idx val="8"/>
        <c:spPr>
          <a:solidFill>
            <a:schemeClr val="accent6">
              <a:lumMod val="50000"/>
            </a:schemeClr>
          </a:solidFill>
          <a:ln>
            <a:noFill/>
          </a:ln>
          <a:effectLst/>
        </c:spPr>
      </c:pivotFmt>
      <c:pivotFmt>
        <c:idx val="9"/>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92D050"/>
          </a:solidFill>
          <a:ln>
            <a:noFill/>
          </a:ln>
          <a:effectLst/>
        </c:spPr>
      </c:pivotFmt>
      <c:pivotFmt>
        <c:idx val="17"/>
        <c:spPr>
          <a:solidFill>
            <a:srgbClr val="92D050"/>
          </a:solidFill>
          <a:ln>
            <a:noFill/>
          </a:ln>
          <a:effectLst/>
        </c:spPr>
      </c:pivotFmt>
    </c:pivotFmts>
    <c:plotArea>
      <c:layout/>
      <c:barChart>
        <c:barDir val="bar"/>
        <c:grouping val="clustered"/>
        <c:varyColors val="0"/>
        <c:ser>
          <c:idx val="0"/>
          <c:order val="0"/>
          <c:tx>
            <c:strRef>
              <c:f>'Top 5 Customers'!$B$1</c:f>
              <c:strCache>
                <c:ptCount val="1"/>
                <c:pt idx="0">
                  <c:v>Total</c:v>
                </c:pt>
              </c:strCache>
            </c:strRef>
          </c:tx>
          <c:spPr>
            <a:solidFill>
              <a:srgbClr val="92D05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Elysee Sketch</c:v>
                </c:pt>
                <c:pt idx="1">
                  <c:v>Lacee Tanti</c:v>
                </c:pt>
                <c:pt idx="2">
                  <c:v>Ailey Brash</c:v>
                </c:pt>
                <c:pt idx="3">
                  <c:v>Brice Romera</c:v>
                </c:pt>
                <c:pt idx="4">
                  <c:v>Brenn Dundredge</c:v>
                </c:pt>
              </c:strCache>
            </c:strRef>
          </c:cat>
          <c:val>
            <c:numRef>
              <c:f>'Top 5 Customers'!$B$2:$B$6</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1B-3FC6-439A-A6F1-47A21FC5A008}"/>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showDLblsOverMax val="0"/>
    <c:extLst/>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[coffeeOrdersData.xlsx]CountrySales!PivotTable5</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lumMod val="50000"/>
            </a:schemeClr>
          </a:solidFill>
          <a:ln>
            <a:noFill/>
          </a:ln>
          <a:effectLst/>
        </c:spPr>
      </c:pivotFmt>
      <c:pivotFmt>
        <c:idx val="6"/>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lumMod val="50000"/>
            </a:schemeClr>
          </a:solidFill>
          <a:ln>
            <a:noFill/>
          </a:ln>
          <a:effectLst/>
        </c:spPr>
      </c:pivotFmt>
    </c:pivotFmts>
    <c:plotArea>
      <c:layout/>
      <c:barChart>
        <c:barDir val="bar"/>
        <c:grouping val="clustered"/>
        <c:varyColors val="0"/>
        <c:ser>
          <c:idx val="0"/>
          <c:order val="0"/>
          <c:tx>
            <c:strRef>
              <c:f>CountrySales!$B$1</c:f>
              <c:strCache>
                <c:ptCount val="1"/>
                <c:pt idx="0">
                  <c:v>Total</c:v>
                </c:pt>
              </c:strCache>
            </c:strRef>
          </c:tx>
          <c:spPr>
            <a:solidFill>
              <a:srgbClr val="92D050"/>
            </a:solidFill>
            <a:ln>
              <a:noFill/>
            </a:ln>
            <a:effectLst/>
          </c:spPr>
          <c:invertIfNegative val="0"/>
          <c:dPt>
            <c:idx val="1"/>
            <c:invertIfNegative val="0"/>
            <c:bubble3D val="0"/>
            <c:spPr>
              <a:solidFill>
                <a:schemeClr val="accent6"/>
              </a:solidFill>
              <a:ln>
                <a:noFill/>
              </a:ln>
              <a:effectLst/>
            </c:spPr>
          </c:dPt>
          <c:dPt>
            <c:idx val="2"/>
            <c:invertIfNegative val="0"/>
            <c:bubble3D val="0"/>
            <c:spPr>
              <a:solidFill>
                <a:schemeClr val="accent6">
                  <a:lumMod val="50000"/>
                </a:schemeClr>
              </a:solidFill>
              <a:ln>
                <a:noFill/>
              </a:ln>
              <a:effectLst/>
            </c:spPr>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CountrySales!$A$2:$A$4</c:f>
              <c:strCache>
                <c:ptCount val="3"/>
                <c:pt idx="0">
                  <c:v>United Kingdom</c:v>
                </c:pt>
                <c:pt idx="1">
                  <c:v>Ireland</c:v>
                </c:pt>
                <c:pt idx="2">
                  <c:v>United States</c:v>
                </c:pt>
              </c:strCache>
            </c:strRef>
          </c:cat>
          <c:val>
            <c:numRef>
              <c:f>CountrySales!$B$2:$B$4</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9-2652-4E38-916A-57BD0637E0FC}"/>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[coffeeOrdersData.xlsx]CountrySales!PivotTable5</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s>
    <c:plotArea>
      <c:layout/>
      <c:barChart>
        <c:barDir val="bar"/>
        <c:grouping val="clustered"/>
        <c:varyColors val="0"/>
        <c:ser>
          <c:idx val="0"/>
          <c:order val="0"/>
          <c:tx>
            <c:strRef>
              <c:f>CountrySales!$B$1</c:f>
              <c:strCache>
                <c:ptCount val="1"/>
                <c:pt idx="0">
                  <c:v>Total</c:v>
                </c:pt>
              </c:strCache>
            </c:strRef>
          </c:tx>
          <c:spPr>
            <a:solidFill>
              <a:srgbClr val="92D050"/>
            </a:solidFill>
            <a:ln>
              <a:noFill/>
            </a:ln>
            <a:effectLst/>
          </c:spPr>
          <c:invertIfNegative val="0"/>
          <c:dPt>
            <c:idx val="1"/>
            <c:invertIfNegative val="0"/>
            <c:bubble3D val="0"/>
            <c:spPr>
              <a:solidFill>
                <a:schemeClr val="accent6"/>
              </a:solidFill>
              <a:ln>
                <a:noFill/>
              </a:ln>
              <a:effectLst/>
            </c:spPr>
          </c:dPt>
          <c:dPt>
            <c:idx val="2"/>
            <c:invertIfNegative val="0"/>
            <c:bubble3D val="0"/>
            <c:spPr>
              <a:solidFill>
                <a:schemeClr val="accent6">
                  <a:lumMod val="50000"/>
                </a:schemeClr>
              </a:solidFill>
              <a:ln>
                <a:noFill/>
              </a:ln>
              <a:effectLst/>
            </c:spPr>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CountrySales!$A$2:$A$4</c:f>
              <c:strCache>
                <c:ptCount val="3"/>
                <c:pt idx="0">
                  <c:v>United Kingdom</c:v>
                </c:pt>
                <c:pt idx="1">
                  <c:v>Ireland</c:v>
                </c:pt>
                <c:pt idx="2">
                  <c:v>United States</c:v>
                </c:pt>
              </c:strCache>
            </c:strRef>
          </c:cat>
          <c:val>
            <c:numRef>
              <c:f>CountrySales!$B$2:$B$4</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9-EFD5-40C8-AFCA-6AE5F9D1B147}"/>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 5 Customers!Top Customers</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Top</a:t>
            </a:r>
            <a:r>
              <a:rPr lang="en-GB"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pivotFmt>
      <c:pivotFmt>
        <c:idx val="5"/>
        <c:spPr>
          <a:solidFill>
            <a:schemeClr val="accent6">
              <a:lumMod val="50000"/>
            </a:schemeClr>
          </a:solidFill>
          <a:ln>
            <a:noFill/>
          </a:ln>
          <a:effectLst/>
        </c:spPr>
      </c:pivotFmt>
      <c:pivotFmt>
        <c:idx val="6"/>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lumMod val="50000"/>
            </a:schemeClr>
          </a:solidFill>
          <a:ln>
            <a:noFill/>
          </a:ln>
          <a:effectLst/>
        </c:spPr>
      </c:pivotFmt>
      <c:pivotFmt>
        <c:idx val="9"/>
        <c:spPr>
          <a:solidFill>
            <a:srgbClr val="92D050"/>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pivotFmt>
      <c:pivotFmt>
        <c:idx val="11"/>
        <c:spPr>
          <a:solidFill>
            <a:srgbClr val="92D050"/>
          </a:solidFill>
          <a:ln>
            <a:noFill/>
          </a:ln>
          <a:effectLst/>
        </c:spPr>
      </c:pivotFmt>
    </c:pivotFmts>
    <c:plotArea>
      <c:layout/>
      <c:barChart>
        <c:barDir val="bar"/>
        <c:grouping val="clustered"/>
        <c:varyColors val="0"/>
        <c:ser>
          <c:idx val="0"/>
          <c:order val="0"/>
          <c:tx>
            <c:strRef>
              <c:f>'Top 5 Customers'!$B$1</c:f>
              <c:strCache>
                <c:ptCount val="1"/>
                <c:pt idx="0">
                  <c:v>Total</c:v>
                </c:pt>
              </c:strCache>
            </c:strRef>
          </c:tx>
          <c:spPr>
            <a:solidFill>
              <a:srgbClr val="92D050"/>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Elysee Sketch</c:v>
                </c:pt>
                <c:pt idx="1">
                  <c:v>Lacee Tanti</c:v>
                </c:pt>
                <c:pt idx="2">
                  <c:v>Ailey Brash</c:v>
                </c:pt>
                <c:pt idx="3">
                  <c:v>Brice Romera</c:v>
                </c:pt>
                <c:pt idx="4">
                  <c:v>Brenn Dundredge</c:v>
                </c:pt>
              </c:strCache>
            </c:strRef>
          </c:cat>
          <c:val>
            <c:numRef>
              <c:f>'Top 5 Customers'!$B$2:$B$6</c:f>
              <c:numCache>
                <c:formatCode>#,##0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A-5BC0-4444-B81E-26F0F6DE8E10}"/>
            </c:ext>
          </c:extLst>
        </c:ser>
        <c:dLbls>
          <c:dLblPos val="outEnd"/>
          <c:showLegendKey val="0"/>
          <c:showVal val="1"/>
          <c:showCatName val="0"/>
          <c:showSerName val="0"/>
          <c:showPercent val="0"/>
          <c:showBubbleSize val="0"/>
        </c:dLbls>
        <c:gapWidth val="182"/>
        <c:axId val="785454688"/>
        <c:axId val="785459008"/>
      </c:barChart>
      <c:catAx>
        <c:axId val="7854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9008"/>
        <c:crosses val="autoZero"/>
        <c:auto val="1"/>
        <c:lblAlgn val="ctr"/>
        <c:lblOffset val="100"/>
        <c:noMultiLvlLbl val="0"/>
      </c:catAx>
      <c:valAx>
        <c:axId val="785459008"/>
        <c:scaling>
          <c:orientation val="minMax"/>
        </c:scaling>
        <c:delete val="0"/>
        <c:axPos val="b"/>
        <c:majorGridlines>
          <c:spPr>
            <a:ln w="9525" cap="flat" cmpd="sng" algn="ctr">
              <a:solidFill>
                <a:schemeClr val="bg1">
                  <a:lumMod val="9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54688"/>
        <c:crosses val="autoZero"/>
        <c:crossBetween val="between"/>
      </c:valAx>
      <c:spPr>
        <a:noFill/>
        <a:ln>
          <a:noFill/>
        </a:ln>
        <a:effectLst/>
      </c:spPr>
    </c:plotArea>
    <c:plotVisOnly val="1"/>
    <c:dispBlanksAs val="gap"/>
    <c:showDLblsOverMax val="0"/>
    <c:extLst/>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54427</xdr:rowOff>
    </xdr:from>
    <xdr:to>
      <xdr:col>25</xdr:col>
      <xdr:colOff>598715</xdr:colOff>
      <xdr:row>5</xdr:row>
      <xdr:rowOff>81642</xdr:rowOff>
    </xdr:to>
    <xdr:sp macro="" textlink="">
      <xdr:nvSpPr>
        <xdr:cNvPr id="3" name="Rectangle: Rounded Corners 2">
          <a:extLst>
            <a:ext uri="{FF2B5EF4-FFF2-40B4-BE49-F238E27FC236}">
              <a16:creationId xmlns:a16="http://schemas.microsoft.com/office/drawing/2014/main" id="{F7A246EF-4744-2ED5-3C33-61A8BE93703F}"/>
            </a:ext>
          </a:extLst>
        </xdr:cNvPr>
        <xdr:cNvSpPr/>
      </xdr:nvSpPr>
      <xdr:spPr>
        <a:xfrm>
          <a:off x="108857" y="108856"/>
          <a:ext cx="15294429" cy="789215"/>
        </a:xfrm>
        <a:prstGeom prst="roundRect">
          <a:avLst>
            <a:gd name="adj" fmla="val 22436"/>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Coffee</a:t>
          </a:r>
          <a:r>
            <a:rPr lang="en-GB" sz="4000" baseline="0">
              <a:solidFill>
                <a:schemeClr val="bg1"/>
              </a:solidFill>
            </a:rPr>
            <a:t> Sales Dashboard</a:t>
          </a:r>
          <a:endParaRPr lang="en-GB" sz="4000">
            <a:solidFill>
              <a:schemeClr val="bg1"/>
            </a:solidFill>
          </a:endParaRPr>
        </a:p>
      </xdr:txBody>
    </xdr:sp>
    <xdr:clientData/>
  </xdr:twoCellAnchor>
  <xdr:twoCellAnchor editAs="oneCell">
    <xdr:from>
      <xdr:col>0</xdr:col>
      <xdr:colOff>108856</xdr:colOff>
      <xdr:row>6</xdr:row>
      <xdr:rowOff>0</xdr:rowOff>
    </xdr:from>
    <xdr:to>
      <xdr:col>17</xdr:col>
      <xdr:colOff>6184</xdr:colOff>
      <xdr:row>14</xdr:row>
      <xdr:rowOff>176892</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DE87782-4830-46CE-95F3-D46E4FB7DA7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856" y="1004455"/>
              <a:ext cx="9716737" cy="170089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68035</xdr:colOff>
      <xdr:row>6</xdr:row>
      <xdr:rowOff>0</xdr:rowOff>
    </xdr:from>
    <xdr:to>
      <xdr:col>26</xdr:col>
      <xdr:colOff>0</xdr:colOff>
      <xdr:row>9</xdr:row>
      <xdr:rowOff>142875</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A51FB7C7-C39A-460E-B524-97CA342F2CC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887444" y="1004455"/>
              <a:ext cx="5387192" cy="714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76199</xdr:colOff>
      <xdr:row>10</xdr:row>
      <xdr:rowOff>0</xdr:rowOff>
    </xdr:from>
    <xdr:to>
      <xdr:col>21</xdr:col>
      <xdr:colOff>517071</xdr:colOff>
      <xdr:row>15</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6C84722A-601B-453D-AD14-C163D3CE1F1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95608" y="1766455"/>
              <a:ext cx="2865418"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15</xdr:col>
      <xdr:colOff>368754</xdr:colOff>
      <xdr:row>38</xdr:row>
      <xdr:rowOff>176893</xdr:rowOff>
    </xdr:to>
    <xdr:graphicFrame macro="">
      <xdr:nvGraphicFramePr>
        <xdr:cNvPr id="7" name="Chart 6">
          <a:extLst>
            <a:ext uri="{FF2B5EF4-FFF2-40B4-BE49-F238E27FC236}">
              <a16:creationId xmlns:a16="http://schemas.microsoft.com/office/drawing/2014/main" id="{B965B504-CAAF-4038-BAB5-3F02016A0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8164</xdr:colOff>
      <xdr:row>10</xdr:row>
      <xdr:rowOff>27215</xdr:rowOff>
    </xdr:from>
    <xdr:to>
      <xdr:col>26</xdr:col>
      <xdr:colOff>0</xdr:colOff>
      <xdr:row>15</xdr:row>
      <xdr:rowOff>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37F05D2-68DA-4BFC-A772-B207491B4A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58255" y="1793670"/>
              <a:ext cx="2416381" cy="925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571500</xdr:colOff>
      <xdr:row>27</xdr:row>
      <xdr:rowOff>108858</xdr:rowOff>
    </xdr:from>
    <xdr:to>
      <xdr:col>26</xdr:col>
      <xdr:colOff>0</xdr:colOff>
      <xdr:row>38</xdr:row>
      <xdr:rowOff>176892</xdr:rowOff>
    </xdr:to>
    <xdr:graphicFrame macro="">
      <xdr:nvGraphicFramePr>
        <xdr:cNvPr id="9" name="Chart 8">
          <a:extLst>
            <a:ext uri="{FF2B5EF4-FFF2-40B4-BE49-F238E27FC236}">
              <a16:creationId xmlns:a16="http://schemas.microsoft.com/office/drawing/2014/main" id="{AA44A683-54DF-4DB7-8AE5-C17AC98B4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2924C921-8716-4CD4-AFE2-F86602531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1</xdr:row>
      <xdr:rowOff>74814</xdr:rowOff>
    </xdr:from>
    <xdr:to>
      <xdr:col>7</xdr:col>
      <xdr:colOff>426520</xdr:colOff>
      <xdr:row>5</xdr:row>
      <xdr:rowOff>0</xdr:rowOff>
    </xdr:to>
    <xdr:pic>
      <xdr:nvPicPr>
        <xdr:cNvPr id="12" name="Picture 11">
          <a:extLst>
            <a:ext uri="{FF2B5EF4-FFF2-40B4-BE49-F238E27FC236}">
              <a16:creationId xmlns:a16="http://schemas.microsoft.com/office/drawing/2014/main" id="{931F105C-DA15-0E96-8609-54119DA4A77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51909" y="126769"/>
          <a:ext cx="1032656" cy="687186"/>
        </a:xfrm>
        <a:prstGeom prst="rect">
          <a:avLst/>
        </a:prstGeom>
      </xdr:spPr>
    </xdr:pic>
    <xdr:clientData/>
  </xdr:twoCellAnchor>
  <xdr:twoCellAnchor editAs="oneCell">
    <xdr:from>
      <xdr:col>19</xdr:col>
      <xdr:colOff>0</xdr:colOff>
      <xdr:row>1</xdr:row>
      <xdr:rowOff>74814</xdr:rowOff>
    </xdr:from>
    <xdr:to>
      <xdr:col>20</xdr:col>
      <xdr:colOff>426520</xdr:colOff>
      <xdr:row>5</xdr:row>
      <xdr:rowOff>0</xdr:rowOff>
    </xdr:to>
    <xdr:pic>
      <xdr:nvPicPr>
        <xdr:cNvPr id="13" name="Picture 12">
          <a:extLst>
            <a:ext uri="{FF2B5EF4-FFF2-40B4-BE49-F238E27FC236}">
              <a16:creationId xmlns:a16="http://schemas.microsoft.com/office/drawing/2014/main" id="{35A00DBB-6362-45D9-9C06-E9ADF336D5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031682" y="126769"/>
          <a:ext cx="1032656" cy="687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109537</xdr:rowOff>
    </xdr:from>
    <xdr:to>
      <xdr:col>10</xdr:col>
      <xdr:colOff>400050</xdr:colOff>
      <xdr:row>15</xdr:row>
      <xdr:rowOff>185737</xdr:rowOff>
    </xdr:to>
    <xdr:graphicFrame macro="">
      <xdr:nvGraphicFramePr>
        <xdr:cNvPr id="3" name="Chart 2">
          <a:extLst>
            <a:ext uri="{FF2B5EF4-FFF2-40B4-BE49-F238E27FC236}">
              <a16:creationId xmlns:a16="http://schemas.microsoft.com/office/drawing/2014/main" id="{6D69B525-7180-478A-E617-2E0CEEAF1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1</xdr:row>
      <xdr:rowOff>14287</xdr:rowOff>
    </xdr:from>
    <xdr:to>
      <xdr:col>10</xdr:col>
      <xdr:colOff>514350</xdr:colOff>
      <xdr:row>15</xdr:row>
      <xdr:rowOff>90487</xdr:rowOff>
    </xdr:to>
    <xdr:graphicFrame macro="">
      <xdr:nvGraphicFramePr>
        <xdr:cNvPr id="3" name="Chart 2">
          <a:extLst>
            <a:ext uri="{FF2B5EF4-FFF2-40B4-BE49-F238E27FC236}">
              <a16:creationId xmlns:a16="http://schemas.microsoft.com/office/drawing/2014/main" id="{81E2BFC5-F715-59DC-2DC0-FA493B1EA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eteers" refreshedDate="45447.456088541665" createdVersion="8" refreshedVersion="8" minRefreshableVersion="3" recordCount="1000" xr:uid="{73431992-4E91-48A2-AD6C-65BDF8270E9F}">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247186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B2B41-36EC-43E5-94C3-60A116DF0E3F}" name="TotalSales" cacheId="1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5">
    <chartFormat chart="1" format="24" series="1">
      <pivotArea type="data" outline="0" fieldPosition="0">
        <references count="2">
          <reference field="4294967294" count="1" selected="0">
            <x v="0"/>
          </reference>
          <reference field="13" count="1" selected="0">
            <x v="0"/>
          </reference>
        </references>
      </pivotArea>
    </chartFormat>
    <chartFormat chart="1" format="25" series="1">
      <pivotArea type="data" outline="0" fieldPosition="0">
        <references count="2">
          <reference field="4294967294" count="1" selected="0">
            <x v="0"/>
          </reference>
          <reference field="13" count="1" selected="0">
            <x v="1"/>
          </reference>
        </references>
      </pivotArea>
    </chartFormat>
    <chartFormat chart="1" format="26" series="1">
      <pivotArea type="data" outline="0" fieldPosition="0">
        <references count="2">
          <reference field="4294967294" count="1" selected="0">
            <x v="0"/>
          </reference>
          <reference field="13" count="1" selected="0">
            <x v="2"/>
          </reference>
        </references>
      </pivotArea>
    </chartFormat>
    <chartFormat chart="1" format="27" series="1">
      <pivotArea type="data" outline="0" fieldPosition="0">
        <references count="2">
          <reference field="4294967294" count="1" selected="0">
            <x v="0"/>
          </reference>
          <reference field="13" count="1" selected="0">
            <x v="3"/>
          </reference>
        </references>
      </pivotArea>
    </chartFormat>
    <chartFormat chart="1" format="2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17255-B93B-465F-B948-13CE9ABF29E5}" name="PivotTable5" cacheId="1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1:B4"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3"/>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7" count="1" selected="0">
            <x v="0"/>
          </reference>
        </references>
      </pivotArea>
    </chartFormat>
    <chartFormat chart="19" format="8">
      <pivotArea type="data" outline="0" fieldPosition="0">
        <references count="2">
          <reference field="4294967294" count="1" selected="0">
            <x v="0"/>
          </reference>
          <reference field="7" count="1" selected="0">
            <x v="2"/>
          </reference>
        </references>
      </pivotArea>
    </chartFormat>
    <chartFormat chart="17" format="11"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2F12FC-0133-4754-A935-FCD990350EDF}" name="Top Customers" cacheId="1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1: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8"/>
    </i>
    <i>
      <x v="517"/>
    </i>
    <i>
      <x v="17"/>
    </i>
    <i>
      <x v="125"/>
    </i>
    <i>
      <x v="124"/>
    </i>
  </rowItems>
  <colItems count="1">
    <i/>
  </colItems>
  <dataFields count="1">
    <dataField name="Sum of Sales" fld="12" baseField="16" baseItem="1" numFmtId="3"/>
  </dataFields>
  <chartFormats count="11">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5" count="1" selected="0">
            <x v="645"/>
          </reference>
        </references>
      </pivotArea>
    </chartFormat>
    <chartFormat chart="9" format="11">
      <pivotArea type="data" outline="0" fieldPosition="0">
        <references count="2">
          <reference field="4294967294" count="1" selected="0">
            <x v="0"/>
          </reference>
          <reference field="5" count="1" selected="0">
            <x v="830"/>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5" count="1" selected="0">
            <x v="645"/>
          </reference>
        </references>
      </pivotArea>
    </chartFormat>
    <chartFormat chart="15" format="14">
      <pivotArea type="data" outline="0" fieldPosition="0">
        <references count="2">
          <reference field="4294967294" count="1" selected="0">
            <x v="0"/>
          </reference>
          <reference field="5" count="1" selected="0">
            <x v="830"/>
          </reference>
        </references>
      </pivotArea>
    </chartFormat>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5" count="1" selected="0">
            <x v="645"/>
          </reference>
        </references>
      </pivotArea>
    </chartFormat>
    <chartFormat chart="16" format="17">
      <pivotArea type="data" outline="0" fieldPosition="0">
        <references count="2">
          <reference field="4294967294" count="1" selected="0">
            <x v="0"/>
          </reference>
          <reference field="5" count="1" selected="0">
            <x v="83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152587-F58D-4A88-B634-1E2B18447C68}" sourceName="Roast Type Name">
  <pivotTables>
    <pivotTable tabId="20" name="TotalSales"/>
    <pivotTable tabId="21" name="PivotTable5"/>
    <pivotTable tabId="23" name="Top Customers"/>
  </pivotTables>
  <data>
    <tabular pivotCacheId="24718682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9C123B-7DAB-4567-AF83-92F148326BFE}" sourceName="Size">
  <pivotTables>
    <pivotTable tabId="20" name="TotalSales"/>
    <pivotTable tabId="21" name="PivotTable5"/>
    <pivotTable tabId="23" name="Top Customers"/>
  </pivotTables>
  <data>
    <tabular pivotCacheId="24718682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D94A47-203B-453A-B742-F4E8462BD7DE}" sourceName="Loyalty Card">
  <pivotTables>
    <pivotTable tabId="20" name="TotalSales"/>
    <pivotTable tabId="21" name="PivotTable5"/>
    <pivotTable tabId="23" name="Top Customers"/>
  </pivotTables>
  <data>
    <tabular pivotCacheId="24718682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C70FC46A-B415-435A-85AD-AFC90E9CA6A2}" cache="Slicer_Roast_Type_Name" caption="Roast Type Name" columnCount="3" style="Coffee slicer" rowHeight="241300"/>
  <slicer name="Size 1" xr10:uid="{DFEDDE7F-7D2B-4216-9DA5-77420B52EF03}" cache="Slicer_Size" caption="Size" columnCount="2" style="Coffee slicer" rowHeight="241300"/>
  <slicer name="Loyalty Card" xr10:uid="{60698A41-23A9-41A1-A06A-A6EB29A59F2C}" cache="Slicer_Loyalty_Card" caption="Loyalty Card"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09674D-38AA-4A32-AD63-89E47F697F5C}" name="Orders" displayName="Orders" ref="A1:P1001" totalsRowShown="0" headerRowDxfId="13">
  <autoFilter ref="A1:P1001" xr:uid="{EF09674D-38AA-4A32-AD63-89E47F697F5C}"/>
  <tableColumns count="16">
    <tableColumn id="1" xr3:uid="{500E5642-2176-411C-8E08-4B42DAB938EB}" name="Order ID" dataDxfId="12"/>
    <tableColumn id="2" xr3:uid="{D501E818-2A96-4BE9-B6B3-62E4EFD4D1C7}" name="Order Date" dataDxfId="11"/>
    <tableColumn id="3" xr3:uid="{D6185A55-C65C-4ACE-BFFD-C042A2CA8B94}" name="Customer ID" dataDxfId="10"/>
    <tableColumn id="4" xr3:uid="{EBC3B845-8A77-425A-9A84-5AE1D82ECE16}" name="Product ID"/>
    <tableColumn id="5" xr3:uid="{6C749D3F-82EC-477D-A2DA-8E683A8F912D}" name="Quantity" dataDxfId="9"/>
    <tableColumn id="6" xr3:uid="{3FE3C6ED-9C92-4D4F-98B1-0179DF73D4B7}" name="Customer Name" dataDxfId="2">
      <calculatedColumnFormula>_xlfn.XLOOKUP(orders!$C2,customers!$A$1:$A$1001,customers!$B$1:$B$1001,,FALSE)</calculatedColumnFormula>
    </tableColumn>
    <tableColumn id="7" xr3:uid="{5DCCABEA-D7E6-430E-B3D8-2CE9272E9BC8}" name="Email" dataDxfId="8">
      <calculatedColumnFormula>IF(_xlfn.XLOOKUP(orders!$C2,customers!$A1:$A1001,customers!C1:C1001,,FALSE)= 0,"",_xlfn.XLOOKUP(orders!$C2,customers!$A1:$A1001,customers!C1:C1001,,FALSE))</calculatedColumnFormula>
    </tableColumn>
    <tableColumn id="8" xr3:uid="{9266FBE8-ACF7-4F4C-922E-6E4BEDD2F922}" name="Country" dataDxfId="7">
      <calculatedColumnFormula>_xlfn.XLOOKUP(C2,customers!$A$1:$A$1001,customers!$G$1:$G$1001,,0)</calculatedColumnFormula>
    </tableColumn>
    <tableColumn id="9" xr3:uid="{BF2672F3-8BB6-4EFD-9CFD-92CFBE259B52}" name="Coffee Type">
      <calculatedColumnFormula>VLOOKUP(orders!D2,products!$A$1:$B$49,2,)</calculatedColumnFormula>
    </tableColumn>
    <tableColumn id="10" xr3:uid="{8205E2B2-C572-4512-AD4B-03E5AE1DE137}" name="Roast Type">
      <calculatedColumnFormula>INDEX(products!$A$1:$G$49,MATCH(orders!$D2,products!$A$1:$A$49,0),MATCH(J$1,products!$A$1:$G$1,0))</calculatedColumnFormula>
    </tableColumn>
    <tableColumn id="11" xr3:uid="{8524EAA8-7241-46F9-B326-38BC28C1B259}" name="Size" dataDxfId="6">
      <calculatedColumnFormula>INDEX(products!$A$1:$G$49,MATCH(orders!$D2,products!$A$1:$A$49,0),MATCH(K$1,products!$A$1:$G$1,0))</calculatedColumnFormula>
    </tableColumn>
    <tableColumn id="12" xr3:uid="{A08D2B89-16F3-4E8F-834C-7DB55158CA31}" name="Unit Price" dataDxfId="5">
      <calculatedColumnFormula>INDEX(products!$A$1:$G$49,MATCH(orders!$D2,products!$A$1:$A$49,0),MATCH(L$1,products!$A$1:$G$1,0))</calculatedColumnFormula>
    </tableColumn>
    <tableColumn id="13" xr3:uid="{C279490D-E886-4ABD-81AA-FA6EFE428EF1}" name="Sales" dataDxfId="4">
      <calculatedColumnFormula>E2*L2</calculatedColumnFormula>
    </tableColumn>
    <tableColumn id="14" xr3:uid="{E3B68EC7-84A6-4139-A36D-E487467C3EFE}" name="Coffee Type Name">
      <calculatedColumnFormula>IF(I2="Rob","Robusta",IF(I2="Exc","Excelsa",IF(I2="Ara","Arabica",IF(I2="Lib","Liberica",""))))</calculatedColumnFormula>
    </tableColumn>
    <tableColumn id="15" xr3:uid="{5BEEE7BF-A7E1-45A8-8CEB-5B4DD5619092}" name="Roast Type Name">
      <calculatedColumnFormula>IF(J2="M","Medium",IF(J2="L","Light",IF(J2="D","Dark","")))</calculatedColumnFormula>
    </tableColumn>
    <tableColumn id="16" xr3:uid="{03047579-4B20-4D7B-A0CF-B74F294B588C}" name="Loyalty Card" dataDxfId="3">
      <calculatedColumnFormula>_xlfn.XLOOKUP(C2,customers!$A$1:$A$1001,customers!$I$1:$I$1001,,0)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E80260-C2F4-4A3D-A35B-0E0B536A1A6F}" sourceName="Order Date">
  <pivotTables>
    <pivotTable tabId="20" name="TotalSales"/>
    <pivotTable tabId="21" name="PivotTable5"/>
    <pivotTable tabId="23" name="Top Customers"/>
  </pivotTables>
  <state minimalRefreshVersion="6" lastRefreshVersion="6" pivotCacheId="2471868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E314565-72BF-4946-A1DF-9162A184389E}" cache="NativeTimeline_Order_Date" caption="Order Date" level="2" selectionLevel="2" scrollPosition="2020-10-01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878-98DF-4B32-9627-D165BB550B4C}">
  <dimension ref="AG1:AG12"/>
  <sheetViews>
    <sheetView showGridLines="0" tabSelected="1" zoomScale="55" zoomScaleNormal="55" workbookViewId="0">
      <selection activeCell="AB4" sqref="AB4"/>
    </sheetView>
  </sheetViews>
  <sheetFormatPr defaultRowHeight="15" x14ac:dyDescent="0.25"/>
  <cols>
    <col min="1" max="1" width="1.7109375" customWidth="1"/>
  </cols>
  <sheetData>
    <row r="1" spans="33:33" ht="5.0999999999999996" customHeight="1" x14ac:dyDescent="0.25"/>
    <row r="8" spans="33:33" x14ac:dyDescent="0.25">
      <c r="AG8" t="s">
        <v>6221</v>
      </c>
    </row>
    <row r="9" spans="33:33" x14ac:dyDescent="0.25">
      <c r="AG9" t="s">
        <v>6222</v>
      </c>
    </row>
    <row r="10" spans="33:33" x14ac:dyDescent="0.25">
      <c r="AG10" t="s">
        <v>6223</v>
      </c>
    </row>
    <row r="11" spans="33:33" x14ac:dyDescent="0.25">
      <c r="AG11" t="s">
        <v>6224</v>
      </c>
    </row>
    <row r="12" spans="33:33" x14ac:dyDescent="0.25">
      <c r="AG12" t="s">
        <v>6225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7C24-1C6A-4793-B758-310BBDF74A42}">
  <dimension ref="A3:F48"/>
  <sheetViews>
    <sheetView workbookViewId="0">
      <selection activeCell="AG11" sqref="AG1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c r="D5" s="7">
        <v>107.72999999999999</v>
      </c>
      <c r="E5" s="7">
        <v>95.1</v>
      </c>
      <c r="F5" s="7">
        <v>11.94</v>
      </c>
    </row>
    <row r="6" spans="1:6" x14ac:dyDescent="0.25">
      <c r="B6" t="s">
        <v>6203</v>
      </c>
      <c r="C6" s="7">
        <v>162.125</v>
      </c>
      <c r="D6" s="7">
        <v>88.21</v>
      </c>
      <c r="E6" s="7">
        <v>314.89999999999992</v>
      </c>
      <c r="F6" s="7">
        <v>100.23999999999998</v>
      </c>
    </row>
    <row r="7" spans="1:6" x14ac:dyDescent="0.25">
      <c r="B7" t="s">
        <v>6204</v>
      </c>
      <c r="C7" s="7"/>
      <c r="D7" s="7">
        <v>159.57999999999998</v>
      </c>
      <c r="E7" s="7">
        <v>75.69</v>
      </c>
      <c r="F7" s="7">
        <v>89.299999999999983</v>
      </c>
    </row>
    <row r="8" spans="1:6" x14ac:dyDescent="0.25">
      <c r="B8" t="s">
        <v>6205</v>
      </c>
      <c r="C8" s="7">
        <v>242.36999999999998</v>
      </c>
      <c r="D8" s="7">
        <v>499.90499999999992</v>
      </c>
      <c r="E8" s="7">
        <v>104.65</v>
      </c>
      <c r="F8" s="7">
        <v>137.33999999999997</v>
      </c>
    </row>
    <row r="9" spans="1:6" x14ac:dyDescent="0.25">
      <c r="B9" t="s">
        <v>6206</v>
      </c>
      <c r="C9" s="7"/>
      <c r="D9" s="7">
        <v>75.734999999999999</v>
      </c>
      <c r="E9" s="7">
        <v>193.83499999999998</v>
      </c>
      <c r="F9" s="7">
        <v>68.039999999999992</v>
      </c>
    </row>
    <row r="10" spans="1:6" x14ac:dyDescent="0.25">
      <c r="B10" t="s">
        <v>6207</v>
      </c>
      <c r="C10" s="7">
        <v>163.01999999999998</v>
      </c>
      <c r="D10" s="7">
        <v>130.625</v>
      </c>
      <c r="E10" s="7">
        <v>46.769999999999996</v>
      </c>
      <c r="F10" s="7">
        <v>281.52</v>
      </c>
    </row>
    <row r="11" spans="1:6" x14ac:dyDescent="0.25">
      <c r="B11" t="s">
        <v>6208</v>
      </c>
      <c r="C11" s="7">
        <v>175.06999999999996</v>
      </c>
      <c r="D11" s="7">
        <v>55.19</v>
      </c>
      <c r="E11" s="7">
        <v>12.95</v>
      </c>
      <c r="F11" s="7">
        <v>59.699999999999996</v>
      </c>
    </row>
    <row r="12" spans="1:6" x14ac:dyDescent="0.25">
      <c r="B12" t="s">
        <v>6209</v>
      </c>
      <c r="C12" s="7">
        <v>121.21499999999997</v>
      </c>
      <c r="D12" s="7">
        <v>29.7</v>
      </c>
      <c r="E12" s="7"/>
      <c r="F12" s="7">
        <v>43.019999999999996</v>
      </c>
    </row>
    <row r="13" spans="1:6" x14ac:dyDescent="0.25">
      <c r="B13" t="s">
        <v>6210</v>
      </c>
      <c r="C13" s="7"/>
      <c r="D13" s="7">
        <v>130.35</v>
      </c>
      <c r="E13" s="7">
        <v>210.72499999999997</v>
      </c>
      <c r="F13" s="7">
        <v>457.07999999999993</v>
      </c>
    </row>
    <row r="14" spans="1:6" x14ac:dyDescent="0.25">
      <c r="B14" t="s">
        <v>6211</v>
      </c>
      <c r="C14" s="7">
        <v>114.00999999999999</v>
      </c>
      <c r="D14" s="7">
        <v>39.69</v>
      </c>
      <c r="E14" s="7">
        <v>161.16499999999999</v>
      </c>
      <c r="F14" s="7"/>
    </row>
    <row r="15" spans="1:6" x14ac:dyDescent="0.25">
      <c r="B15" t="s">
        <v>6212</v>
      </c>
      <c r="C15" s="7">
        <v>245.33499999999998</v>
      </c>
      <c r="D15" s="7">
        <v>63.249999999999993</v>
      </c>
      <c r="E15" s="7">
        <v>126.49999999999999</v>
      </c>
      <c r="F15" s="7">
        <v>73.125</v>
      </c>
    </row>
    <row r="16" spans="1:6" x14ac:dyDescent="0.25">
      <c r="B16" t="s">
        <v>6213</v>
      </c>
      <c r="C16" s="7">
        <v>17.384999999999998</v>
      </c>
      <c r="D16" s="7">
        <v>321.58499999999992</v>
      </c>
      <c r="E16" s="7">
        <v>137.85</v>
      </c>
      <c r="F16" s="7">
        <v>152.035</v>
      </c>
    </row>
    <row r="17" spans="1:6" x14ac:dyDescent="0.25">
      <c r="A17" t="s">
        <v>6199</v>
      </c>
      <c r="B17" t="s">
        <v>6202</v>
      </c>
      <c r="C17" s="7">
        <v>47.25</v>
      </c>
      <c r="D17" s="7">
        <v>10.935</v>
      </c>
      <c r="E17" s="7">
        <v>231.88</v>
      </c>
      <c r="F17" s="7">
        <v>21.495000000000001</v>
      </c>
    </row>
    <row r="18" spans="1:6" x14ac:dyDescent="0.25">
      <c r="B18" t="s">
        <v>6203</v>
      </c>
      <c r="C18" s="7">
        <v>5.97</v>
      </c>
      <c r="D18" s="7">
        <v>94.55</v>
      </c>
      <c r="E18" s="7">
        <v>73.740000000000009</v>
      </c>
      <c r="F18" s="7">
        <v>27.15</v>
      </c>
    </row>
    <row r="19" spans="1:6" x14ac:dyDescent="0.25">
      <c r="B19" t="s">
        <v>6204</v>
      </c>
      <c r="C19" s="7">
        <v>63.81</v>
      </c>
      <c r="D19" s="7">
        <v>186.03</v>
      </c>
      <c r="E19" s="7">
        <v>200.345</v>
      </c>
      <c r="F19" s="7">
        <v>65.67</v>
      </c>
    </row>
    <row r="20" spans="1:6" x14ac:dyDescent="0.25">
      <c r="B20" t="s">
        <v>6205</v>
      </c>
      <c r="C20" s="7"/>
      <c r="D20" s="7">
        <v>269.49999999999994</v>
      </c>
      <c r="E20" s="7">
        <v>23.774999999999999</v>
      </c>
      <c r="F20" s="7">
        <v>125.61499999999998</v>
      </c>
    </row>
    <row r="21" spans="1:6" x14ac:dyDescent="0.25">
      <c r="B21" t="s">
        <v>6206</v>
      </c>
      <c r="C21" s="7">
        <v>215.31499999999997</v>
      </c>
      <c r="D21" s="7">
        <v>296.05500000000001</v>
      </c>
      <c r="E21" s="7">
        <v>23.774999999999999</v>
      </c>
      <c r="F21" s="7">
        <v>14.924999999999999</v>
      </c>
    </row>
    <row r="22" spans="1:6" x14ac:dyDescent="0.25">
      <c r="B22" t="s">
        <v>6207</v>
      </c>
      <c r="C22" s="7">
        <v>240.74999999999997</v>
      </c>
      <c r="D22" s="7">
        <v>165.71499999999997</v>
      </c>
      <c r="E22" s="7">
        <v>212.42499999999998</v>
      </c>
      <c r="F22" s="7">
        <v>140.88</v>
      </c>
    </row>
    <row r="23" spans="1:6" x14ac:dyDescent="0.25">
      <c r="B23" t="s">
        <v>6208</v>
      </c>
      <c r="C23" s="7">
        <v>351.14999999999992</v>
      </c>
      <c r="D23" s="7">
        <v>117.425</v>
      </c>
      <c r="E23" s="7">
        <v>61.11</v>
      </c>
      <c r="F23" s="7">
        <v>147.67500000000001</v>
      </c>
    </row>
    <row r="24" spans="1:6" x14ac:dyDescent="0.25">
      <c r="B24" t="s">
        <v>6209</v>
      </c>
      <c r="C24" s="7"/>
      <c r="D24" s="7"/>
      <c r="E24" s="7">
        <v>31.97</v>
      </c>
      <c r="F24" s="7">
        <v>11.94</v>
      </c>
    </row>
    <row r="25" spans="1:6" x14ac:dyDescent="0.25">
      <c r="B25" t="s">
        <v>6210</v>
      </c>
      <c r="C25" s="7">
        <v>24.66</v>
      </c>
      <c r="D25" s="7"/>
      <c r="E25" s="7">
        <v>25.049999999999997</v>
      </c>
      <c r="F25" s="7">
        <v>5.97</v>
      </c>
    </row>
    <row r="26" spans="1:6" x14ac:dyDescent="0.25">
      <c r="B26" t="s">
        <v>6211</v>
      </c>
      <c r="C26" s="7">
        <v>278.15499999999997</v>
      </c>
      <c r="D26" s="7">
        <v>366.58499999999998</v>
      </c>
      <c r="E26" s="7">
        <v>305.73999999999995</v>
      </c>
      <c r="F26" s="7">
        <v>131.44999999999999</v>
      </c>
    </row>
    <row r="27" spans="1:6" x14ac:dyDescent="0.25">
      <c r="B27" t="s">
        <v>6212</v>
      </c>
      <c r="C27" s="7">
        <v>349.94499999999994</v>
      </c>
      <c r="D27" s="7">
        <v>142.56</v>
      </c>
      <c r="E27" s="7">
        <v>227.89999999999998</v>
      </c>
      <c r="F27" s="7">
        <v>77.234999999999999</v>
      </c>
    </row>
    <row r="28" spans="1:6" x14ac:dyDescent="0.25">
      <c r="B28" t="s">
        <v>6213</v>
      </c>
      <c r="C28" s="7">
        <v>71.98</v>
      </c>
      <c r="D28" s="7">
        <v>130.08499999999998</v>
      </c>
      <c r="E28" s="7">
        <v>23.31</v>
      </c>
      <c r="F28" s="7">
        <v>59.194999999999993</v>
      </c>
    </row>
    <row r="29" spans="1:6" x14ac:dyDescent="0.25">
      <c r="A29" t="s">
        <v>6200</v>
      </c>
      <c r="B29" t="s">
        <v>6202</v>
      </c>
      <c r="C29" s="7">
        <v>151.875</v>
      </c>
      <c r="D29" s="7">
        <v>127.47499999999999</v>
      </c>
      <c r="E29" s="7">
        <v>78.63</v>
      </c>
      <c r="F29" s="7">
        <v>124.37499999999999</v>
      </c>
    </row>
    <row r="30" spans="1:6" x14ac:dyDescent="0.25">
      <c r="B30" t="s">
        <v>6203</v>
      </c>
      <c r="C30" s="7">
        <v>172.2</v>
      </c>
      <c r="D30" s="7">
        <v>235.65</v>
      </c>
      <c r="E30" s="7">
        <v>7.77</v>
      </c>
      <c r="F30" s="7">
        <v>64.44</v>
      </c>
    </row>
    <row r="31" spans="1:6" x14ac:dyDescent="0.25">
      <c r="B31" t="s">
        <v>6204</v>
      </c>
      <c r="C31" s="7">
        <v>225.89999999999998</v>
      </c>
      <c r="D31" s="7">
        <v>160.73999999999998</v>
      </c>
      <c r="E31" s="7">
        <v>126.90999999999998</v>
      </c>
      <c r="F31" s="7">
        <v>89.534999999999982</v>
      </c>
    </row>
    <row r="32" spans="1:6" x14ac:dyDescent="0.25">
      <c r="B32" t="s">
        <v>6205</v>
      </c>
      <c r="C32" s="7">
        <v>39.42</v>
      </c>
      <c r="D32" s="7">
        <v>233.23</v>
      </c>
      <c r="E32" s="7">
        <v>225.92499999999998</v>
      </c>
      <c r="F32" s="7">
        <v>82.339999999999989</v>
      </c>
    </row>
    <row r="33" spans="1:6" x14ac:dyDescent="0.25">
      <c r="B33" t="s">
        <v>6206</v>
      </c>
      <c r="C33" s="7">
        <v>91.5</v>
      </c>
      <c r="D33" s="7">
        <v>38.370000000000005</v>
      </c>
      <c r="E33" s="7">
        <v>3.8849999999999998</v>
      </c>
      <c r="F33" s="7">
        <v>88.07</v>
      </c>
    </row>
    <row r="34" spans="1:6" x14ac:dyDescent="0.25">
      <c r="B34" t="s">
        <v>6207</v>
      </c>
      <c r="C34" s="7">
        <v>150.68499999999997</v>
      </c>
      <c r="D34" s="7">
        <v>123.83000000000001</v>
      </c>
      <c r="E34" s="7">
        <v>21.825000000000003</v>
      </c>
      <c r="F34" s="7"/>
    </row>
    <row r="35" spans="1:6" x14ac:dyDescent="0.25">
      <c r="B35" t="s">
        <v>6208</v>
      </c>
      <c r="C35" s="7"/>
      <c r="D35" s="7">
        <v>268.87499999999994</v>
      </c>
      <c r="E35" s="7">
        <v>8.73</v>
      </c>
      <c r="F35" s="7">
        <v>53.699999999999996</v>
      </c>
    </row>
    <row r="36" spans="1:6" x14ac:dyDescent="0.25">
      <c r="B36" t="s">
        <v>6209</v>
      </c>
      <c r="C36" s="7">
        <v>168.10499999999999</v>
      </c>
      <c r="D36" s="7">
        <v>207.26</v>
      </c>
      <c r="E36" s="7"/>
      <c r="F36" s="7">
        <v>175.54999999999995</v>
      </c>
    </row>
    <row r="37" spans="1:6" x14ac:dyDescent="0.25">
      <c r="B37" t="s">
        <v>6210</v>
      </c>
      <c r="C37" s="7">
        <v>173.41499999999999</v>
      </c>
      <c r="D37" s="7">
        <v>238.27500000000003</v>
      </c>
      <c r="E37" s="7">
        <v>46.62</v>
      </c>
      <c r="F37" s="7">
        <v>35.849999999999994</v>
      </c>
    </row>
    <row r="38" spans="1:6" x14ac:dyDescent="0.25">
      <c r="B38" t="s">
        <v>6211</v>
      </c>
      <c r="C38" s="7">
        <v>56.07</v>
      </c>
      <c r="D38" s="7"/>
      <c r="E38" s="7">
        <v>299.07</v>
      </c>
      <c r="F38" s="7">
        <v>141.08500000000001</v>
      </c>
    </row>
    <row r="39" spans="1:6" x14ac:dyDescent="0.25">
      <c r="B39" t="s">
        <v>6212</v>
      </c>
      <c r="C39" s="7">
        <v>260.01</v>
      </c>
      <c r="D39" s="7">
        <v>106.02000000000001</v>
      </c>
      <c r="E39" s="7">
        <v>262.72000000000003</v>
      </c>
      <c r="F39" s="7">
        <v>189.47499999999999</v>
      </c>
    </row>
    <row r="40" spans="1:6" x14ac:dyDescent="0.25">
      <c r="B40" t="s">
        <v>6213</v>
      </c>
      <c r="C40" s="7">
        <v>197.61499999999998</v>
      </c>
      <c r="D40" s="7">
        <v>18.225000000000001</v>
      </c>
      <c r="E40" s="7">
        <v>241.85</v>
      </c>
      <c r="F40" s="7">
        <v>26.849999999999998</v>
      </c>
    </row>
    <row r="41" spans="1:6" x14ac:dyDescent="0.25">
      <c r="A41" t="s">
        <v>6201</v>
      </c>
      <c r="B41" t="s">
        <v>6202</v>
      </c>
      <c r="C41" s="7">
        <v>82.634999999999991</v>
      </c>
      <c r="D41" s="7">
        <v>93.960000000000008</v>
      </c>
      <c r="E41" s="7">
        <v>380.43499999999995</v>
      </c>
      <c r="F41" s="7">
        <v>78.034999999999997</v>
      </c>
    </row>
    <row r="42" spans="1:6" x14ac:dyDescent="0.25">
      <c r="B42" t="s">
        <v>6203</v>
      </c>
      <c r="C42" s="7">
        <v>65.67</v>
      </c>
      <c r="D42" s="7">
        <v>4.125</v>
      </c>
      <c r="E42" s="7">
        <v>23.774999999999999</v>
      </c>
      <c r="F42" s="7"/>
    </row>
    <row r="43" spans="1:6" x14ac:dyDescent="0.25">
      <c r="B43" t="s">
        <v>6204</v>
      </c>
      <c r="C43" s="7">
        <v>232.76</v>
      </c>
      <c r="D43" s="7">
        <v>28.395</v>
      </c>
      <c r="E43" s="7">
        <v>458.14499999999998</v>
      </c>
      <c r="F43" s="7">
        <v>240.34999999999997</v>
      </c>
    </row>
    <row r="44" spans="1:6" x14ac:dyDescent="0.25">
      <c r="B44" t="s">
        <v>6205</v>
      </c>
      <c r="C44" s="7">
        <v>190.125</v>
      </c>
      <c r="D44" s="7">
        <v>220.45499999999996</v>
      </c>
      <c r="E44" s="7">
        <v>42.734999999999999</v>
      </c>
      <c r="F44" s="7">
        <v>119.04499999999999</v>
      </c>
    </row>
    <row r="45" spans="1:6" x14ac:dyDescent="0.25">
      <c r="B45" t="s">
        <v>6206</v>
      </c>
      <c r="C45" s="7">
        <v>92.389999999999986</v>
      </c>
      <c r="D45" s="7">
        <v>141.95499999999998</v>
      </c>
      <c r="E45" s="7">
        <v>79.180000000000007</v>
      </c>
      <c r="F45" s="7">
        <v>95.6</v>
      </c>
    </row>
    <row r="46" spans="1:6" x14ac:dyDescent="0.25">
      <c r="B46" t="s">
        <v>6207</v>
      </c>
      <c r="C46" s="7">
        <v>47.76</v>
      </c>
      <c r="D46" s="7">
        <v>189.68</v>
      </c>
      <c r="E46" s="7">
        <v>8.73</v>
      </c>
      <c r="F46" s="7">
        <v>138.72499999999997</v>
      </c>
    </row>
    <row r="47" spans="1:6" x14ac:dyDescent="0.25">
      <c r="B47" t="s">
        <v>6208</v>
      </c>
      <c r="C47" s="7">
        <v>81.534999999999997</v>
      </c>
      <c r="D47" s="7">
        <v>165.41499999999996</v>
      </c>
      <c r="E47" s="7"/>
      <c r="F47" s="7">
        <v>65.669999999999987</v>
      </c>
    </row>
    <row r="48" spans="1:6" x14ac:dyDescent="0.25">
      <c r="B48" t="s">
        <v>6209</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7985F-FE45-45FD-903B-4F406230632E}">
  <dimension ref="A1:B4"/>
  <sheetViews>
    <sheetView workbookViewId="0">
      <selection activeCell="B22" sqref="B2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s>
  <sheetData>
    <row r="1" spans="1:2" x14ac:dyDescent="0.25">
      <c r="A1" s="6" t="s">
        <v>7</v>
      </c>
      <c r="B1" t="s">
        <v>6220</v>
      </c>
    </row>
    <row r="2" spans="1:2" x14ac:dyDescent="0.25">
      <c r="A2" t="s">
        <v>28</v>
      </c>
      <c r="B2" s="7">
        <v>886.12000000000012</v>
      </c>
    </row>
    <row r="3" spans="1:2" x14ac:dyDescent="0.25">
      <c r="A3" t="s">
        <v>318</v>
      </c>
      <c r="B3" s="7">
        <v>3566.9400000000005</v>
      </c>
    </row>
    <row r="4" spans="1:2" x14ac:dyDescent="0.25">
      <c r="A4" t="s">
        <v>19</v>
      </c>
      <c r="B4" s="7">
        <v>16464.789999999994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51AE-4BDA-46AD-B0DD-86B9E110563F}">
  <dimension ref="A1:B6"/>
  <sheetViews>
    <sheetView workbookViewId="0">
      <selection activeCell="A7" sqref="A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5" width="8.140625" bestFit="1" customWidth="1"/>
  </cols>
  <sheetData>
    <row r="1" spans="1:2" x14ac:dyDescent="0.25">
      <c r="A1" s="6" t="s">
        <v>4</v>
      </c>
      <c r="B1" t="s">
        <v>6220</v>
      </c>
    </row>
    <row r="2" spans="1:2" x14ac:dyDescent="0.25">
      <c r="A2" t="s">
        <v>1472</v>
      </c>
      <c r="B2" s="7">
        <v>204.92999999999995</v>
      </c>
    </row>
    <row r="3" spans="1:2" x14ac:dyDescent="0.25">
      <c r="A3" t="s">
        <v>2177</v>
      </c>
      <c r="B3" s="7">
        <v>204.92999999999995</v>
      </c>
    </row>
    <row r="4" spans="1:2" x14ac:dyDescent="0.25">
      <c r="A4" t="s">
        <v>3195</v>
      </c>
      <c r="B4" s="7">
        <v>206.59999999999997</v>
      </c>
    </row>
    <row r="5" spans="1:2" x14ac:dyDescent="0.25">
      <c r="A5" t="s">
        <v>5075</v>
      </c>
      <c r="B5" s="7">
        <v>246.20999999999998</v>
      </c>
    </row>
    <row r="6" spans="1:2" x14ac:dyDescent="0.25">
      <c r="A6" t="s">
        <v>5765</v>
      </c>
      <c r="B6" s="7">
        <v>307.04499999999996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785" zoomScale="115" zoomScaleNormal="115" workbookViewId="0">
      <selection activeCell="F988" sqref="F988"/>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_xlfn.XLOOKUP(orders!$C2,customers!$A$1:$A$1001,customers!$B$1:$B$1001,,FALSE)</f>
        <v>Aloisia Allner</v>
      </c>
      <c r="G2" s="2" t="str">
        <f>IF(_xlfn.XLOOKUP(orders!$C2,customers!$A1:$A1001,customers!C1:C1001,,FALSE)= 0,"",_xlfn.XLOOKUP(orders!$C2,customers!$A1:$A1001,customers!C1:C1001,,FALSE))</f>
        <v>aallner0@lulu.com</v>
      </c>
      <c r="H2" s="2" t="str">
        <f>_xlfn.XLOOKUP(C2,customers!$A$1:$A$1001,customers!$G$1:$G$1001,,0)</f>
        <v>United States</v>
      </c>
      <c r="I2" t="str">
        <f>VLOOKUP(orders!D2,products!$A$1:$B$49,2,)</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E2*L2</f>
        <v>19.899999999999999</v>
      </c>
      <c r="N2" t="str">
        <f>IF(I2="Rob","Robusta",IF(I2="Exc","Excelsa",IF(I2="Ara","Arabica",IF(I2="Lib","Liberica",""))))</f>
        <v>Robusta</v>
      </c>
      <c r="O2" t="str">
        <f>IF(J2="M","Medium",IF(J2="L","Light",IF(J2="D","Dark","")))</f>
        <v>Medium</v>
      </c>
      <c r="P2" t="str">
        <f>_xlfn.XLOOKUP(C2,customers!$A$1:$A$1001,customers!$I$1:$I$1001,,0)</f>
        <v>Yes</v>
      </c>
    </row>
    <row r="3" spans="1:16" x14ac:dyDescent="0.25">
      <c r="A3" s="2" t="s">
        <v>490</v>
      </c>
      <c r="B3" s="3">
        <v>43713</v>
      </c>
      <c r="C3" s="2" t="s">
        <v>491</v>
      </c>
      <c r="D3" t="s">
        <v>6139</v>
      </c>
      <c r="E3" s="2">
        <v>5</v>
      </c>
      <c r="F3" s="2" t="str">
        <f>_xlfn.XLOOKUP(orders!$C3,customers!$A$1:$A$1001,customers!$B$1:$B$1001,,FALSE)</f>
        <v>Aloisia Allner</v>
      </c>
      <c r="G3" s="2" t="str">
        <f>IF(_xlfn.XLOOKUP(orders!$C3,customers!$A2:$A1002,customers!C2:C1002,,FALSE)= 0,"",_xlfn.XLOOKUP(orders!$C3,customers!$A2:$A1002,customers!C2:C1002,,FALSE))</f>
        <v>aallner0@lulu.com</v>
      </c>
      <c r="H3" s="2" t="str">
        <f>_xlfn.XLOOKUP(C3,customers!$A$1:$A$1001,customers!$G$1:$G$1001,,0)</f>
        <v>United States</v>
      </c>
      <c r="I3" t="str">
        <f>VLOOKUP(orders!D3,products!$A$1:$B$49,2,)</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E3*L3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_xlfn.XLOOKUP(orders!$C4,customers!$A$1:$A$1001,customers!$B$1:$B$1001,,FALSE)</f>
        <v>Jami Redholes</v>
      </c>
      <c r="G4" s="2" t="str">
        <f>IF(_xlfn.XLOOKUP(orders!$C4,customers!$A3:$A1003,customers!C3:C1003,,FALSE)= 0,"",_xlfn.XLOOKUP(orders!$C4,customers!$A3:$A1003,customers!C3:C1003,,FALSE))</f>
        <v>jredholes2@tmall.com</v>
      </c>
      <c r="H4" s="2" t="str">
        <f>_xlfn.XLOOKUP(C4,customers!$A$1:$A$1001,customers!$G$1:$G$1001,,0)</f>
        <v>United States</v>
      </c>
      <c r="I4" t="str">
        <f>VLOOKUP(orders!D4,products!$A$1:$B$49,2,)</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_xlfn.XLOOKUP(orders!$C5,customers!$A$1:$A$1001,customers!$B$1:$B$1001,,FALSE)</f>
        <v>Christoffer O' Shea</v>
      </c>
      <c r="G5" s="2" t="str">
        <f>IF(_xlfn.XLOOKUP(orders!$C5,customers!$A4:$A1004,customers!C4:C1004,,FALSE)= 0,"",_xlfn.XLOOKUP(orders!$C5,customers!$A4:$A1004,customers!C4:C1004,,FALSE))</f>
        <v/>
      </c>
      <c r="H5" s="2" t="str">
        <f>_xlfn.XLOOKUP(C5,customers!$A$1:$A$1001,customers!$G$1:$G$1001,,0)</f>
        <v>Ireland</v>
      </c>
      <c r="I5" t="str">
        <f>VLOOKUP(orders!D5,products!$A$1:$B$49,2,)</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_xlfn.XLOOKUP(orders!$C6,customers!$A$1:$A$1001,customers!$B$1:$B$1001,,FALSE)</f>
        <v>Christoffer O' Shea</v>
      </c>
      <c r="G6" s="2" t="str">
        <f>IF(_xlfn.XLOOKUP(orders!$C6,customers!$A5:$A1005,customers!C5:C1005,,FALSE)= 0,"",_xlfn.XLOOKUP(orders!$C6,customers!$A5:$A1005,customers!C5:C1005,,FALSE))</f>
        <v/>
      </c>
      <c r="H6" s="2" t="str">
        <f>_xlfn.XLOOKUP(C6,customers!$A$1:$A$1001,customers!$G$1:$G$1001,,0)</f>
        <v>Ireland</v>
      </c>
      <c r="I6" t="str">
        <f>VLOOKUP(orders!D6,products!$A$1:$B$49,2,)</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_xlfn.XLOOKUP(orders!$C7,customers!$A$1:$A$1001,customers!$B$1:$B$1001,,FALSE)</f>
        <v>Beryle Cottier</v>
      </c>
      <c r="G7" s="2" t="str">
        <f>IF(_xlfn.XLOOKUP(orders!$C7,customers!$A6:$A1006,customers!C6:C1006,,FALSE)= 0,"",_xlfn.XLOOKUP(orders!$C7,customers!$A6:$A1006,customers!C6:C1006,,FALSE))</f>
        <v/>
      </c>
      <c r="H7" s="2" t="str">
        <f>_xlfn.XLOOKUP(C7,customers!$A$1:$A$1001,customers!$G$1:$G$1001,,0)</f>
        <v>United States</v>
      </c>
      <c r="I7" t="str">
        <f>VLOOKUP(orders!D7,products!$A$1:$B$49,2,)</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_xlfn.XLOOKUP(orders!$C8,customers!$A$1:$A$1001,customers!$B$1:$B$1001,,FALSE)</f>
        <v>Shaylynn Lobe</v>
      </c>
      <c r="G8" s="2" t="str">
        <f>IF(_xlfn.XLOOKUP(orders!$C8,customers!$A7:$A1007,customers!C7:C1007,,FALSE)= 0,"",_xlfn.XLOOKUP(orders!$C8,customers!$A7:$A1007,customers!C7:C1007,,FALSE))</f>
        <v>slobe6@nifty.com</v>
      </c>
      <c r="H8" s="2" t="str">
        <f>_xlfn.XLOOKUP(C8,customers!$A$1:$A$1001,customers!$G$1:$G$1001,,0)</f>
        <v>United States</v>
      </c>
      <c r="I8" t="str">
        <f>VLOOKUP(orders!D8,products!$A$1:$B$49,2,)</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_xlfn.XLOOKUP(orders!$C9,customers!$A$1:$A$1001,customers!$B$1:$B$1001,,FALSE)</f>
        <v>Melvin Wharfe</v>
      </c>
      <c r="G9" s="2" t="str">
        <f>IF(_xlfn.XLOOKUP(orders!$C9,customers!$A8:$A1008,customers!C8:C1008,,FALSE)= 0,"",_xlfn.XLOOKUP(orders!$C9,customers!$A8:$A1008,customers!C8:C1008,,FALSE))</f>
        <v/>
      </c>
      <c r="H9" s="2" t="str">
        <f>_xlfn.XLOOKUP(C9,customers!$A$1:$A$1001,customers!$G$1:$G$1001,,0)</f>
        <v>Ireland</v>
      </c>
      <c r="I9" t="str">
        <f>VLOOKUP(orders!D9,products!$A$1:$B$49,2,)</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_xlfn.XLOOKUP(orders!$C10,customers!$A$1:$A$1001,customers!$B$1:$B$1001,,FALSE)</f>
        <v>Guthrey Petracci</v>
      </c>
      <c r="G10" s="2" t="str">
        <f>IF(_xlfn.XLOOKUP(orders!$C10,customers!$A9:$A1009,customers!C9:C1009,,FALSE)= 0,"",_xlfn.XLOOKUP(orders!$C10,customers!$A9:$A1009,customers!C9:C1009,,FALSE))</f>
        <v>gpetracci8@livejournal.com</v>
      </c>
      <c r="H10" s="2" t="str">
        <f>_xlfn.XLOOKUP(C10,customers!$A$1:$A$1001,customers!$G$1:$G$1001,,0)</f>
        <v>United States</v>
      </c>
      <c r="I10" t="str">
        <f>VLOOKUP(orders!D10,products!$A$1:$B$49,2,)</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_xlfn.XLOOKUP(orders!$C11,customers!$A$1:$A$1001,customers!$B$1:$B$1001,,FALSE)</f>
        <v>Rodger Raven</v>
      </c>
      <c r="G11" s="2" t="str">
        <f>IF(_xlfn.XLOOKUP(orders!$C11,customers!$A10:$A1010,customers!C10:C1010,,FALSE)= 0,"",_xlfn.XLOOKUP(orders!$C11,customers!$A10:$A1010,customers!C10:C1010,,FALSE))</f>
        <v>rraven9@ed.gov</v>
      </c>
      <c r="H11" s="2" t="str">
        <f>_xlfn.XLOOKUP(C11,customers!$A$1:$A$1001,customers!$G$1:$G$1001,,0)</f>
        <v>United States</v>
      </c>
      <c r="I11" t="str">
        <f>VLOOKUP(orders!D11,products!$A$1:$B$49,2,)</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_xlfn.XLOOKUP(orders!$C12,customers!$A$1:$A$1001,customers!$B$1:$B$1001,,FALSE)</f>
        <v>Ferrell Ferber</v>
      </c>
      <c r="G12" s="2" t="str">
        <f>IF(_xlfn.XLOOKUP(orders!$C12,customers!$A11:$A1011,customers!C11:C1011,,FALSE)= 0,"",_xlfn.XLOOKUP(orders!$C12,customers!$A11:$A1011,customers!C11:C1011,,FALSE))</f>
        <v>fferbera@businesswire.com</v>
      </c>
      <c r="H12" s="2" t="str">
        <f>_xlfn.XLOOKUP(C12,customers!$A$1:$A$1001,customers!$G$1:$G$1001,,0)</f>
        <v>United States</v>
      </c>
      <c r="I12" t="str">
        <f>VLOOKUP(orders!D12,products!$A$1:$B$49,2,)</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_xlfn.XLOOKUP(orders!$C13,customers!$A$1:$A$1001,customers!$B$1:$B$1001,,FALSE)</f>
        <v>Duky Phizackerly</v>
      </c>
      <c r="G13" s="2" t="str">
        <f>IF(_xlfn.XLOOKUP(orders!$C13,customers!$A12:$A1012,customers!C12:C1012,,FALSE)= 0,"",_xlfn.XLOOKUP(orders!$C13,customers!$A12:$A1012,customers!C12:C1012,,FALSE))</f>
        <v>dphizackerlyb@utexas.edu</v>
      </c>
      <c r="H13" s="2" t="str">
        <f>_xlfn.XLOOKUP(C13,customers!$A$1:$A$1001,customers!$G$1:$G$1001,,0)</f>
        <v>United States</v>
      </c>
      <c r="I13" t="str">
        <f>VLOOKUP(orders!D13,products!$A$1:$B$49,2,)</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_xlfn.XLOOKUP(orders!$C14,customers!$A$1:$A$1001,customers!$B$1:$B$1001,,FALSE)</f>
        <v>Rosaleen Scholar</v>
      </c>
      <c r="G14" s="2" t="str">
        <f>IF(_xlfn.XLOOKUP(orders!$C14,customers!$A13:$A1013,customers!C13:C1013,,FALSE)= 0,"",_xlfn.XLOOKUP(orders!$C14,customers!$A13:$A1013,customers!C13:C1013,,FALSE))</f>
        <v>rscholarc@nyu.edu</v>
      </c>
      <c r="H14" s="2" t="str">
        <f>_xlfn.XLOOKUP(C14,customers!$A$1:$A$1001,customers!$G$1:$G$1001,,0)</f>
        <v>United States</v>
      </c>
      <c r="I14" t="str">
        <f>VLOOKUP(orders!D14,products!$A$1:$B$49,2,)</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_xlfn.XLOOKUP(orders!$C15,customers!$A$1:$A$1001,customers!$B$1:$B$1001,,FALSE)</f>
        <v>Terence Vanyutin</v>
      </c>
      <c r="G15" s="2" t="str">
        <f>IF(_xlfn.XLOOKUP(orders!$C15,customers!$A14:$A1014,customers!C14:C1014,,FALSE)= 0,"",_xlfn.XLOOKUP(orders!$C15,customers!$A14:$A1014,customers!C14:C1014,,FALSE))</f>
        <v>tvanyutind@wix.com</v>
      </c>
      <c r="H15" s="2" t="str">
        <f>_xlfn.XLOOKUP(C15,customers!$A$1:$A$1001,customers!$G$1:$G$1001,,0)</f>
        <v>United States</v>
      </c>
      <c r="I15" t="str">
        <f>VLOOKUP(orders!D15,products!$A$1:$B$49,2,)</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_xlfn.XLOOKUP(orders!$C16,customers!$A$1:$A$1001,customers!$B$1:$B$1001,,FALSE)</f>
        <v>Patrice Trobe</v>
      </c>
      <c r="G16" s="2" t="str">
        <f>IF(_xlfn.XLOOKUP(orders!$C16,customers!$A15:$A1015,customers!C15:C1015,,FALSE)= 0,"",_xlfn.XLOOKUP(orders!$C16,customers!$A15:$A1015,customers!C15:C1015,,FALSE))</f>
        <v>ptrobee@wunderground.com</v>
      </c>
      <c r="H16" s="2" t="str">
        <f>_xlfn.XLOOKUP(C16,customers!$A$1:$A$1001,customers!$G$1:$G$1001,,0)</f>
        <v>United States</v>
      </c>
      <c r="I16" t="str">
        <f>VLOOKUP(orders!D16,products!$A$1:$B$49,2,)</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_xlfn.XLOOKUP(orders!$C17,customers!$A$1:$A$1001,customers!$B$1:$B$1001,,FALSE)</f>
        <v>Llywellyn Oscroft</v>
      </c>
      <c r="G17" s="2" t="str">
        <f>IF(_xlfn.XLOOKUP(orders!$C17,customers!$A16:$A1016,customers!C16:C1016,,FALSE)= 0,"",_xlfn.XLOOKUP(orders!$C17,customers!$A16:$A1016,customers!C16:C1016,,FALSE))</f>
        <v>loscroftf@ebay.co.uk</v>
      </c>
      <c r="H17" s="2" t="str">
        <f>_xlfn.XLOOKUP(C17,customers!$A$1:$A$1001,customers!$G$1:$G$1001,,0)</f>
        <v>United States</v>
      </c>
      <c r="I17" t="str">
        <f>VLOOKUP(orders!D17,products!$A$1:$B$49,2,)</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_xlfn.XLOOKUP(orders!$C18,customers!$A$1:$A$1001,customers!$B$1:$B$1001,,FALSE)</f>
        <v>Minni Alabaster</v>
      </c>
      <c r="G18" s="2" t="str">
        <f>IF(_xlfn.XLOOKUP(orders!$C18,customers!$A17:$A1017,customers!C17:C1017,,FALSE)= 0,"",_xlfn.XLOOKUP(orders!$C18,customers!$A17:$A1017,customers!C17:C1017,,FALSE))</f>
        <v>malabasterg@hexun.com</v>
      </c>
      <c r="H18" s="2" t="str">
        <f>_xlfn.XLOOKUP(C18,customers!$A$1:$A$1001,customers!$G$1:$G$1001,,0)</f>
        <v>United States</v>
      </c>
      <c r="I18" t="str">
        <f>VLOOKUP(orders!D18,products!$A$1:$B$49,2,)</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_xlfn.XLOOKUP(orders!$C19,customers!$A$1:$A$1001,customers!$B$1:$B$1001,,FALSE)</f>
        <v>Rhianon Broxup</v>
      </c>
      <c r="G19" s="2" t="str">
        <f>IF(_xlfn.XLOOKUP(orders!$C19,customers!$A18:$A1018,customers!C18:C1018,,FALSE)= 0,"",_xlfn.XLOOKUP(orders!$C19,customers!$A18:$A1018,customers!C18:C1018,,FALSE))</f>
        <v>rbroxuph@jimdo.com</v>
      </c>
      <c r="H19" s="2" t="str">
        <f>_xlfn.XLOOKUP(C19,customers!$A$1:$A$1001,customers!$G$1:$G$1001,,0)</f>
        <v>United States</v>
      </c>
      <c r="I19" t="str">
        <f>VLOOKUP(orders!D19,products!$A$1:$B$49,2,)</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_xlfn.XLOOKUP(orders!$C20,customers!$A$1:$A$1001,customers!$B$1:$B$1001,,FALSE)</f>
        <v>Pall Redford</v>
      </c>
      <c r="G20" s="2" t="str">
        <f>IF(_xlfn.XLOOKUP(orders!$C20,customers!$A19:$A1019,customers!C19:C1019,,FALSE)= 0,"",_xlfn.XLOOKUP(orders!$C20,customers!$A19:$A1019,customers!C19:C1019,,FALSE))</f>
        <v>predfordi@ow.ly</v>
      </c>
      <c r="H20" s="2" t="str">
        <f>_xlfn.XLOOKUP(C20,customers!$A$1:$A$1001,customers!$G$1:$G$1001,,0)</f>
        <v>Ireland</v>
      </c>
      <c r="I20" t="str">
        <f>VLOOKUP(orders!D20,products!$A$1:$B$49,2,)</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_xlfn.XLOOKUP(orders!$C21,customers!$A$1:$A$1001,customers!$B$1:$B$1001,,FALSE)</f>
        <v>Aurea Corradino</v>
      </c>
      <c r="G21" s="2" t="str">
        <f>IF(_xlfn.XLOOKUP(orders!$C21,customers!$A20:$A1020,customers!C20:C1020,,FALSE)= 0,"",_xlfn.XLOOKUP(orders!$C21,customers!$A20:$A1020,customers!C20:C1020,,FALSE))</f>
        <v>acorradinoj@harvard.edu</v>
      </c>
      <c r="H21" s="2" t="str">
        <f>_xlfn.XLOOKUP(C21,customers!$A$1:$A$1001,customers!$G$1:$G$1001,,0)</f>
        <v>United States</v>
      </c>
      <c r="I21" t="str">
        <f>VLOOKUP(orders!D21,products!$A$1:$B$49,2,)</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_xlfn.XLOOKUP(orders!$C22,customers!$A$1:$A$1001,customers!$B$1:$B$1001,,FALSE)</f>
        <v>Aurea Corradino</v>
      </c>
      <c r="G22" s="2" t="str">
        <f>IF(_xlfn.XLOOKUP(orders!$C22,customers!$A21:$A1021,customers!C21:C1021,,FALSE)= 0,"",_xlfn.XLOOKUP(orders!$C22,customers!$A21:$A1021,customers!C21:C1021,,FALSE))</f>
        <v>acorradinoj@harvard.edu</v>
      </c>
      <c r="H22" s="2" t="str">
        <f>_xlfn.XLOOKUP(C22,customers!$A$1:$A$1001,customers!$G$1:$G$1001,,0)</f>
        <v>United States</v>
      </c>
      <c r="I22" t="str">
        <f>VLOOKUP(orders!D22,products!$A$1:$B$49,2,)</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_xlfn.XLOOKUP(orders!$C23,customers!$A$1:$A$1001,customers!$B$1:$B$1001,,FALSE)</f>
        <v>Avrit Davidowsky</v>
      </c>
      <c r="G23" s="2" t="str">
        <f>IF(_xlfn.XLOOKUP(orders!$C23,customers!$A22:$A1022,customers!C22:C1022,,FALSE)= 0,"",_xlfn.XLOOKUP(orders!$C23,customers!$A22:$A1022,customers!C22:C1022,,FALSE))</f>
        <v>adavidowskyl@netvibes.com</v>
      </c>
      <c r="H23" s="2" t="str">
        <f>_xlfn.XLOOKUP(C23,customers!$A$1:$A$1001,customers!$G$1:$G$1001,,0)</f>
        <v>United States</v>
      </c>
      <c r="I23" t="str">
        <f>VLOOKUP(orders!D23,products!$A$1:$B$49,2,)</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_xlfn.XLOOKUP(orders!$C24,customers!$A$1:$A$1001,customers!$B$1:$B$1001,,FALSE)</f>
        <v>Annabel Antuk</v>
      </c>
      <c r="G24" s="2" t="str">
        <f>IF(_xlfn.XLOOKUP(orders!$C24,customers!$A23:$A1023,customers!C23:C1023,,FALSE)= 0,"",_xlfn.XLOOKUP(orders!$C24,customers!$A23:$A1023,customers!C23:C1023,,FALSE))</f>
        <v>aantukm@kickstarter.com</v>
      </c>
      <c r="H24" s="2" t="str">
        <f>_xlfn.XLOOKUP(C24,customers!$A$1:$A$1001,customers!$G$1:$G$1001,,0)</f>
        <v>United States</v>
      </c>
      <c r="I24" t="str">
        <f>VLOOKUP(orders!D24,products!$A$1:$B$49,2,)</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_xlfn.XLOOKUP(orders!$C25,customers!$A$1:$A$1001,customers!$B$1:$B$1001,,FALSE)</f>
        <v>Iorgo Kleinert</v>
      </c>
      <c r="G25" s="2" t="str">
        <f>IF(_xlfn.XLOOKUP(orders!$C25,customers!$A24:$A1024,customers!C24:C1024,,FALSE)= 0,"",_xlfn.XLOOKUP(orders!$C25,customers!$A24:$A1024,customers!C24:C1024,,FALSE))</f>
        <v>ikleinertn@timesonline.co.uk</v>
      </c>
      <c r="H25" s="2" t="str">
        <f>_xlfn.XLOOKUP(C25,customers!$A$1:$A$1001,customers!$G$1:$G$1001,,0)</f>
        <v>United States</v>
      </c>
      <c r="I25" t="str">
        <f>VLOOKUP(orders!D25,products!$A$1:$B$49,2,)</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_xlfn.XLOOKUP(orders!$C26,customers!$A$1:$A$1001,customers!$B$1:$B$1001,,FALSE)</f>
        <v>Chrisy Blofeld</v>
      </c>
      <c r="G26" s="2" t="str">
        <f>IF(_xlfn.XLOOKUP(orders!$C26,customers!$A25:$A1025,customers!C25:C1025,,FALSE)= 0,"",_xlfn.XLOOKUP(orders!$C26,customers!$A25:$A1025,customers!C25:C1025,,FALSE))</f>
        <v>cblofeldo@amazon.co.uk</v>
      </c>
      <c r="H26" s="2" t="str">
        <f>_xlfn.XLOOKUP(C26,customers!$A$1:$A$1001,customers!$G$1:$G$1001,,0)</f>
        <v>United States</v>
      </c>
      <c r="I26" t="str">
        <f>VLOOKUP(orders!D26,products!$A$1:$B$49,2,)</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_xlfn.XLOOKUP(orders!$C27,customers!$A$1:$A$1001,customers!$B$1:$B$1001,,FALSE)</f>
        <v>Culley Farris</v>
      </c>
      <c r="G27" s="2" t="str">
        <f>IF(_xlfn.XLOOKUP(orders!$C27,customers!$A26:$A1026,customers!C26:C1026,,FALSE)= 0,"",_xlfn.XLOOKUP(orders!$C27,customers!$A26:$A1026,customers!C26:C1026,,FALSE))</f>
        <v/>
      </c>
      <c r="H27" s="2" t="str">
        <f>_xlfn.XLOOKUP(C27,customers!$A$1:$A$1001,customers!$G$1:$G$1001,,0)</f>
        <v>United States</v>
      </c>
      <c r="I27" t="str">
        <f>VLOOKUP(orders!D27,products!$A$1:$B$49,2,)</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_xlfn.XLOOKUP(orders!$C28,customers!$A$1:$A$1001,customers!$B$1:$B$1001,,FALSE)</f>
        <v>Selene Shales</v>
      </c>
      <c r="G28" s="2" t="str">
        <f>IF(_xlfn.XLOOKUP(orders!$C28,customers!$A27:$A1027,customers!C27:C1027,,FALSE)= 0,"",_xlfn.XLOOKUP(orders!$C28,customers!$A27:$A1027,customers!C27:C1027,,FALSE))</f>
        <v>sshalesq@umich.edu</v>
      </c>
      <c r="H28" s="2" t="str">
        <f>_xlfn.XLOOKUP(C28,customers!$A$1:$A$1001,customers!$G$1:$G$1001,,0)</f>
        <v>United States</v>
      </c>
      <c r="I28" t="str">
        <f>VLOOKUP(orders!D28,products!$A$1:$B$49,2,)</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_xlfn.XLOOKUP(orders!$C29,customers!$A$1:$A$1001,customers!$B$1:$B$1001,,FALSE)</f>
        <v>Vivie Danneil</v>
      </c>
      <c r="G29" s="2" t="str">
        <f>IF(_xlfn.XLOOKUP(orders!$C29,customers!$A28:$A1028,customers!C28:C1028,,FALSE)= 0,"",_xlfn.XLOOKUP(orders!$C29,customers!$A28:$A1028,customers!C28:C1028,,FALSE))</f>
        <v>vdanneilr@mtv.com</v>
      </c>
      <c r="H29" s="2" t="str">
        <f>_xlfn.XLOOKUP(C29,customers!$A$1:$A$1001,customers!$G$1:$G$1001,,0)</f>
        <v>Ireland</v>
      </c>
      <c r="I29" t="str">
        <f>VLOOKUP(orders!D29,products!$A$1:$B$49,2,)</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_xlfn.XLOOKUP(orders!$C30,customers!$A$1:$A$1001,customers!$B$1:$B$1001,,FALSE)</f>
        <v>Theresita Newbury</v>
      </c>
      <c r="G30" s="2" t="str">
        <f>IF(_xlfn.XLOOKUP(orders!$C30,customers!$A29:$A1029,customers!C29:C1029,,FALSE)= 0,"",_xlfn.XLOOKUP(orders!$C30,customers!$A29:$A1029,customers!C29:C1029,,FALSE))</f>
        <v>tnewburys@usda.gov</v>
      </c>
      <c r="H30" s="2" t="str">
        <f>_xlfn.XLOOKUP(C30,customers!$A$1:$A$1001,customers!$G$1:$G$1001,,0)</f>
        <v>Ireland</v>
      </c>
      <c r="I30" t="str">
        <f>VLOOKUP(orders!D30,products!$A$1:$B$49,2,)</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_xlfn.XLOOKUP(orders!$C31,customers!$A$1:$A$1001,customers!$B$1:$B$1001,,FALSE)</f>
        <v>Mozelle Calcutt</v>
      </c>
      <c r="G31" s="2" t="str">
        <f>IF(_xlfn.XLOOKUP(orders!$C31,customers!$A30:$A1030,customers!C30:C1030,,FALSE)= 0,"",_xlfn.XLOOKUP(orders!$C31,customers!$A30:$A1030,customers!C30:C1030,,FALSE))</f>
        <v>mcalcuttt@baidu.com</v>
      </c>
      <c r="H31" s="2" t="str">
        <f>_xlfn.XLOOKUP(C31,customers!$A$1:$A$1001,customers!$G$1:$G$1001,,0)</f>
        <v>Ireland</v>
      </c>
      <c r="I31" t="str">
        <f>VLOOKUP(orders!D31,products!$A$1:$B$49,2,)</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_xlfn.XLOOKUP(orders!$C32,customers!$A$1:$A$1001,customers!$B$1:$B$1001,,FALSE)</f>
        <v>Adrian Swaine</v>
      </c>
      <c r="G32" s="2" t="str">
        <f>IF(_xlfn.XLOOKUP(orders!$C32,customers!$A31:$A1031,customers!C31:C1031,,FALSE)= 0,"",_xlfn.XLOOKUP(orders!$C32,customers!$A31:$A1031,customers!C31:C1031,,FALSE))</f>
        <v/>
      </c>
      <c r="H32" s="2" t="str">
        <f>_xlfn.XLOOKUP(C32,customers!$A$1:$A$1001,customers!$G$1:$G$1001,,0)</f>
        <v>United States</v>
      </c>
      <c r="I32" t="str">
        <f>VLOOKUP(orders!D32,products!$A$1:$B$49,2,)</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_xlfn.XLOOKUP(orders!$C33,customers!$A$1:$A$1001,customers!$B$1:$B$1001,,FALSE)</f>
        <v>Adrian Swaine</v>
      </c>
      <c r="G33" s="2" t="str">
        <f>IF(_xlfn.XLOOKUP(orders!$C33,customers!$A32:$A1032,customers!C32:C1032,,FALSE)= 0,"",_xlfn.XLOOKUP(orders!$C33,customers!$A32:$A1032,customers!C32:C1032,,FALSE))</f>
        <v/>
      </c>
      <c r="H33" s="2" t="str">
        <f>_xlfn.XLOOKUP(C33,customers!$A$1:$A$1001,customers!$G$1:$G$1001,,0)</f>
        <v>United States</v>
      </c>
      <c r="I33" t="str">
        <f>VLOOKUP(orders!D33,products!$A$1:$B$49,2,)</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_xlfn.XLOOKUP(orders!$C34,customers!$A$1:$A$1001,customers!$B$1:$B$1001,,FALSE)</f>
        <v>Adrian Swaine</v>
      </c>
      <c r="G34" s="2" t="e">
        <f>IF(_xlfn.XLOOKUP(orders!$C34,customers!$A33:$A1033,customers!C33:C1033,,FALSE)= 0,"",_xlfn.XLOOKUP(orders!$C34,customers!$A33:$A1033,customers!C33:C1033,,FALSE))</f>
        <v>#N/A</v>
      </c>
      <c r="H34" s="2" t="str">
        <f>_xlfn.XLOOKUP(C34,customers!$A$1:$A$1001,customers!$G$1:$G$1001,,0)</f>
        <v>United States</v>
      </c>
      <c r="I34" t="str">
        <f>VLOOKUP(orders!D34,products!$A$1:$B$49,2,)</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_xlfn.XLOOKUP(orders!$C35,customers!$A$1:$A$1001,customers!$B$1:$B$1001,,FALSE)</f>
        <v>Gallard Gatheral</v>
      </c>
      <c r="G35" s="2" t="str">
        <f>IF(_xlfn.XLOOKUP(orders!$C35,customers!$A34:$A1034,customers!C34:C1034,,FALSE)= 0,"",_xlfn.XLOOKUP(orders!$C35,customers!$A34:$A1034,customers!C34:C1034,,FALSE))</f>
        <v>ggatheralx@123-reg.co.uk</v>
      </c>
      <c r="H35" s="2" t="str">
        <f>_xlfn.XLOOKUP(C35,customers!$A$1:$A$1001,customers!$G$1:$G$1001,,0)</f>
        <v>United States</v>
      </c>
      <c r="I35" t="str">
        <f>VLOOKUP(orders!D35,products!$A$1:$B$49,2,)</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_xlfn.XLOOKUP(orders!$C36,customers!$A$1:$A$1001,customers!$B$1:$B$1001,,FALSE)</f>
        <v>Una Welberry</v>
      </c>
      <c r="G36" s="2" t="str">
        <f>IF(_xlfn.XLOOKUP(orders!$C36,customers!$A35:$A1035,customers!C35:C1035,,FALSE)= 0,"",_xlfn.XLOOKUP(orders!$C36,customers!$A35:$A1035,customers!C35:C1035,,FALSE))</f>
        <v>uwelberryy@ebay.co.uk</v>
      </c>
      <c r="H36" s="2" t="str">
        <f>_xlfn.XLOOKUP(C36,customers!$A$1:$A$1001,customers!$G$1:$G$1001,,0)</f>
        <v>United Kingdom</v>
      </c>
      <c r="I36" t="str">
        <f>VLOOKUP(orders!D36,products!$A$1:$B$49,2,)</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_xlfn.XLOOKUP(orders!$C37,customers!$A$1:$A$1001,customers!$B$1:$B$1001,,FALSE)</f>
        <v>Faber Eilhart</v>
      </c>
      <c r="G37" s="2" t="str">
        <f>IF(_xlfn.XLOOKUP(orders!$C37,customers!$A36:$A1036,customers!C36:C1036,,FALSE)= 0,"",_xlfn.XLOOKUP(orders!$C37,customers!$A36:$A1036,customers!C36:C1036,,FALSE))</f>
        <v>feilhartz@who.int</v>
      </c>
      <c r="H37" s="2" t="str">
        <f>_xlfn.XLOOKUP(C37,customers!$A$1:$A$1001,customers!$G$1:$G$1001,,0)</f>
        <v>United States</v>
      </c>
      <c r="I37" t="str">
        <f>VLOOKUP(orders!D37,products!$A$1:$B$49,2,)</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_xlfn.XLOOKUP(orders!$C38,customers!$A$1:$A$1001,customers!$B$1:$B$1001,,FALSE)</f>
        <v>Zorina Ponting</v>
      </c>
      <c r="G38" s="2" t="str">
        <f>IF(_xlfn.XLOOKUP(orders!$C38,customers!$A37:$A1037,customers!C37:C1037,,FALSE)= 0,"",_xlfn.XLOOKUP(orders!$C38,customers!$A37:$A1037,customers!C37:C1037,,FALSE))</f>
        <v>zponting10@altervista.org</v>
      </c>
      <c r="H38" s="2" t="str">
        <f>_xlfn.XLOOKUP(C38,customers!$A$1:$A$1001,customers!$G$1:$G$1001,,0)</f>
        <v>United States</v>
      </c>
      <c r="I38" t="str">
        <f>VLOOKUP(orders!D38,products!$A$1:$B$49,2,)</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_xlfn.XLOOKUP(orders!$C39,customers!$A$1:$A$1001,customers!$B$1:$B$1001,,FALSE)</f>
        <v>Silvio Strase</v>
      </c>
      <c r="G39" s="2" t="str">
        <f>IF(_xlfn.XLOOKUP(orders!$C39,customers!$A38:$A1038,customers!C38:C1038,,FALSE)= 0,"",_xlfn.XLOOKUP(orders!$C39,customers!$A38:$A1038,customers!C38:C1038,,FALSE))</f>
        <v>sstrase11@booking.com</v>
      </c>
      <c r="H39" s="2" t="str">
        <f>_xlfn.XLOOKUP(C39,customers!$A$1:$A$1001,customers!$G$1:$G$1001,,0)</f>
        <v>United States</v>
      </c>
      <c r="I39" t="str">
        <f>VLOOKUP(orders!D39,products!$A$1:$B$49,2,)</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_xlfn.XLOOKUP(orders!$C40,customers!$A$1:$A$1001,customers!$B$1:$B$1001,,FALSE)</f>
        <v>Dorie de la Tremoille</v>
      </c>
      <c r="G40" s="2" t="str">
        <f>IF(_xlfn.XLOOKUP(orders!$C40,customers!$A39:$A1039,customers!C39:C1039,,FALSE)= 0,"",_xlfn.XLOOKUP(orders!$C40,customers!$A39:$A1039,customers!C39:C1039,,FALSE))</f>
        <v>dde12@unesco.org</v>
      </c>
      <c r="H40" s="2" t="str">
        <f>_xlfn.XLOOKUP(C40,customers!$A$1:$A$1001,customers!$G$1:$G$1001,,0)</f>
        <v>United States</v>
      </c>
      <c r="I40" t="str">
        <f>VLOOKUP(orders!D40,products!$A$1:$B$49,2,)</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_xlfn.XLOOKUP(orders!$C41,customers!$A$1:$A$1001,customers!$B$1:$B$1001,,FALSE)</f>
        <v>Hy Zanetto</v>
      </c>
      <c r="G41" s="2" t="str">
        <f>IF(_xlfn.XLOOKUP(orders!$C41,customers!$A40:$A1040,customers!C40:C1040,,FALSE)= 0,"",_xlfn.XLOOKUP(orders!$C41,customers!$A40:$A1040,customers!C40:C1040,,FALSE))</f>
        <v/>
      </c>
      <c r="H41" s="2" t="str">
        <f>_xlfn.XLOOKUP(C41,customers!$A$1:$A$1001,customers!$G$1:$G$1001,,0)</f>
        <v>United States</v>
      </c>
      <c r="I41" t="str">
        <f>VLOOKUP(orders!D41,products!$A$1:$B$49,2,)</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_xlfn.XLOOKUP(orders!$C42,customers!$A$1:$A$1001,customers!$B$1:$B$1001,,FALSE)</f>
        <v>Jessica McNess</v>
      </c>
      <c r="G42" s="2" t="str">
        <f>IF(_xlfn.XLOOKUP(orders!$C42,customers!$A41:$A1041,customers!C41:C1041,,FALSE)= 0,"",_xlfn.XLOOKUP(orders!$C42,customers!$A41:$A1041,customers!C41:C1041,,FALSE))</f>
        <v/>
      </c>
      <c r="H42" s="2" t="str">
        <f>_xlfn.XLOOKUP(C42,customers!$A$1:$A$1001,customers!$G$1:$G$1001,,0)</f>
        <v>United States</v>
      </c>
      <c r="I42" t="str">
        <f>VLOOKUP(orders!D42,products!$A$1:$B$49,2,)</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_xlfn.XLOOKUP(orders!$C43,customers!$A$1:$A$1001,customers!$B$1:$B$1001,,FALSE)</f>
        <v>Lorenzo Yeoland</v>
      </c>
      <c r="G43" s="2" t="str">
        <f>IF(_xlfn.XLOOKUP(orders!$C43,customers!$A42:$A1042,customers!C42:C1042,,FALSE)= 0,"",_xlfn.XLOOKUP(orders!$C43,customers!$A42:$A1042,customers!C42:C1042,,FALSE))</f>
        <v>lyeoland15@pbs.org</v>
      </c>
      <c r="H43" s="2" t="str">
        <f>_xlfn.XLOOKUP(C43,customers!$A$1:$A$1001,customers!$G$1:$G$1001,,0)</f>
        <v>United States</v>
      </c>
      <c r="I43" t="str">
        <f>VLOOKUP(orders!D43,products!$A$1:$B$49,2,)</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_xlfn.XLOOKUP(orders!$C44,customers!$A$1:$A$1001,customers!$B$1:$B$1001,,FALSE)</f>
        <v>Abigail Tolworthy</v>
      </c>
      <c r="G44" s="2" t="str">
        <f>IF(_xlfn.XLOOKUP(orders!$C44,customers!$A43:$A1043,customers!C43:C1043,,FALSE)= 0,"",_xlfn.XLOOKUP(orders!$C44,customers!$A43:$A1043,customers!C43:C1043,,FALSE))</f>
        <v>atolworthy16@toplist.cz</v>
      </c>
      <c r="H44" s="2" t="str">
        <f>_xlfn.XLOOKUP(C44,customers!$A$1:$A$1001,customers!$G$1:$G$1001,,0)</f>
        <v>United States</v>
      </c>
      <c r="I44" t="str">
        <f>VLOOKUP(orders!D44,products!$A$1:$B$49,2,)</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_xlfn.XLOOKUP(orders!$C45,customers!$A$1:$A$1001,customers!$B$1:$B$1001,,FALSE)</f>
        <v>Maurie Bartol</v>
      </c>
      <c r="G45" s="2" t="str">
        <f>IF(_xlfn.XLOOKUP(orders!$C45,customers!$A44:$A1044,customers!C44:C1044,,FALSE)= 0,"",_xlfn.XLOOKUP(orders!$C45,customers!$A44:$A1044,customers!C44:C1044,,FALSE))</f>
        <v/>
      </c>
      <c r="H45" s="2" t="str">
        <f>_xlfn.XLOOKUP(C45,customers!$A$1:$A$1001,customers!$G$1:$G$1001,,0)</f>
        <v>United States</v>
      </c>
      <c r="I45" t="str">
        <f>VLOOKUP(orders!D45,products!$A$1:$B$49,2,)</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_xlfn.XLOOKUP(orders!$C46,customers!$A$1:$A$1001,customers!$B$1:$B$1001,,FALSE)</f>
        <v>Olag Baudassi</v>
      </c>
      <c r="G46" s="2" t="str">
        <f>IF(_xlfn.XLOOKUP(orders!$C46,customers!$A45:$A1045,customers!C45:C1045,,FALSE)= 0,"",_xlfn.XLOOKUP(orders!$C46,customers!$A45:$A1045,customers!C45:C1045,,FALSE))</f>
        <v>obaudassi18@seesaa.net</v>
      </c>
      <c r="H46" s="2" t="str">
        <f>_xlfn.XLOOKUP(C46,customers!$A$1:$A$1001,customers!$G$1:$G$1001,,0)</f>
        <v>United States</v>
      </c>
      <c r="I46" t="str">
        <f>VLOOKUP(orders!D46,products!$A$1:$B$49,2,)</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_xlfn.XLOOKUP(orders!$C47,customers!$A$1:$A$1001,customers!$B$1:$B$1001,,FALSE)</f>
        <v>Petey Kingsbury</v>
      </c>
      <c r="G47" s="2" t="str">
        <f>IF(_xlfn.XLOOKUP(orders!$C47,customers!$A46:$A1046,customers!C46:C1046,,FALSE)= 0,"",_xlfn.XLOOKUP(orders!$C47,customers!$A46:$A1046,customers!C46:C1046,,FALSE))</f>
        <v>pkingsbury19@comcast.net</v>
      </c>
      <c r="H47" s="2" t="str">
        <f>_xlfn.XLOOKUP(C47,customers!$A$1:$A$1001,customers!$G$1:$G$1001,,0)</f>
        <v>United States</v>
      </c>
      <c r="I47" t="str">
        <f>VLOOKUP(orders!D47,products!$A$1:$B$49,2,)</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_xlfn.XLOOKUP(orders!$C48,customers!$A$1:$A$1001,customers!$B$1:$B$1001,,FALSE)</f>
        <v>Donna Baskeyfied</v>
      </c>
      <c r="G48" s="2" t="str">
        <f>IF(_xlfn.XLOOKUP(orders!$C48,customers!$A47:$A1047,customers!C47:C1047,,FALSE)= 0,"",_xlfn.XLOOKUP(orders!$C48,customers!$A47:$A1047,customers!C47:C1047,,FALSE))</f>
        <v/>
      </c>
      <c r="H48" s="2" t="str">
        <f>_xlfn.XLOOKUP(C48,customers!$A$1:$A$1001,customers!$G$1:$G$1001,,0)</f>
        <v>United States</v>
      </c>
      <c r="I48" t="str">
        <f>VLOOKUP(orders!D48,products!$A$1:$B$49,2,)</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_xlfn.XLOOKUP(orders!$C49,customers!$A$1:$A$1001,customers!$B$1:$B$1001,,FALSE)</f>
        <v>Arda Curley</v>
      </c>
      <c r="G49" s="2" t="str">
        <f>IF(_xlfn.XLOOKUP(orders!$C49,customers!$A48:$A1048,customers!C48:C1048,,FALSE)= 0,"",_xlfn.XLOOKUP(orders!$C49,customers!$A48:$A1048,customers!C48:C1048,,FALSE))</f>
        <v>acurley1b@hao123.com</v>
      </c>
      <c r="H49" s="2" t="str">
        <f>_xlfn.XLOOKUP(C49,customers!$A$1:$A$1001,customers!$G$1:$G$1001,,0)</f>
        <v>United States</v>
      </c>
      <c r="I49" t="str">
        <f>VLOOKUP(orders!D49,products!$A$1:$B$49,2,)</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_xlfn.XLOOKUP(orders!$C50,customers!$A$1:$A$1001,customers!$B$1:$B$1001,,FALSE)</f>
        <v>Raynor McGilvary</v>
      </c>
      <c r="G50" s="2" t="str">
        <f>IF(_xlfn.XLOOKUP(orders!$C50,customers!$A49:$A1049,customers!C49:C1049,,FALSE)= 0,"",_xlfn.XLOOKUP(orders!$C50,customers!$A49:$A1049,customers!C49:C1049,,FALSE))</f>
        <v>rmcgilvary1c@tamu.edu</v>
      </c>
      <c r="H50" s="2" t="str">
        <f>_xlfn.XLOOKUP(C50,customers!$A$1:$A$1001,customers!$G$1:$G$1001,,0)</f>
        <v>United States</v>
      </c>
      <c r="I50" t="str">
        <f>VLOOKUP(orders!D50,products!$A$1:$B$49,2,)</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_xlfn.XLOOKUP(orders!$C51,customers!$A$1:$A$1001,customers!$B$1:$B$1001,,FALSE)</f>
        <v>Isis Pikett</v>
      </c>
      <c r="G51" s="2" t="str">
        <f>IF(_xlfn.XLOOKUP(orders!$C51,customers!$A50:$A1050,customers!C50:C1050,,FALSE)= 0,"",_xlfn.XLOOKUP(orders!$C51,customers!$A50:$A1050,customers!C50:C1050,,FALSE))</f>
        <v>ipikett1d@xinhuanet.com</v>
      </c>
      <c r="H51" s="2" t="str">
        <f>_xlfn.XLOOKUP(C51,customers!$A$1:$A$1001,customers!$G$1:$G$1001,,0)</f>
        <v>United States</v>
      </c>
      <c r="I51" t="str">
        <f>VLOOKUP(orders!D51,products!$A$1:$B$49,2,)</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_xlfn.XLOOKUP(orders!$C52,customers!$A$1:$A$1001,customers!$B$1:$B$1001,,FALSE)</f>
        <v>Inger Bouldon</v>
      </c>
      <c r="G52" s="2" t="str">
        <f>IF(_xlfn.XLOOKUP(orders!$C52,customers!$A51:$A1051,customers!C51:C1051,,FALSE)= 0,"",_xlfn.XLOOKUP(orders!$C52,customers!$A51:$A1051,customers!C51:C1051,,FALSE))</f>
        <v>ibouldon1e@gizmodo.com</v>
      </c>
      <c r="H52" s="2" t="str">
        <f>_xlfn.XLOOKUP(C52,customers!$A$1:$A$1001,customers!$G$1:$G$1001,,0)</f>
        <v>United States</v>
      </c>
      <c r="I52" t="str">
        <f>VLOOKUP(orders!D52,products!$A$1:$B$49,2,)</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_xlfn.XLOOKUP(orders!$C53,customers!$A$1:$A$1001,customers!$B$1:$B$1001,,FALSE)</f>
        <v>Karry Flanders</v>
      </c>
      <c r="G53" s="2" t="str">
        <f>IF(_xlfn.XLOOKUP(orders!$C53,customers!$A52:$A1052,customers!C52:C1052,,FALSE)= 0,"",_xlfn.XLOOKUP(orders!$C53,customers!$A52:$A1052,customers!C52:C1052,,FALSE))</f>
        <v>kflanders1f@over-blog.com</v>
      </c>
      <c r="H53" s="2" t="str">
        <f>_xlfn.XLOOKUP(C53,customers!$A$1:$A$1001,customers!$G$1:$G$1001,,0)</f>
        <v>Ireland</v>
      </c>
      <c r="I53" t="str">
        <f>VLOOKUP(orders!D53,products!$A$1:$B$49,2,)</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_xlfn.XLOOKUP(orders!$C54,customers!$A$1:$A$1001,customers!$B$1:$B$1001,,FALSE)</f>
        <v>Hartley Mattioli</v>
      </c>
      <c r="G54" s="2" t="str">
        <f>IF(_xlfn.XLOOKUP(orders!$C54,customers!$A53:$A1053,customers!C53:C1053,,FALSE)= 0,"",_xlfn.XLOOKUP(orders!$C54,customers!$A53:$A1053,customers!C53:C1053,,FALSE))</f>
        <v>hmattioli1g@webmd.com</v>
      </c>
      <c r="H54" s="2" t="str">
        <f>_xlfn.XLOOKUP(C54,customers!$A$1:$A$1001,customers!$G$1:$G$1001,,0)</f>
        <v>United Kingdom</v>
      </c>
      <c r="I54" t="str">
        <f>VLOOKUP(orders!D54,products!$A$1:$B$49,2,)</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_xlfn.XLOOKUP(orders!$C55,customers!$A$1:$A$1001,customers!$B$1:$B$1001,,FALSE)</f>
        <v>Hartley Mattioli</v>
      </c>
      <c r="G55" s="2" t="str">
        <f>IF(_xlfn.XLOOKUP(orders!$C55,customers!$A54:$A1054,customers!C54:C1054,,FALSE)= 0,"",_xlfn.XLOOKUP(orders!$C55,customers!$A54:$A1054,customers!C54:C1054,,FALSE))</f>
        <v>hmattioli1g@webmd.com</v>
      </c>
      <c r="H55" s="2" t="str">
        <f>_xlfn.XLOOKUP(C55,customers!$A$1:$A$1001,customers!$G$1:$G$1001,,0)</f>
        <v>United Kingdom</v>
      </c>
      <c r="I55" t="str">
        <f>VLOOKUP(orders!D55,products!$A$1:$B$49,2,)</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_xlfn.XLOOKUP(orders!$C56,customers!$A$1:$A$1001,customers!$B$1:$B$1001,,FALSE)</f>
        <v>Archambault Gillard</v>
      </c>
      <c r="G56" s="2" t="str">
        <f>IF(_xlfn.XLOOKUP(orders!$C56,customers!$A55:$A1055,customers!C55:C1055,,FALSE)= 0,"",_xlfn.XLOOKUP(orders!$C56,customers!$A55:$A1055,customers!C55:C1055,,FALSE))</f>
        <v>agillard1i@issuu.com</v>
      </c>
      <c r="H56" s="2" t="str">
        <f>_xlfn.XLOOKUP(C56,customers!$A$1:$A$1001,customers!$G$1:$G$1001,,0)</f>
        <v>United States</v>
      </c>
      <c r="I56" t="str">
        <f>VLOOKUP(orders!D56,products!$A$1:$B$49,2,)</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_xlfn.XLOOKUP(orders!$C57,customers!$A$1:$A$1001,customers!$B$1:$B$1001,,FALSE)</f>
        <v>Salomo Cushworth</v>
      </c>
      <c r="G57" s="2" t="str">
        <f>IF(_xlfn.XLOOKUP(orders!$C57,customers!$A56:$A1056,customers!C56:C1056,,FALSE)= 0,"",_xlfn.XLOOKUP(orders!$C57,customers!$A56:$A1056,customers!C56:C1056,,FALSE))</f>
        <v/>
      </c>
      <c r="H57" s="2" t="str">
        <f>_xlfn.XLOOKUP(C57,customers!$A$1:$A$1001,customers!$G$1:$G$1001,,0)</f>
        <v>United States</v>
      </c>
      <c r="I57" t="str">
        <f>VLOOKUP(orders!D57,products!$A$1:$B$49,2,)</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_xlfn.XLOOKUP(orders!$C58,customers!$A$1:$A$1001,customers!$B$1:$B$1001,,FALSE)</f>
        <v>Theda Grizard</v>
      </c>
      <c r="G58" s="2" t="str">
        <f>IF(_xlfn.XLOOKUP(orders!$C58,customers!$A57:$A1057,customers!C57:C1057,,FALSE)= 0,"",_xlfn.XLOOKUP(orders!$C58,customers!$A57:$A1057,customers!C57:C1057,,FALSE))</f>
        <v>tgrizard1k@odnoklassniki.ru</v>
      </c>
      <c r="H58" s="2" t="str">
        <f>_xlfn.XLOOKUP(C58,customers!$A$1:$A$1001,customers!$G$1:$G$1001,,0)</f>
        <v>United States</v>
      </c>
      <c r="I58" t="str">
        <f>VLOOKUP(orders!D58,products!$A$1:$B$49,2,)</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_xlfn.XLOOKUP(orders!$C59,customers!$A$1:$A$1001,customers!$B$1:$B$1001,,FALSE)</f>
        <v>Rozele Relton</v>
      </c>
      <c r="G59" s="2" t="str">
        <f>IF(_xlfn.XLOOKUP(orders!$C59,customers!$A58:$A1058,customers!C58:C1058,,FALSE)= 0,"",_xlfn.XLOOKUP(orders!$C59,customers!$A58:$A1058,customers!C58:C1058,,FALSE))</f>
        <v>rrelton1l@stanford.edu</v>
      </c>
      <c r="H59" s="2" t="str">
        <f>_xlfn.XLOOKUP(C59,customers!$A$1:$A$1001,customers!$G$1:$G$1001,,0)</f>
        <v>United States</v>
      </c>
      <c r="I59" t="str">
        <f>VLOOKUP(orders!D59,products!$A$1:$B$49,2,)</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_xlfn.XLOOKUP(orders!$C60,customers!$A$1:$A$1001,customers!$B$1:$B$1001,,FALSE)</f>
        <v>Willa Rolling</v>
      </c>
      <c r="G60" s="2" t="str">
        <f>IF(_xlfn.XLOOKUP(orders!$C60,customers!$A59:$A1059,customers!C59:C1059,,FALSE)= 0,"",_xlfn.XLOOKUP(orders!$C60,customers!$A59:$A1059,customers!C59:C1059,,FALSE))</f>
        <v/>
      </c>
      <c r="H60" s="2" t="str">
        <f>_xlfn.XLOOKUP(C60,customers!$A$1:$A$1001,customers!$G$1:$G$1001,,0)</f>
        <v>United States</v>
      </c>
      <c r="I60" t="str">
        <f>VLOOKUP(orders!D60,products!$A$1:$B$49,2,)</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_xlfn.XLOOKUP(orders!$C61,customers!$A$1:$A$1001,customers!$B$1:$B$1001,,FALSE)</f>
        <v>Stanislaus Gilroy</v>
      </c>
      <c r="G61" s="2" t="str">
        <f>IF(_xlfn.XLOOKUP(orders!$C61,customers!$A60:$A1060,customers!C60:C1060,,FALSE)= 0,"",_xlfn.XLOOKUP(orders!$C61,customers!$A60:$A1060,customers!C60:C1060,,FALSE))</f>
        <v>sgilroy1n@eepurl.com</v>
      </c>
      <c r="H61" s="2" t="str">
        <f>_xlfn.XLOOKUP(C61,customers!$A$1:$A$1001,customers!$G$1:$G$1001,,0)</f>
        <v>United States</v>
      </c>
      <c r="I61" t="str">
        <f>VLOOKUP(orders!D61,products!$A$1:$B$49,2,)</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_xlfn.XLOOKUP(orders!$C62,customers!$A$1:$A$1001,customers!$B$1:$B$1001,,FALSE)</f>
        <v>Correy Cottingham</v>
      </c>
      <c r="G62" s="2" t="str">
        <f>IF(_xlfn.XLOOKUP(orders!$C62,customers!$A61:$A1061,customers!C61:C1061,,FALSE)= 0,"",_xlfn.XLOOKUP(orders!$C62,customers!$A61:$A1061,customers!C61:C1061,,FALSE))</f>
        <v>ccottingham1o@wikipedia.org</v>
      </c>
      <c r="H62" s="2" t="str">
        <f>_xlfn.XLOOKUP(C62,customers!$A$1:$A$1001,customers!$G$1:$G$1001,,0)</f>
        <v>United States</v>
      </c>
      <c r="I62" t="str">
        <f>VLOOKUP(orders!D62,products!$A$1:$B$49,2,)</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_xlfn.XLOOKUP(orders!$C63,customers!$A$1:$A$1001,customers!$B$1:$B$1001,,FALSE)</f>
        <v>Pammi Endacott</v>
      </c>
      <c r="G63" s="2" t="str">
        <f>IF(_xlfn.XLOOKUP(orders!$C63,customers!$A62:$A1062,customers!C62:C1062,,FALSE)= 0,"",_xlfn.XLOOKUP(orders!$C63,customers!$A62:$A1062,customers!C62:C1062,,FALSE))</f>
        <v/>
      </c>
      <c r="H63" s="2" t="str">
        <f>_xlfn.XLOOKUP(C63,customers!$A$1:$A$1001,customers!$G$1:$G$1001,,0)</f>
        <v>United Kingdom</v>
      </c>
      <c r="I63" t="str">
        <f>VLOOKUP(orders!D63,products!$A$1:$B$49,2,)</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_xlfn.XLOOKUP(orders!$C64,customers!$A$1:$A$1001,customers!$B$1:$B$1001,,FALSE)</f>
        <v>Nona Linklater</v>
      </c>
      <c r="G64" s="2" t="str">
        <f>IF(_xlfn.XLOOKUP(orders!$C64,customers!$A63:$A1063,customers!C63:C1063,,FALSE)= 0,"",_xlfn.XLOOKUP(orders!$C64,customers!$A63:$A1063,customers!C63:C1063,,FALSE))</f>
        <v/>
      </c>
      <c r="H64" s="2" t="str">
        <f>_xlfn.XLOOKUP(C64,customers!$A$1:$A$1001,customers!$G$1:$G$1001,,0)</f>
        <v>United States</v>
      </c>
      <c r="I64" t="str">
        <f>VLOOKUP(orders!D64,products!$A$1:$B$49,2,)</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_xlfn.XLOOKUP(orders!$C65,customers!$A$1:$A$1001,customers!$B$1:$B$1001,,FALSE)</f>
        <v>Annadiane Dykes</v>
      </c>
      <c r="G65" s="2" t="str">
        <f>IF(_xlfn.XLOOKUP(orders!$C65,customers!$A64:$A1064,customers!C64:C1064,,FALSE)= 0,"",_xlfn.XLOOKUP(orders!$C65,customers!$A64:$A1064,customers!C64:C1064,,FALSE))</f>
        <v>adykes1r@eventbrite.com</v>
      </c>
      <c r="H65" s="2" t="str">
        <f>_xlfn.XLOOKUP(C65,customers!$A$1:$A$1001,customers!$G$1:$G$1001,,0)</f>
        <v>United States</v>
      </c>
      <c r="I65" t="str">
        <f>VLOOKUP(orders!D65,products!$A$1:$B$49,2,)</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_xlfn.XLOOKUP(orders!$C66,customers!$A$1:$A$1001,customers!$B$1:$B$1001,,FALSE)</f>
        <v>Felecia Dodgson</v>
      </c>
      <c r="G66" s="2" t="str">
        <f>IF(_xlfn.XLOOKUP(orders!$C66,customers!$A65:$A1065,customers!C65:C1065,,FALSE)= 0,"",_xlfn.XLOOKUP(orders!$C66,customers!$A65:$A1065,customers!C65:C1065,,FALSE))</f>
        <v/>
      </c>
      <c r="H66" s="2" t="str">
        <f>_xlfn.XLOOKUP(C66,customers!$A$1:$A$1001,customers!$G$1:$G$1001,,0)</f>
        <v>United States</v>
      </c>
      <c r="I66" t="str">
        <f>VLOOKUP(orders!D66,products!$A$1:$B$49,2,)</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_xlfn.XLOOKUP(orders!$C67,customers!$A$1:$A$1001,customers!$B$1:$B$1001,,FALSE)</f>
        <v>Angelia Cockrem</v>
      </c>
      <c r="G67" s="2" t="str">
        <f>IF(_xlfn.XLOOKUP(orders!$C67,customers!$A66:$A1066,customers!C66:C1066,,FALSE)= 0,"",_xlfn.XLOOKUP(orders!$C67,customers!$A66:$A1066,customers!C66:C1066,,FALSE))</f>
        <v>acockrem1t@engadget.com</v>
      </c>
      <c r="H67" s="2" t="str">
        <f>_xlfn.XLOOKUP(C67,customers!$A$1:$A$1001,customers!$G$1:$G$1001,,0)</f>
        <v>United States</v>
      </c>
      <c r="I67" t="str">
        <f>VLOOKUP(orders!D67,products!$A$1:$B$49,2,)</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_xlfn.XLOOKUP(orders!$C68,customers!$A$1:$A$1001,customers!$B$1:$B$1001,,FALSE)</f>
        <v>Belvia Umpleby</v>
      </c>
      <c r="G68" s="2" t="str">
        <f>IF(_xlfn.XLOOKUP(orders!$C68,customers!$A67:$A1067,customers!C67:C1067,,FALSE)= 0,"",_xlfn.XLOOKUP(orders!$C68,customers!$A67:$A1067,customers!C67:C1067,,FALSE))</f>
        <v>bumpleby1u@soundcloud.com</v>
      </c>
      <c r="H68" s="2" t="str">
        <f>_xlfn.XLOOKUP(C68,customers!$A$1:$A$1001,customers!$G$1:$G$1001,,0)</f>
        <v>United States</v>
      </c>
      <c r="I68" t="str">
        <f>VLOOKUP(orders!D68,products!$A$1:$B$49,2,)</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_xlfn.XLOOKUP(orders!$C69,customers!$A$1:$A$1001,customers!$B$1:$B$1001,,FALSE)</f>
        <v>Nat Saleway</v>
      </c>
      <c r="G69" s="2" t="str">
        <f>IF(_xlfn.XLOOKUP(orders!$C69,customers!$A68:$A1068,customers!C68:C1068,,FALSE)= 0,"",_xlfn.XLOOKUP(orders!$C69,customers!$A68:$A1068,customers!C68:C1068,,FALSE))</f>
        <v>nsaleway1v@dedecms.com</v>
      </c>
      <c r="H69" s="2" t="str">
        <f>_xlfn.XLOOKUP(C69,customers!$A$1:$A$1001,customers!$G$1:$G$1001,,0)</f>
        <v>United States</v>
      </c>
      <c r="I69" t="str">
        <f>VLOOKUP(orders!D69,products!$A$1:$B$49,2,)</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_xlfn.XLOOKUP(orders!$C70,customers!$A$1:$A$1001,customers!$B$1:$B$1001,,FALSE)</f>
        <v>Hayward Goulter</v>
      </c>
      <c r="G70" s="2" t="str">
        <f>IF(_xlfn.XLOOKUP(orders!$C70,customers!$A69:$A1069,customers!C69:C1069,,FALSE)= 0,"",_xlfn.XLOOKUP(orders!$C70,customers!$A69:$A1069,customers!C69:C1069,,FALSE))</f>
        <v>hgoulter1w@abc.net.au</v>
      </c>
      <c r="H70" s="2" t="str">
        <f>_xlfn.XLOOKUP(C70,customers!$A$1:$A$1001,customers!$G$1:$G$1001,,0)</f>
        <v>United States</v>
      </c>
      <c r="I70" t="str">
        <f>VLOOKUP(orders!D70,products!$A$1:$B$49,2,)</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_xlfn.XLOOKUP(orders!$C71,customers!$A$1:$A$1001,customers!$B$1:$B$1001,,FALSE)</f>
        <v>Gay Rizzello</v>
      </c>
      <c r="G71" s="2" t="str">
        <f>IF(_xlfn.XLOOKUP(orders!$C71,customers!$A70:$A1070,customers!C70:C1070,,FALSE)= 0,"",_xlfn.XLOOKUP(orders!$C71,customers!$A70:$A1070,customers!C70:C1070,,FALSE))</f>
        <v>grizzello1x@symantec.com</v>
      </c>
      <c r="H71" s="2" t="str">
        <f>_xlfn.XLOOKUP(C71,customers!$A$1:$A$1001,customers!$G$1:$G$1001,,0)</f>
        <v>United Kingdom</v>
      </c>
      <c r="I71" t="str">
        <f>VLOOKUP(orders!D71,products!$A$1:$B$49,2,)</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_xlfn.XLOOKUP(orders!$C72,customers!$A$1:$A$1001,customers!$B$1:$B$1001,,FALSE)</f>
        <v>Shannon List</v>
      </c>
      <c r="G72" s="2" t="str">
        <f>IF(_xlfn.XLOOKUP(orders!$C72,customers!$A71:$A1071,customers!C71:C1071,,FALSE)= 0,"",_xlfn.XLOOKUP(orders!$C72,customers!$A71:$A1071,customers!C71:C1071,,FALSE))</f>
        <v>slist1y@mapquest.com</v>
      </c>
      <c r="H72" s="2" t="str">
        <f>_xlfn.XLOOKUP(C72,customers!$A$1:$A$1001,customers!$G$1:$G$1001,,0)</f>
        <v>United States</v>
      </c>
      <c r="I72" t="str">
        <f>VLOOKUP(orders!D72,products!$A$1:$B$49,2,)</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_xlfn.XLOOKUP(orders!$C73,customers!$A$1:$A$1001,customers!$B$1:$B$1001,,FALSE)</f>
        <v>Shirlene Edmondson</v>
      </c>
      <c r="G73" s="2" t="str">
        <f>IF(_xlfn.XLOOKUP(orders!$C73,customers!$A72:$A1072,customers!C72:C1072,,FALSE)= 0,"",_xlfn.XLOOKUP(orders!$C73,customers!$A72:$A1072,customers!C72:C1072,,FALSE))</f>
        <v>sedmondson1z@theguardian.com</v>
      </c>
      <c r="H73" s="2" t="str">
        <f>_xlfn.XLOOKUP(C73,customers!$A$1:$A$1001,customers!$G$1:$G$1001,,0)</f>
        <v>Ireland</v>
      </c>
      <c r="I73" t="str">
        <f>VLOOKUP(orders!D73,products!$A$1:$B$49,2,)</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_xlfn.XLOOKUP(orders!$C74,customers!$A$1:$A$1001,customers!$B$1:$B$1001,,FALSE)</f>
        <v>Aurlie McCarl</v>
      </c>
      <c r="G74" s="2" t="str">
        <f>IF(_xlfn.XLOOKUP(orders!$C74,customers!$A73:$A1073,customers!C73:C1073,,FALSE)= 0,"",_xlfn.XLOOKUP(orders!$C74,customers!$A73:$A1073,customers!C73:C1073,,FALSE))</f>
        <v/>
      </c>
      <c r="H74" s="2" t="str">
        <f>_xlfn.XLOOKUP(C74,customers!$A$1:$A$1001,customers!$G$1:$G$1001,,0)</f>
        <v>United States</v>
      </c>
      <c r="I74" t="str">
        <f>VLOOKUP(orders!D74,products!$A$1:$B$49,2,)</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_xlfn.XLOOKUP(orders!$C75,customers!$A$1:$A$1001,customers!$B$1:$B$1001,,FALSE)</f>
        <v>Alikee Carryer</v>
      </c>
      <c r="G75" s="2" t="str">
        <f>IF(_xlfn.XLOOKUP(orders!$C75,customers!$A74:$A1074,customers!C74:C1074,,FALSE)= 0,"",_xlfn.XLOOKUP(orders!$C75,customers!$A74:$A1074,customers!C74:C1074,,FALSE))</f>
        <v/>
      </c>
      <c r="H75" s="2" t="str">
        <f>_xlfn.XLOOKUP(C75,customers!$A$1:$A$1001,customers!$G$1:$G$1001,,0)</f>
        <v>United States</v>
      </c>
      <c r="I75" t="str">
        <f>VLOOKUP(orders!D75,products!$A$1:$B$49,2,)</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_xlfn.XLOOKUP(orders!$C76,customers!$A$1:$A$1001,customers!$B$1:$B$1001,,FALSE)</f>
        <v>Jennifer Rangall</v>
      </c>
      <c r="G76" s="2" t="str">
        <f>IF(_xlfn.XLOOKUP(orders!$C76,customers!$A75:$A1075,customers!C75:C1075,,FALSE)= 0,"",_xlfn.XLOOKUP(orders!$C76,customers!$A75:$A1075,customers!C75:C1075,,FALSE))</f>
        <v>jrangall22@newsvine.com</v>
      </c>
      <c r="H76" s="2" t="str">
        <f>_xlfn.XLOOKUP(C76,customers!$A$1:$A$1001,customers!$G$1:$G$1001,,0)</f>
        <v>United States</v>
      </c>
      <c r="I76" t="str">
        <f>VLOOKUP(orders!D76,products!$A$1:$B$49,2,)</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_xlfn.XLOOKUP(orders!$C77,customers!$A$1:$A$1001,customers!$B$1:$B$1001,,FALSE)</f>
        <v>Kipper Boorn</v>
      </c>
      <c r="G77" s="2" t="str">
        <f>IF(_xlfn.XLOOKUP(orders!$C77,customers!$A76:$A1076,customers!C76:C1076,,FALSE)= 0,"",_xlfn.XLOOKUP(orders!$C77,customers!$A76:$A1076,customers!C76:C1076,,FALSE))</f>
        <v>kboorn23@ezinearticles.com</v>
      </c>
      <c r="H77" s="2" t="str">
        <f>_xlfn.XLOOKUP(C77,customers!$A$1:$A$1001,customers!$G$1:$G$1001,,0)</f>
        <v>Ireland</v>
      </c>
      <c r="I77" t="str">
        <f>VLOOKUP(orders!D77,products!$A$1:$B$49,2,)</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_xlfn.XLOOKUP(orders!$C78,customers!$A$1:$A$1001,customers!$B$1:$B$1001,,FALSE)</f>
        <v>Melania Beadle</v>
      </c>
      <c r="G78" s="2" t="str">
        <f>IF(_xlfn.XLOOKUP(orders!$C78,customers!$A77:$A1077,customers!C77:C1077,,FALSE)= 0,"",_xlfn.XLOOKUP(orders!$C78,customers!$A77:$A1077,customers!C77:C1077,,FALSE))</f>
        <v/>
      </c>
      <c r="H78" s="2" t="str">
        <f>_xlfn.XLOOKUP(C78,customers!$A$1:$A$1001,customers!$G$1:$G$1001,,0)</f>
        <v>Ireland</v>
      </c>
      <c r="I78" t="str">
        <f>VLOOKUP(orders!D78,products!$A$1:$B$49,2,)</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_xlfn.XLOOKUP(orders!$C79,customers!$A$1:$A$1001,customers!$B$1:$B$1001,,FALSE)</f>
        <v>Colene Elgey</v>
      </c>
      <c r="G79" s="2" t="str">
        <f>IF(_xlfn.XLOOKUP(orders!$C79,customers!$A78:$A1078,customers!C78:C1078,,FALSE)= 0,"",_xlfn.XLOOKUP(orders!$C79,customers!$A78:$A1078,customers!C78:C1078,,FALSE))</f>
        <v>celgey25@webs.com</v>
      </c>
      <c r="H79" s="2" t="str">
        <f>_xlfn.XLOOKUP(C79,customers!$A$1:$A$1001,customers!$G$1:$G$1001,,0)</f>
        <v>United States</v>
      </c>
      <c r="I79" t="str">
        <f>VLOOKUP(orders!D79,products!$A$1:$B$49,2,)</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_xlfn.XLOOKUP(orders!$C80,customers!$A$1:$A$1001,customers!$B$1:$B$1001,,FALSE)</f>
        <v>Lothaire Mizzi</v>
      </c>
      <c r="G80" s="2" t="str">
        <f>IF(_xlfn.XLOOKUP(orders!$C80,customers!$A79:$A1079,customers!C79:C1079,,FALSE)= 0,"",_xlfn.XLOOKUP(orders!$C80,customers!$A79:$A1079,customers!C79:C1079,,FALSE))</f>
        <v>lmizzi26@rakuten.co.jp</v>
      </c>
      <c r="H80" s="2" t="str">
        <f>_xlfn.XLOOKUP(C80,customers!$A$1:$A$1001,customers!$G$1:$G$1001,,0)</f>
        <v>United States</v>
      </c>
      <c r="I80" t="str">
        <f>VLOOKUP(orders!D80,products!$A$1:$B$49,2,)</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_xlfn.XLOOKUP(orders!$C81,customers!$A$1:$A$1001,customers!$B$1:$B$1001,,FALSE)</f>
        <v>Cletis Giacomazzo</v>
      </c>
      <c r="G81" s="2" t="str">
        <f>IF(_xlfn.XLOOKUP(orders!$C81,customers!$A80:$A1080,customers!C80:C1080,,FALSE)= 0,"",_xlfn.XLOOKUP(orders!$C81,customers!$A80:$A1080,customers!C80:C1080,,FALSE))</f>
        <v>cgiacomazzo27@jigsy.com</v>
      </c>
      <c r="H81" s="2" t="str">
        <f>_xlfn.XLOOKUP(C81,customers!$A$1:$A$1001,customers!$G$1:$G$1001,,0)</f>
        <v>United States</v>
      </c>
      <c r="I81" t="str">
        <f>VLOOKUP(orders!D81,products!$A$1:$B$49,2,)</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_xlfn.XLOOKUP(orders!$C82,customers!$A$1:$A$1001,customers!$B$1:$B$1001,,FALSE)</f>
        <v>Ami Arnow</v>
      </c>
      <c r="G82" s="2" t="str">
        <f>IF(_xlfn.XLOOKUP(orders!$C82,customers!$A81:$A1081,customers!C81:C1081,,FALSE)= 0,"",_xlfn.XLOOKUP(orders!$C82,customers!$A81:$A1081,customers!C81:C1081,,FALSE))</f>
        <v>aarnow28@arizona.edu</v>
      </c>
      <c r="H82" s="2" t="str">
        <f>_xlfn.XLOOKUP(C82,customers!$A$1:$A$1001,customers!$G$1:$G$1001,,0)</f>
        <v>United States</v>
      </c>
      <c r="I82" t="str">
        <f>VLOOKUP(orders!D82,products!$A$1:$B$49,2,)</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_xlfn.XLOOKUP(orders!$C83,customers!$A$1:$A$1001,customers!$B$1:$B$1001,,FALSE)</f>
        <v>Sheppard Yann</v>
      </c>
      <c r="G83" s="2" t="str">
        <f>IF(_xlfn.XLOOKUP(orders!$C83,customers!$A82:$A1082,customers!C82:C1082,,FALSE)= 0,"",_xlfn.XLOOKUP(orders!$C83,customers!$A82:$A1082,customers!C82:C1082,,FALSE))</f>
        <v>syann29@senate.gov</v>
      </c>
      <c r="H83" s="2" t="str">
        <f>_xlfn.XLOOKUP(C83,customers!$A$1:$A$1001,customers!$G$1:$G$1001,,0)</f>
        <v>United States</v>
      </c>
      <c r="I83" t="str">
        <f>VLOOKUP(orders!D83,products!$A$1:$B$49,2,)</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_xlfn.XLOOKUP(orders!$C84,customers!$A$1:$A$1001,customers!$B$1:$B$1001,,FALSE)</f>
        <v>Bunny Naulls</v>
      </c>
      <c r="G84" s="2" t="str">
        <f>IF(_xlfn.XLOOKUP(orders!$C84,customers!$A83:$A1083,customers!C83:C1083,,FALSE)= 0,"",_xlfn.XLOOKUP(orders!$C84,customers!$A83:$A1083,customers!C83:C1083,,FALSE))</f>
        <v>bnaulls2a@tiny.cc</v>
      </c>
      <c r="H84" s="2" t="str">
        <f>_xlfn.XLOOKUP(C84,customers!$A$1:$A$1001,customers!$G$1:$G$1001,,0)</f>
        <v>Ireland</v>
      </c>
      <c r="I84" t="str">
        <f>VLOOKUP(orders!D84,products!$A$1:$B$49,2,)</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_xlfn.XLOOKUP(orders!$C85,customers!$A$1:$A$1001,customers!$B$1:$B$1001,,FALSE)</f>
        <v>Hally Lorait</v>
      </c>
      <c r="G85" s="2" t="str">
        <f>IF(_xlfn.XLOOKUP(orders!$C85,customers!$A84:$A1084,customers!C84:C1084,,FALSE)= 0,"",_xlfn.XLOOKUP(orders!$C85,customers!$A84:$A1084,customers!C84:C1084,,FALSE))</f>
        <v/>
      </c>
      <c r="H85" s="2" t="str">
        <f>_xlfn.XLOOKUP(C85,customers!$A$1:$A$1001,customers!$G$1:$G$1001,,0)</f>
        <v>United States</v>
      </c>
      <c r="I85" t="str">
        <f>VLOOKUP(orders!D85,products!$A$1:$B$49,2,)</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_xlfn.XLOOKUP(orders!$C86,customers!$A$1:$A$1001,customers!$B$1:$B$1001,,FALSE)</f>
        <v>Zaccaria Sherewood</v>
      </c>
      <c r="G86" s="2" t="str">
        <f>IF(_xlfn.XLOOKUP(orders!$C86,customers!$A85:$A1085,customers!C85:C1085,,FALSE)= 0,"",_xlfn.XLOOKUP(orders!$C86,customers!$A85:$A1085,customers!C85:C1085,,FALSE))</f>
        <v>zsherewood2c@apache.org</v>
      </c>
      <c r="H86" s="2" t="str">
        <f>_xlfn.XLOOKUP(C86,customers!$A$1:$A$1001,customers!$G$1:$G$1001,,0)</f>
        <v>United States</v>
      </c>
      <c r="I86" t="str">
        <f>VLOOKUP(orders!D86,products!$A$1:$B$49,2,)</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_xlfn.XLOOKUP(orders!$C87,customers!$A$1:$A$1001,customers!$B$1:$B$1001,,FALSE)</f>
        <v>Jeffrey Dufaire</v>
      </c>
      <c r="G87" s="2" t="str">
        <f>IF(_xlfn.XLOOKUP(orders!$C87,customers!$A86:$A1086,customers!C86:C1086,,FALSE)= 0,"",_xlfn.XLOOKUP(orders!$C87,customers!$A86:$A1086,customers!C86:C1086,,FALSE))</f>
        <v>jdufaire2d@fc2.com</v>
      </c>
      <c r="H87" s="2" t="str">
        <f>_xlfn.XLOOKUP(C87,customers!$A$1:$A$1001,customers!$G$1:$G$1001,,0)</f>
        <v>United States</v>
      </c>
      <c r="I87" t="str">
        <f>VLOOKUP(orders!D87,products!$A$1:$B$49,2,)</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_xlfn.XLOOKUP(orders!$C88,customers!$A$1:$A$1001,customers!$B$1:$B$1001,,FALSE)</f>
        <v>Jeffrey Dufaire</v>
      </c>
      <c r="G88" s="2" t="str">
        <f>IF(_xlfn.XLOOKUP(orders!$C88,customers!$A87:$A1087,customers!C87:C1087,,FALSE)= 0,"",_xlfn.XLOOKUP(orders!$C88,customers!$A87:$A1087,customers!C87:C1087,,FALSE))</f>
        <v>jdufaire2d@fc2.com</v>
      </c>
      <c r="H88" s="2" t="str">
        <f>_xlfn.XLOOKUP(C88,customers!$A$1:$A$1001,customers!$G$1:$G$1001,,0)</f>
        <v>United States</v>
      </c>
      <c r="I88" t="str">
        <f>VLOOKUP(orders!D88,products!$A$1:$B$49,2,)</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_xlfn.XLOOKUP(orders!$C89,customers!$A$1:$A$1001,customers!$B$1:$B$1001,,FALSE)</f>
        <v>Beitris Keaveney</v>
      </c>
      <c r="G89" s="2" t="str">
        <f>IF(_xlfn.XLOOKUP(orders!$C89,customers!$A88:$A1088,customers!C88:C1088,,FALSE)= 0,"",_xlfn.XLOOKUP(orders!$C89,customers!$A88:$A1088,customers!C88:C1088,,FALSE))</f>
        <v>bkeaveney2f@netlog.com</v>
      </c>
      <c r="H89" s="2" t="str">
        <f>_xlfn.XLOOKUP(C89,customers!$A$1:$A$1001,customers!$G$1:$G$1001,,0)</f>
        <v>United States</v>
      </c>
      <c r="I89" t="str">
        <f>VLOOKUP(orders!D89,products!$A$1:$B$49,2,)</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_xlfn.XLOOKUP(orders!$C90,customers!$A$1:$A$1001,customers!$B$1:$B$1001,,FALSE)</f>
        <v>Elna Grise</v>
      </c>
      <c r="G90" s="2" t="str">
        <f>IF(_xlfn.XLOOKUP(orders!$C90,customers!$A89:$A1089,customers!C89:C1089,,FALSE)= 0,"",_xlfn.XLOOKUP(orders!$C90,customers!$A89:$A1089,customers!C89:C1089,,FALSE))</f>
        <v>egrise2g@cargocollective.com</v>
      </c>
      <c r="H90" s="2" t="str">
        <f>_xlfn.XLOOKUP(C90,customers!$A$1:$A$1001,customers!$G$1:$G$1001,,0)</f>
        <v>United States</v>
      </c>
      <c r="I90" t="str">
        <f>VLOOKUP(orders!D90,products!$A$1:$B$49,2,)</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_xlfn.XLOOKUP(orders!$C91,customers!$A$1:$A$1001,customers!$B$1:$B$1001,,FALSE)</f>
        <v>Torie Gottelier</v>
      </c>
      <c r="G91" s="2" t="str">
        <f>IF(_xlfn.XLOOKUP(orders!$C91,customers!$A90:$A1090,customers!C90:C1090,,FALSE)= 0,"",_xlfn.XLOOKUP(orders!$C91,customers!$A90:$A1090,customers!C90:C1090,,FALSE))</f>
        <v>tgottelier2h@vistaprint.com</v>
      </c>
      <c r="H91" s="2" t="str">
        <f>_xlfn.XLOOKUP(C91,customers!$A$1:$A$1001,customers!$G$1:$G$1001,,0)</f>
        <v>United States</v>
      </c>
      <c r="I91" t="str">
        <f>VLOOKUP(orders!D91,products!$A$1:$B$49,2,)</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_xlfn.XLOOKUP(orders!$C92,customers!$A$1:$A$1001,customers!$B$1:$B$1001,,FALSE)</f>
        <v>Loydie Langlais</v>
      </c>
      <c r="G92" s="2" t="str">
        <f>IF(_xlfn.XLOOKUP(orders!$C92,customers!$A91:$A1091,customers!C91:C1091,,FALSE)= 0,"",_xlfn.XLOOKUP(orders!$C92,customers!$A91:$A1091,customers!C91:C1091,,FALSE))</f>
        <v/>
      </c>
      <c r="H92" s="2" t="str">
        <f>_xlfn.XLOOKUP(C92,customers!$A$1:$A$1001,customers!$G$1:$G$1001,,0)</f>
        <v>Ireland</v>
      </c>
      <c r="I92" t="str">
        <f>VLOOKUP(orders!D92,products!$A$1:$B$49,2,)</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_xlfn.XLOOKUP(orders!$C93,customers!$A$1:$A$1001,customers!$B$1:$B$1001,,FALSE)</f>
        <v>Adham Greenhead</v>
      </c>
      <c r="G93" s="2" t="str">
        <f>IF(_xlfn.XLOOKUP(orders!$C93,customers!$A92:$A1092,customers!C92:C1092,,FALSE)= 0,"",_xlfn.XLOOKUP(orders!$C93,customers!$A92:$A1092,customers!C92:C1092,,FALSE))</f>
        <v>agreenhead2j@dailymail.co.uk</v>
      </c>
      <c r="H93" s="2" t="str">
        <f>_xlfn.XLOOKUP(C93,customers!$A$1:$A$1001,customers!$G$1:$G$1001,,0)</f>
        <v>United States</v>
      </c>
      <c r="I93" t="str">
        <f>VLOOKUP(orders!D93,products!$A$1:$B$49,2,)</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_xlfn.XLOOKUP(orders!$C94,customers!$A$1:$A$1001,customers!$B$1:$B$1001,,FALSE)</f>
        <v>Hamish MacSherry</v>
      </c>
      <c r="G94" s="2" t="str">
        <f>IF(_xlfn.XLOOKUP(orders!$C94,customers!$A93:$A1093,customers!C93:C1093,,FALSE)= 0,"",_xlfn.XLOOKUP(orders!$C94,customers!$A93:$A1093,customers!C93:C1093,,FALSE))</f>
        <v/>
      </c>
      <c r="H94" s="2" t="str">
        <f>_xlfn.XLOOKUP(C94,customers!$A$1:$A$1001,customers!$G$1:$G$1001,,0)</f>
        <v>United States</v>
      </c>
      <c r="I94" t="str">
        <f>VLOOKUP(orders!D94,products!$A$1:$B$49,2,)</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_xlfn.XLOOKUP(orders!$C95,customers!$A$1:$A$1001,customers!$B$1:$B$1001,,FALSE)</f>
        <v>Else Langcaster</v>
      </c>
      <c r="G95" s="2" t="str">
        <f>IF(_xlfn.XLOOKUP(orders!$C95,customers!$A94:$A1094,customers!C94:C1094,,FALSE)= 0,"",_xlfn.XLOOKUP(orders!$C95,customers!$A94:$A1094,customers!C94:C1094,,FALSE))</f>
        <v>elangcaster2l@spotify.com</v>
      </c>
      <c r="H95" s="2" t="str">
        <f>_xlfn.XLOOKUP(C95,customers!$A$1:$A$1001,customers!$G$1:$G$1001,,0)</f>
        <v>United Kingdom</v>
      </c>
      <c r="I95" t="str">
        <f>VLOOKUP(orders!D95,products!$A$1:$B$49,2,)</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_xlfn.XLOOKUP(orders!$C96,customers!$A$1:$A$1001,customers!$B$1:$B$1001,,FALSE)</f>
        <v>Rudy Farquharson</v>
      </c>
      <c r="G96" s="2" t="str">
        <f>IF(_xlfn.XLOOKUP(orders!$C96,customers!$A95:$A1095,customers!C95:C1095,,FALSE)= 0,"",_xlfn.XLOOKUP(orders!$C96,customers!$A95:$A1095,customers!C95:C1095,,FALSE))</f>
        <v/>
      </c>
      <c r="H96" s="2" t="str">
        <f>_xlfn.XLOOKUP(C96,customers!$A$1:$A$1001,customers!$G$1:$G$1001,,0)</f>
        <v>Ireland</v>
      </c>
      <c r="I96" t="str">
        <f>VLOOKUP(orders!D96,products!$A$1:$B$49,2,)</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_xlfn.XLOOKUP(orders!$C97,customers!$A$1:$A$1001,customers!$B$1:$B$1001,,FALSE)</f>
        <v>Norene Magauran</v>
      </c>
      <c r="G97" s="2" t="str">
        <f>IF(_xlfn.XLOOKUP(orders!$C97,customers!$A96:$A1096,customers!C96:C1096,,FALSE)= 0,"",_xlfn.XLOOKUP(orders!$C97,customers!$A96:$A1096,customers!C96:C1096,,FALSE))</f>
        <v>nmagauran2n@51.la</v>
      </c>
      <c r="H97" s="2" t="str">
        <f>_xlfn.XLOOKUP(C97,customers!$A$1:$A$1001,customers!$G$1:$G$1001,,0)</f>
        <v>United States</v>
      </c>
      <c r="I97" t="str">
        <f>VLOOKUP(orders!D97,products!$A$1:$B$49,2,)</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_xlfn.XLOOKUP(orders!$C98,customers!$A$1:$A$1001,customers!$B$1:$B$1001,,FALSE)</f>
        <v>Vicki Kirdsch</v>
      </c>
      <c r="G98" s="2" t="str">
        <f>IF(_xlfn.XLOOKUP(orders!$C98,customers!$A97:$A1097,customers!C97:C1097,,FALSE)= 0,"",_xlfn.XLOOKUP(orders!$C98,customers!$A97:$A1097,customers!C97:C1097,,FALSE))</f>
        <v>vkirdsch2o@google.fr</v>
      </c>
      <c r="H98" s="2" t="str">
        <f>_xlfn.XLOOKUP(C98,customers!$A$1:$A$1001,customers!$G$1:$G$1001,,0)</f>
        <v>United States</v>
      </c>
      <c r="I98" t="str">
        <f>VLOOKUP(orders!D98,products!$A$1:$B$49,2,)</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_xlfn.XLOOKUP(orders!$C99,customers!$A$1:$A$1001,customers!$B$1:$B$1001,,FALSE)</f>
        <v>Ilysa Whapple</v>
      </c>
      <c r="G99" s="2" t="str">
        <f>IF(_xlfn.XLOOKUP(orders!$C99,customers!$A98:$A1098,customers!C98:C1098,,FALSE)= 0,"",_xlfn.XLOOKUP(orders!$C99,customers!$A98:$A1098,customers!C98:C1098,,FALSE))</f>
        <v>iwhapple2p@com.com</v>
      </c>
      <c r="H99" s="2" t="str">
        <f>_xlfn.XLOOKUP(C99,customers!$A$1:$A$1001,customers!$G$1:$G$1001,,0)</f>
        <v>United States</v>
      </c>
      <c r="I99" t="str">
        <f>VLOOKUP(orders!D99,products!$A$1:$B$49,2,)</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_xlfn.XLOOKUP(orders!$C100,customers!$A$1:$A$1001,customers!$B$1:$B$1001,,FALSE)</f>
        <v>Ruy Cancellieri</v>
      </c>
      <c r="G100" s="2" t="str">
        <f>IF(_xlfn.XLOOKUP(orders!$C100,customers!$A99:$A1099,customers!C99:C1099,,FALSE)= 0,"",_xlfn.XLOOKUP(orders!$C100,customers!$A99:$A1099,customers!C99:C1099,,FALSE))</f>
        <v/>
      </c>
      <c r="H100" s="2" t="str">
        <f>_xlfn.XLOOKUP(C100,customers!$A$1:$A$1001,customers!$G$1:$G$1001,,0)</f>
        <v>Ireland</v>
      </c>
      <c r="I100" t="str">
        <f>VLOOKUP(orders!D100,products!$A$1:$B$49,2,)</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_xlfn.XLOOKUP(orders!$C101,customers!$A$1:$A$1001,customers!$B$1:$B$1001,,FALSE)</f>
        <v>Aube Follett</v>
      </c>
      <c r="G101" s="2" t="str">
        <f>IF(_xlfn.XLOOKUP(orders!$C101,customers!$A100:$A1100,customers!C100:C1100,,FALSE)= 0,"",_xlfn.XLOOKUP(orders!$C101,customers!$A100:$A1100,customers!C100:C1100,,FALSE))</f>
        <v/>
      </c>
      <c r="H101" s="2" t="str">
        <f>_xlfn.XLOOKUP(C101,customers!$A$1:$A$1001,customers!$G$1:$G$1001,,0)</f>
        <v>United States</v>
      </c>
      <c r="I101" t="str">
        <f>VLOOKUP(orders!D101,products!$A$1:$B$49,2,)</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_xlfn.XLOOKUP(orders!$C102,customers!$A$1:$A$1001,customers!$B$1:$B$1001,,FALSE)</f>
        <v>Rudiger Di Bartolomeo</v>
      </c>
      <c r="G102" s="2" t="str">
        <f>IF(_xlfn.XLOOKUP(orders!$C102,customers!$A101:$A1101,customers!C101:C1101,,FALSE)= 0,"",_xlfn.XLOOKUP(orders!$C102,customers!$A101:$A1101,customers!C101:C1101,,FALSE))</f>
        <v/>
      </c>
      <c r="H102" s="2" t="str">
        <f>_xlfn.XLOOKUP(C102,customers!$A$1:$A$1001,customers!$G$1:$G$1001,,0)</f>
        <v>United States</v>
      </c>
      <c r="I102" t="str">
        <f>VLOOKUP(orders!D102,products!$A$1:$B$49,2,)</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_xlfn.XLOOKUP(orders!$C103,customers!$A$1:$A$1001,customers!$B$1:$B$1001,,FALSE)</f>
        <v>Nickey Youles</v>
      </c>
      <c r="G103" s="2" t="str">
        <f>IF(_xlfn.XLOOKUP(orders!$C103,customers!$A102:$A1102,customers!C102:C1102,,FALSE)= 0,"",_xlfn.XLOOKUP(orders!$C103,customers!$A102:$A1102,customers!C102:C1102,,FALSE))</f>
        <v>nyoules2t@reference.com</v>
      </c>
      <c r="H103" s="2" t="str">
        <f>_xlfn.XLOOKUP(C103,customers!$A$1:$A$1001,customers!$G$1:$G$1001,,0)</f>
        <v>Ireland</v>
      </c>
      <c r="I103" t="str">
        <f>VLOOKUP(orders!D103,products!$A$1:$B$49,2,)</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_xlfn.XLOOKUP(orders!$C104,customers!$A$1:$A$1001,customers!$B$1:$B$1001,,FALSE)</f>
        <v>Dyanna Aizikovitz</v>
      </c>
      <c r="G104" s="2" t="str">
        <f>IF(_xlfn.XLOOKUP(orders!$C104,customers!$A103:$A1103,customers!C103:C1103,,FALSE)= 0,"",_xlfn.XLOOKUP(orders!$C104,customers!$A103:$A1103,customers!C103:C1103,,FALSE))</f>
        <v>daizikovitz2u@answers.com</v>
      </c>
      <c r="H104" s="2" t="str">
        <f>_xlfn.XLOOKUP(C104,customers!$A$1:$A$1001,customers!$G$1:$G$1001,,0)</f>
        <v>Ireland</v>
      </c>
      <c r="I104" t="str">
        <f>VLOOKUP(orders!D104,products!$A$1:$B$49,2,)</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_xlfn.XLOOKUP(orders!$C105,customers!$A$1:$A$1001,customers!$B$1:$B$1001,,FALSE)</f>
        <v>Bram Revel</v>
      </c>
      <c r="G105" s="2" t="str">
        <f>IF(_xlfn.XLOOKUP(orders!$C105,customers!$A104:$A1104,customers!C104:C1104,,FALSE)= 0,"",_xlfn.XLOOKUP(orders!$C105,customers!$A104:$A1104,customers!C104:C1104,,FALSE))</f>
        <v>brevel2v@fastcompany.com</v>
      </c>
      <c r="H105" s="2" t="str">
        <f>_xlfn.XLOOKUP(C105,customers!$A$1:$A$1001,customers!$G$1:$G$1001,,0)</f>
        <v>United States</v>
      </c>
      <c r="I105" t="str">
        <f>VLOOKUP(orders!D105,products!$A$1:$B$49,2,)</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_xlfn.XLOOKUP(orders!$C106,customers!$A$1:$A$1001,customers!$B$1:$B$1001,,FALSE)</f>
        <v>Emiline Priddis</v>
      </c>
      <c r="G106" s="2" t="str">
        <f>IF(_xlfn.XLOOKUP(orders!$C106,customers!$A105:$A1105,customers!C105:C1105,,FALSE)= 0,"",_xlfn.XLOOKUP(orders!$C106,customers!$A105:$A1105,customers!C105:C1105,,FALSE))</f>
        <v>epriddis2w@nationalgeographic.com</v>
      </c>
      <c r="H106" s="2" t="str">
        <f>_xlfn.XLOOKUP(C106,customers!$A$1:$A$1001,customers!$G$1:$G$1001,,0)</f>
        <v>United States</v>
      </c>
      <c r="I106" t="str">
        <f>VLOOKUP(orders!D106,products!$A$1:$B$49,2,)</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_xlfn.XLOOKUP(orders!$C107,customers!$A$1:$A$1001,customers!$B$1:$B$1001,,FALSE)</f>
        <v>Queenie Veel</v>
      </c>
      <c r="G107" s="2" t="str">
        <f>IF(_xlfn.XLOOKUP(orders!$C107,customers!$A106:$A1106,customers!C106:C1106,,FALSE)= 0,"",_xlfn.XLOOKUP(orders!$C107,customers!$A106:$A1106,customers!C106:C1106,,FALSE))</f>
        <v>qveel2x@jugem.jp</v>
      </c>
      <c r="H107" s="2" t="str">
        <f>_xlfn.XLOOKUP(C107,customers!$A$1:$A$1001,customers!$G$1:$G$1001,,0)</f>
        <v>United States</v>
      </c>
      <c r="I107" t="str">
        <f>VLOOKUP(orders!D107,products!$A$1:$B$49,2,)</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_xlfn.XLOOKUP(orders!$C108,customers!$A$1:$A$1001,customers!$B$1:$B$1001,,FALSE)</f>
        <v>Lind Conyers</v>
      </c>
      <c r="G108" s="2" t="str">
        <f>IF(_xlfn.XLOOKUP(orders!$C108,customers!$A107:$A1107,customers!C107:C1107,,FALSE)= 0,"",_xlfn.XLOOKUP(orders!$C108,customers!$A107:$A1107,customers!C107:C1107,,FALSE))</f>
        <v>lconyers2y@twitter.com</v>
      </c>
      <c r="H108" s="2" t="str">
        <f>_xlfn.XLOOKUP(C108,customers!$A$1:$A$1001,customers!$G$1:$G$1001,,0)</f>
        <v>United States</v>
      </c>
      <c r="I108" t="str">
        <f>VLOOKUP(orders!D108,products!$A$1:$B$49,2,)</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_xlfn.XLOOKUP(orders!$C109,customers!$A$1:$A$1001,customers!$B$1:$B$1001,,FALSE)</f>
        <v>Pen Wye</v>
      </c>
      <c r="G109" s="2" t="str">
        <f>IF(_xlfn.XLOOKUP(orders!$C109,customers!$A108:$A1108,customers!C108:C1108,,FALSE)= 0,"",_xlfn.XLOOKUP(orders!$C109,customers!$A108:$A1108,customers!C108:C1108,,FALSE))</f>
        <v>pwye2z@dagondesign.com</v>
      </c>
      <c r="H109" s="2" t="str">
        <f>_xlfn.XLOOKUP(C109,customers!$A$1:$A$1001,customers!$G$1:$G$1001,,0)</f>
        <v>United States</v>
      </c>
      <c r="I109" t="str">
        <f>VLOOKUP(orders!D109,products!$A$1:$B$49,2,)</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_xlfn.XLOOKUP(orders!$C110,customers!$A$1:$A$1001,customers!$B$1:$B$1001,,FALSE)</f>
        <v>Isahella Hagland</v>
      </c>
      <c r="G110" s="2" t="str">
        <f>IF(_xlfn.XLOOKUP(orders!$C110,customers!$A109:$A1109,customers!C109:C1109,,FALSE)= 0,"",_xlfn.XLOOKUP(orders!$C110,customers!$A109:$A1109,customers!C109:C1109,,FALSE))</f>
        <v/>
      </c>
      <c r="H110" s="2" t="str">
        <f>_xlfn.XLOOKUP(C110,customers!$A$1:$A$1001,customers!$G$1:$G$1001,,0)</f>
        <v>United States</v>
      </c>
      <c r="I110" t="str">
        <f>VLOOKUP(orders!D110,products!$A$1:$B$49,2,)</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_xlfn.XLOOKUP(orders!$C111,customers!$A$1:$A$1001,customers!$B$1:$B$1001,,FALSE)</f>
        <v>Terry Sheryn</v>
      </c>
      <c r="G111" s="2" t="str">
        <f>IF(_xlfn.XLOOKUP(orders!$C111,customers!$A110:$A1110,customers!C110:C1110,,FALSE)= 0,"",_xlfn.XLOOKUP(orders!$C111,customers!$A110:$A1110,customers!C110:C1110,,FALSE))</f>
        <v>tsheryn31@mtv.com</v>
      </c>
      <c r="H111" s="2" t="str">
        <f>_xlfn.XLOOKUP(C111,customers!$A$1:$A$1001,customers!$G$1:$G$1001,,0)</f>
        <v>United States</v>
      </c>
      <c r="I111" t="str">
        <f>VLOOKUP(orders!D111,products!$A$1:$B$49,2,)</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_xlfn.XLOOKUP(orders!$C112,customers!$A$1:$A$1001,customers!$B$1:$B$1001,,FALSE)</f>
        <v>Marie-jeanne Redgrave</v>
      </c>
      <c r="G112" s="2" t="str">
        <f>IF(_xlfn.XLOOKUP(orders!$C112,customers!$A111:$A1111,customers!C111:C1111,,FALSE)= 0,"",_xlfn.XLOOKUP(orders!$C112,customers!$A111:$A1111,customers!C111:C1111,,FALSE))</f>
        <v>mredgrave32@cargocollective.com</v>
      </c>
      <c r="H112" s="2" t="str">
        <f>_xlfn.XLOOKUP(C112,customers!$A$1:$A$1001,customers!$G$1:$G$1001,,0)</f>
        <v>United States</v>
      </c>
      <c r="I112" t="str">
        <f>VLOOKUP(orders!D112,products!$A$1:$B$49,2,)</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_xlfn.XLOOKUP(orders!$C113,customers!$A$1:$A$1001,customers!$B$1:$B$1001,,FALSE)</f>
        <v>Betty Fominov</v>
      </c>
      <c r="G113" s="2" t="str">
        <f>IF(_xlfn.XLOOKUP(orders!$C113,customers!$A112:$A1112,customers!C112:C1112,,FALSE)= 0,"",_xlfn.XLOOKUP(orders!$C113,customers!$A112:$A1112,customers!C112:C1112,,FALSE))</f>
        <v>bfominov33@yale.edu</v>
      </c>
      <c r="H113" s="2" t="str">
        <f>_xlfn.XLOOKUP(C113,customers!$A$1:$A$1001,customers!$G$1:$G$1001,,0)</f>
        <v>United States</v>
      </c>
      <c r="I113" t="str">
        <f>VLOOKUP(orders!D113,products!$A$1:$B$49,2,)</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_xlfn.XLOOKUP(orders!$C114,customers!$A$1:$A$1001,customers!$B$1:$B$1001,,FALSE)</f>
        <v>Shawnee Critchlow</v>
      </c>
      <c r="G114" s="2" t="str">
        <f>IF(_xlfn.XLOOKUP(orders!$C114,customers!$A113:$A1113,customers!C113:C1113,,FALSE)= 0,"",_xlfn.XLOOKUP(orders!$C114,customers!$A113:$A1113,customers!C113:C1113,,FALSE))</f>
        <v>scritchlow34@un.org</v>
      </c>
      <c r="H114" s="2" t="str">
        <f>_xlfn.XLOOKUP(C114,customers!$A$1:$A$1001,customers!$G$1:$G$1001,,0)</f>
        <v>United States</v>
      </c>
      <c r="I114" t="str">
        <f>VLOOKUP(orders!D114,products!$A$1:$B$49,2,)</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_xlfn.XLOOKUP(orders!$C115,customers!$A$1:$A$1001,customers!$B$1:$B$1001,,FALSE)</f>
        <v>Merrel Steptow</v>
      </c>
      <c r="G115" s="2" t="str">
        <f>IF(_xlfn.XLOOKUP(orders!$C115,customers!$A114:$A1114,customers!C114:C1114,,FALSE)= 0,"",_xlfn.XLOOKUP(orders!$C115,customers!$A114:$A1114,customers!C114:C1114,,FALSE))</f>
        <v>msteptow35@earthlink.net</v>
      </c>
      <c r="H115" s="2" t="str">
        <f>_xlfn.XLOOKUP(C115,customers!$A$1:$A$1001,customers!$G$1:$G$1001,,0)</f>
        <v>Ireland</v>
      </c>
      <c r="I115" t="str">
        <f>VLOOKUP(orders!D115,products!$A$1:$B$49,2,)</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_xlfn.XLOOKUP(orders!$C116,customers!$A$1:$A$1001,customers!$B$1:$B$1001,,FALSE)</f>
        <v>Carmina Hubbuck</v>
      </c>
      <c r="G116" s="2" t="str">
        <f>IF(_xlfn.XLOOKUP(orders!$C116,customers!$A115:$A1115,customers!C115:C1115,,FALSE)= 0,"",_xlfn.XLOOKUP(orders!$C116,customers!$A115:$A1115,customers!C115:C1115,,FALSE))</f>
        <v/>
      </c>
      <c r="H116" s="2" t="str">
        <f>_xlfn.XLOOKUP(C116,customers!$A$1:$A$1001,customers!$G$1:$G$1001,,0)</f>
        <v>United States</v>
      </c>
      <c r="I116" t="str">
        <f>VLOOKUP(orders!D116,products!$A$1:$B$49,2,)</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_xlfn.XLOOKUP(orders!$C117,customers!$A$1:$A$1001,customers!$B$1:$B$1001,,FALSE)</f>
        <v>Ingeberg Mulliner</v>
      </c>
      <c r="G117" s="2" t="str">
        <f>IF(_xlfn.XLOOKUP(orders!$C117,customers!$A116:$A1116,customers!C116:C1116,,FALSE)= 0,"",_xlfn.XLOOKUP(orders!$C117,customers!$A116:$A1116,customers!C116:C1116,,FALSE))</f>
        <v>imulliner37@pinterest.com</v>
      </c>
      <c r="H117" s="2" t="str">
        <f>_xlfn.XLOOKUP(C117,customers!$A$1:$A$1001,customers!$G$1:$G$1001,,0)</f>
        <v>United Kingdom</v>
      </c>
      <c r="I117" t="str">
        <f>VLOOKUP(orders!D117,products!$A$1:$B$49,2,)</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_xlfn.XLOOKUP(orders!$C118,customers!$A$1:$A$1001,customers!$B$1:$B$1001,,FALSE)</f>
        <v>Geneva Standley</v>
      </c>
      <c r="G118" s="2" t="str">
        <f>IF(_xlfn.XLOOKUP(orders!$C118,customers!$A117:$A1117,customers!C117:C1117,,FALSE)= 0,"",_xlfn.XLOOKUP(orders!$C118,customers!$A117:$A1117,customers!C117:C1117,,FALSE))</f>
        <v>gstandley38@dion.ne.jp</v>
      </c>
      <c r="H118" s="2" t="str">
        <f>_xlfn.XLOOKUP(C118,customers!$A$1:$A$1001,customers!$G$1:$G$1001,,0)</f>
        <v>Ireland</v>
      </c>
      <c r="I118" t="str">
        <f>VLOOKUP(orders!D118,products!$A$1:$B$49,2,)</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_xlfn.XLOOKUP(orders!$C119,customers!$A$1:$A$1001,customers!$B$1:$B$1001,,FALSE)</f>
        <v>Brook Drage</v>
      </c>
      <c r="G119" s="2" t="str">
        <f>IF(_xlfn.XLOOKUP(orders!$C119,customers!$A118:$A1118,customers!C118:C1118,,FALSE)= 0,"",_xlfn.XLOOKUP(orders!$C119,customers!$A118:$A1118,customers!C118:C1118,,FALSE))</f>
        <v>bdrage39@youku.com</v>
      </c>
      <c r="H119" s="2" t="str">
        <f>_xlfn.XLOOKUP(C119,customers!$A$1:$A$1001,customers!$G$1:$G$1001,,0)</f>
        <v>United States</v>
      </c>
      <c r="I119" t="str">
        <f>VLOOKUP(orders!D119,products!$A$1:$B$49,2,)</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_xlfn.XLOOKUP(orders!$C120,customers!$A$1:$A$1001,customers!$B$1:$B$1001,,FALSE)</f>
        <v>Muffin Yallop</v>
      </c>
      <c r="G120" s="2" t="str">
        <f>IF(_xlfn.XLOOKUP(orders!$C120,customers!$A119:$A1119,customers!C119:C1119,,FALSE)= 0,"",_xlfn.XLOOKUP(orders!$C120,customers!$A119:$A1119,customers!C119:C1119,,FALSE))</f>
        <v>myallop3a@fema.gov</v>
      </c>
      <c r="H120" s="2" t="str">
        <f>_xlfn.XLOOKUP(C120,customers!$A$1:$A$1001,customers!$G$1:$G$1001,,0)</f>
        <v>United States</v>
      </c>
      <c r="I120" t="str">
        <f>VLOOKUP(orders!D120,products!$A$1:$B$49,2,)</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_xlfn.XLOOKUP(orders!$C121,customers!$A$1:$A$1001,customers!$B$1:$B$1001,,FALSE)</f>
        <v>Cordi Switsur</v>
      </c>
      <c r="G121" s="2" t="str">
        <f>IF(_xlfn.XLOOKUP(orders!$C121,customers!$A120:$A1120,customers!C120:C1120,,FALSE)= 0,"",_xlfn.XLOOKUP(orders!$C121,customers!$A120:$A1120,customers!C120:C1120,,FALSE))</f>
        <v>cswitsur3b@chronoengine.com</v>
      </c>
      <c r="H121" s="2" t="str">
        <f>_xlfn.XLOOKUP(C121,customers!$A$1:$A$1001,customers!$G$1:$G$1001,,0)</f>
        <v>United States</v>
      </c>
      <c r="I121" t="str">
        <f>VLOOKUP(orders!D121,products!$A$1:$B$49,2,)</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_xlfn.XLOOKUP(orders!$C122,customers!$A$1:$A$1001,customers!$B$1:$B$1001,,FALSE)</f>
        <v>Cordi Switsur</v>
      </c>
      <c r="G122" s="2" t="str">
        <f>IF(_xlfn.XLOOKUP(orders!$C122,customers!$A121:$A1121,customers!C121:C1121,,FALSE)= 0,"",_xlfn.XLOOKUP(orders!$C122,customers!$A121:$A1121,customers!C121:C1121,,FALSE))</f>
        <v>cswitsur3b@chronoengine.com</v>
      </c>
      <c r="H122" s="2" t="str">
        <f>_xlfn.XLOOKUP(C122,customers!$A$1:$A$1001,customers!$G$1:$G$1001,,0)</f>
        <v>United States</v>
      </c>
      <c r="I122" t="str">
        <f>VLOOKUP(orders!D122,products!$A$1:$B$49,2,)</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_xlfn.XLOOKUP(orders!$C123,customers!$A$1:$A$1001,customers!$B$1:$B$1001,,FALSE)</f>
        <v>Cordi Switsur</v>
      </c>
      <c r="G123" s="2" t="e">
        <f>IF(_xlfn.XLOOKUP(orders!$C123,customers!$A122:$A1122,customers!C122:C1122,,FALSE)= 0,"",_xlfn.XLOOKUP(orders!$C123,customers!$A122:$A1122,customers!C122:C1122,,FALSE))</f>
        <v>#N/A</v>
      </c>
      <c r="H123" s="2" t="str">
        <f>_xlfn.XLOOKUP(C123,customers!$A$1:$A$1001,customers!$G$1:$G$1001,,0)</f>
        <v>United States</v>
      </c>
      <c r="I123" t="str">
        <f>VLOOKUP(orders!D123,products!$A$1:$B$49,2,)</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_xlfn.XLOOKUP(orders!$C124,customers!$A$1:$A$1001,customers!$B$1:$B$1001,,FALSE)</f>
        <v>Mahala Ludwell</v>
      </c>
      <c r="G124" s="2" t="str">
        <f>IF(_xlfn.XLOOKUP(orders!$C124,customers!$A123:$A1123,customers!C123:C1123,,FALSE)= 0,"",_xlfn.XLOOKUP(orders!$C124,customers!$A123:$A1123,customers!C123:C1123,,FALSE))</f>
        <v>mludwell3e@blogger.com</v>
      </c>
      <c r="H124" s="2" t="str">
        <f>_xlfn.XLOOKUP(C124,customers!$A$1:$A$1001,customers!$G$1:$G$1001,,0)</f>
        <v>United States</v>
      </c>
      <c r="I124" t="str">
        <f>VLOOKUP(orders!D124,products!$A$1:$B$49,2,)</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_xlfn.XLOOKUP(orders!$C125,customers!$A$1:$A$1001,customers!$B$1:$B$1001,,FALSE)</f>
        <v>Doll Beauchamp</v>
      </c>
      <c r="G125" s="2" t="str">
        <f>IF(_xlfn.XLOOKUP(orders!$C125,customers!$A124:$A1124,customers!C124:C1124,,FALSE)= 0,"",_xlfn.XLOOKUP(orders!$C125,customers!$A124:$A1124,customers!C124:C1124,,FALSE))</f>
        <v>dbeauchamp3f@usda.gov</v>
      </c>
      <c r="H125" s="2" t="str">
        <f>_xlfn.XLOOKUP(C125,customers!$A$1:$A$1001,customers!$G$1:$G$1001,,0)</f>
        <v>United States</v>
      </c>
      <c r="I125" t="str">
        <f>VLOOKUP(orders!D125,products!$A$1:$B$49,2,)</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_xlfn.XLOOKUP(orders!$C126,customers!$A$1:$A$1001,customers!$B$1:$B$1001,,FALSE)</f>
        <v>Stanford Rodliff</v>
      </c>
      <c r="G126" s="2" t="str">
        <f>IF(_xlfn.XLOOKUP(orders!$C126,customers!$A125:$A1125,customers!C125:C1125,,FALSE)= 0,"",_xlfn.XLOOKUP(orders!$C126,customers!$A125:$A1125,customers!C125:C1125,,FALSE))</f>
        <v>srodliff3g@ted.com</v>
      </c>
      <c r="H126" s="2" t="str">
        <f>_xlfn.XLOOKUP(C126,customers!$A$1:$A$1001,customers!$G$1:$G$1001,,0)</f>
        <v>United States</v>
      </c>
      <c r="I126" t="str">
        <f>VLOOKUP(orders!D126,products!$A$1:$B$49,2,)</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_xlfn.XLOOKUP(orders!$C127,customers!$A$1:$A$1001,customers!$B$1:$B$1001,,FALSE)</f>
        <v>Stevana Woodham</v>
      </c>
      <c r="G127" s="2" t="str">
        <f>IF(_xlfn.XLOOKUP(orders!$C127,customers!$A126:$A1126,customers!C126:C1126,,FALSE)= 0,"",_xlfn.XLOOKUP(orders!$C127,customers!$A126:$A1126,customers!C126:C1126,,FALSE))</f>
        <v>swoodham3h@businesswire.com</v>
      </c>
      <c r="H127" s="2" t="str">
        <f>_xlfn.XLOOKUP(C127,customers!$A$1:$A$1001,customers!$G$1:$G$1001,,0)</f>
        <v>Ireland</v>
      </c>
      <c r="I127" t="str">
        <f>VLOOKUP(orders!D127,products!$A$1:$B$49,2,)</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_xlfn.XLOOKUP(orders!$C128,customers!$A$1:$A$1001,customers!$B$1:$B$1001,,FALSE)</f>
        <v>Hewet Synnot</v>
      </c>
      <c r="G128" s="2" t="str">
        <f>IF(_xlfn.XLOOKUP(orders!$C128,customers!$A127:$A1127,customers!C127:C1127,,FALSE)= 0,"",_xlfn.XLOOKUP(orders!$C128,customers!$A127:$A1127,customers!C127:C1127,,FALSE))</f>
        <v>hsynnot3i@about.com</v>
      </c>
      <c r="H128" s="2" t="str">
        <f>_xlfn.XLOOKUP(C128,customers!$A$1:$A$1001,customers!$G$1:$G$1001,,0)</f>
        <v>United States</v>
      </c>
      <c r="I128" t="str">
        <f>VLOOKUP(orders!D128,products!$A$1:$B$49,2,)</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_xlfn.XLOOKUP(orders!$C129,customers!$A$1:$A$1001,customers!$B$1:$B$1001,,FALSE)</f>
        <v>Raleigh Lepere</v>
      </c>
      <c r="G129" s="2" t="str">
        <f>IF(_xlfn.XLOOKUP(orders!$C129,customers!$A128:$A1128,customers!C128:C1128,,FALSE)= 0,"",_xlfn.XLOOKUP(orders!$C129,customers!$A128:$A1128,customers!C128:C1128,,FALSE))</f>
        <v>rlepere3j@shop-pro.jp</v>
      </c>
      <c r="H129" s="2" t="str">
        <f>_xlfn.XLOOKUP(C129,customers!$A$1:$A$1001,customers!$G$1:$G$1001,,0)</f>
        <v>Ireland</v>
      </c>
      <c r="I129" t="str">
        <f>VLOOKUP(orders!D129,products!$A$1:$B$49,2,)</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_xlfn.XLOOKUP(orders!$C130,customers!$A$1:$A$1001,customers!$B$1:$B$1001,,FALSE)</f>
        <v>Timofei Woofinden</v>
      </c>
      <c r="G130" s="2" t="str">
        <f>IF(_xlfn.XLOOKUP(orders!$C130,customers!$A129:$A1129,customers!C129:C1129,,FALSE)= 0,"",_xlfn.XLOOKUP(orders!$C130,customers!$A129:$A1129,customers!C129:C1129,,FALSE))</f>
        <v>twoofinden3k@businesswire.com</v>
      </c>
      <c r="H130" s="2" t="str">
        <f>_xlfn.XLOOKUP(C130,customers!$A$1:$A$1001,customers!$G$1:$G$1001,,0)</f>
        <v>United States</v>
      </c>
      <c r="I130" t="str">
        <f>VLOOKUP(orders!D130,products!$A$1:$B$49,2,)</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_xlfn.XLOOKUP(orders!$C131,customers!$A$1:$A$1001,customers!$B$1:$B$1001,,FALSE)</f>
        <v>Evelina Dacca</v>
      </c>
      <c r="G131" s="2" t="str">
        <f>IF(_xlfn.XLOOKUP(orders!$C131,customers!$A130:$A1130,customers!C130:C1130,,FALSE)= 0,"",_xlfn.XLOOKUP(orders!$C131,customers!$A130:$A1130,customers!C130:C1130,,FALSE))</f>
        <v>edacca3l@google.pl</v>
      </c>
      <c r="H131" s="2" t="str">
        <f>_xlfn.XLOOKUP(C131,customers!$A$1:$A$1001,customers!$G$1:$G$1001,,0)</f>
        <v>United States</v>
      </c>
      <c r="I131" t="str">
        <f>VLOOKUP(orders!D131,products!$A$1:$B$49,2,)</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_xlfn.XLOOKUP(orders!$C132,customers!$A$1:$A$1001,customers!$B$1:$B$1001,,FALSE)</f>
        <v>Bidget Tremellier</v>
      </c>
      <c r="G132" s="2" t="str">
        <f>IF(_xlfn.XLOOKUP(orders!$C132,customers!$A131:$A1131,customers!C131:C1131,,FALSE)= 0,"",_xlfn.XLOOKUP(orders!$C132,customers!$A131:$A1131,customers!C131:C1131,,FALSE))</f>
        <v/>
      </c>
      <c r="H132" s="2" t="str">
        <f>_xlfn.XLOOKUP(C132,customers!$A$1:$A$1001,customers!$G$1:$G$1001,,0)</f>
        <v>Ireland</v>
      </c>
      <c r="I132" t="str">
        <f>VLOOKUP(orders!D132,products!$A$1:$B$49,2,)</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_xlfn.XLOOKUP(orders!$C133,customers!$A$1:$A$1001,customers!$B$1:$B$1001,,FALSE)</f>
        <v>Bobinette Hindsberg</v>
      </c>
      <c r="G133" s="2" t="str">
        <f>IF(_xlfn.XLOOKUP(orders!$C133,customers!$A132:$A1132,customers!C132:C1132,,FALSE)= 0,"",_xlfn.XLOOKUP(orders!$C133,customers!$A132:$A1132,customers!C132:C1132,,FALSE))</f>
        <v>bhindsberg3n@blogs.com</v>
      </c>
      <c r="H133" s="2" t="str">
        <f>_xlfn.XLOOKUP(C133,customers!$A$1:$A$1001,customers!$G$1:$G$1001,,0)</f>
        <v>United States</v>
      </c>
      <c r="I133" t="str">
        <f>VLOOKUP(orders!D133,products!$A$1:$B$49,2,)</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_xlfn.XLOOKUP(orders!$C134,customers!$A$1:$A$1001,customers!$B$1:$B$1001,,FALSE)</f>
        <v>Osbert Robins</v>
      </c>
      <c r="G134" s="2" t="str">
        <f>IF(_xlfn.XLOOKUP(orders!$C134,customers!$A133:$A1133,customers!C133:C1133,,FALSE)= 0,"",_xlfn.XLOOKUP(orders!$C134,customers!$A133:$A1133,customers!C133:C1133,,FALSE))</f>
        <v>orobins3o@salon.com</v>
      </c>
      <c r="H134" s="2" t="str">
        <f>_xlfn.XLOOKUP(C134,customers!$A$1:$A$1001,customers!$G$1:$G$1001,,0)</f>
        <v>United States</v>
      </c>
      <c r="I134" t="str">
        <f>VLOOKUP(orders!D134,products!$A$1:$B$49,2,)</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_xlfn.XLOOKUP(orders!$C135,customers!$A$1:$A$1001,customers!$B$1:$B$1001,,FALSE)</f>
        <v>Othello Syseland</v>
      </c>
      <c r="G135" s="2" t="str">
        <f>IF(_xlfn.XLOOKUP(orders!$C135,customers!$A134:$A1134,customers!C134:C1134,,FALSE)= 0,"",_xlfn.XLOOKUP(orders!$C135,customers!$A134:$A1134,customers!C134:C1134,,FALSE))</f>
        <v>osyseland3p@independent.co.uk</v>
      </c>
      <c r="H135" s="2" t="str">
        <f>_xlfn.XLOOKUP(C135,customers!$A$1:$A$1001,customers!$G$1:$G$1001,,0)</f>
        <v>United States</v>
      </c>
      <c r="I135" t="str">
        <f>VLOOKUP(orders!D135,products!$A$1:$B$49,2,)</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_xlfn.XLOOKUP(orders!$C136,customers!$A$1:$A$1001,customers!$B$1:$B$1001,,FALSE)</f>
        <v>Ewell Hanby</v>
      </c>
      <c r="G136" s="2" t="str">
        <f>IF(_xlfn.XLOOKUP(orders!$C136,customers!$A135:$A1135,customers!C135:C1135,,FALSE)= 0,"",_xlfn.XLOOKUP(orders!$C136,customers!$A135:$A1135,customers!C135:C1135,,FALSE))</f>
        <v/>
      </c>
      <c r="H136" s="2" t="str">
        <f>_xlfn.XLOOKUP(C136,customers!$A$1:$A$1001,customers!$G$1:$G$1001,,0)</f>
        <v>United States</v>
      </c>
      <c r="I136" t="str">
        <f>VLOOKUP(orders!D136,products!$A$1:$B$49,2,)</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_xlfn.XLOOKUP(orders!$C137,customers!$A$1:$A$1001,customers!$B$1:$B$1001,,FALSE)</f>
        <v>Blancha McAmish</v>
      </c>
      <c r="G137" s="2" t="e">
        <f>IF(_xlfn.XLOOKUP(orders!$C137,customers!$A136:$A1136,customers!C136:C1136,,FALSE)= 0,"",_xlfn.XLOOKUP(orders!$C137,customers!$A136:$A1136,customers!C136:C1136,,FALSE))</f>
        <v>#N/A</v>
      </c>
      <c r="H137" s="2" t="str">
        <f>_xlfn.XLOOKUP(C137,customers!$A$1:$A$1001,customers!$G$1:$G$1001,,0)</f>
        <v>United States</v>
      </c>
      <c r="I137" t="str">
        <f>VLOOKUP(orders!D137,products!$A$1:$B$49,2,)</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_xlfn.XLOOKUP(orders!$C138,customers!$A$1:$A$1001,customers!$B$1:$B$1001,,FALSE)</f>
        <v>Lowell Keenleyside</v>
      </c>
      <c r="G138" s="2" t="str">
        <f>IF(_xlfn.XLOOKUP(orders!$C138,customers!$A137:$A1137,customers!C137:C1137,,FALSE)= 0,"",_xlfn.XLOOKUP(orders!$C138,customers!$A137:$A1137,customers!C137:C1137,,FALSE))</f>
        <v>lkeenleyside3s@topsy.com</v>
      </c>
      <c r="H138" s="2" t="str">
        <f>_xlfn.XLOOKUP(C138,customers!$A$1:$A$1001,customers!$G$1:$G$1001,,0)</f>
        <v>United States</v>
      </c>
      <c r="I138" t="str">
        <f>VLOOKUP(orders!D138,products!$A$1:$B$49,2,)</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_xlfn.XLOOKUP(orders!$C139,customers!$A$1:$A$1001,customers!$B$1:$B$1001,,FALSE)</f>
        <v>Elonore Joliffe</v>
      </c>
      <c r="G139" s="2" t="str">
        <f>IF(_xlfn.XLOOKUP(orders!$C139,customers!$A138:$A1138,customers!C138:C1138,,FALSE)= 0,"",_xlfn.XLOOKUP(orders!$C139,customers!$A138:$A1138,customers!C138:C1138,,FALSE))</f>
        <v/>
      </c>
      <c r="H139" s="2" t="str">
        <f>_xlfn.XLOOKUP(C139,customers!$A$1:$A$1001,customers!$G$1:$G$1001,,0)</f>
        <v>Ireland</v>
      </c>
      <c r="I139" t="str">
        <f>VLOOKUP(orders!D139,products!$A$1:$B$49,2,)</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_xlfn.XLOOKUP(orders!$C140,customers!$A$1:$A$1001,customers!$B$1:$B$1001,,FALSE)</f>
        <v>Abraham Coleman</v>
      </c>
      <c r="G140" s="2" t="str">
        <f>IF(_xlfn.XLOOKUP(orders!$C140,customers!$A139:$A1139,customers!C139:C1139,,FALSE)= 0,"",_xlfn.XLOOKUP(orders!$C140,customers!$A139:$A1139,customers!C139:C1139,,FALSE))</f>
        <v/>
      </c>
      <c r="H140" s="2" t="str">
        <f>_xlfn.XLOOKUP(C140,customers!$A$1:$A$1001,customers!$G$1:$G$1001,,0)</f>
        <v>United States</v>
      </c>
      <c r="I140" t="str">
        <f>VLOOKUP(orders!D140,products!$A$1:$B$49,2,)</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_xlfn.XLOOKUP(orders!$C141,customers!$A$1:$A$1001,customers!$B$1:$B$1001,,FALSE)</f>
        <v>Rivy Farington</v>
      </c>
      <c r="G141" s="2" t="str">
        <f>IF(_xlfn.XLOOKUP(orders!$C141,customers!$A140:$A1140,customers!C140:C1140,,FALSE)= 0,"",_xlfn.XLOOKUP(orders!$C141,customers!$A140:$A1140,customers!C140:C1140,,FALSE))</f>
        <v/>
      </c>
      <c r="H141" s="2" t="str">
        <f>_xlfn.XLOOKUP(C141,customers!$A$1:$A$1001,customers!$G$1:$G$1001,,0)</f>
        <v>United States</v>
      </c>
      <c r="I141" t="str">
        <f>VLOOKUP(orders!D141,products!$A$1:$B$49,2,)</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_xlfn.XLOOKUP(orders!$C142,customers!$A$1:$A$1001,customers!$B$1:$B$1001,,FALSE)</f>
        <v>Vallie Kundt</v>
      </c>
      <c r="G142" s="2" t="str">
        <f>IF(_xlfn.XLOOKUP(orders!$C142,customers!$A141:$A1141,customers!C141:C1141,,FALSE)= 0,"",_xlfn.XLOOKUP(orders!$C142,customers!$A141:$A1141,customers!C141:C1141,,FALSE))</f>
        <v>vkundt3w@bigcartel.com</v>
      </c>
      <c r="H142" s="2" t="str">
        <f>_xlfn.XLOOKUP(C142,customers!$A$1:$A$1001,customers!$G$1:$G$1001,,0)</f>
        <v>Ireland</v>
      </c>
      <c r="I142" t="str">
        <f>VLOOKUP(orders!D142,products!$A$1:$B$49,2,)</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_xlfn.XLOOKUP(orders!$C143,customers!$A$1:$A$1001,customers!$B$1:$B$1001,,FALSE)</f>
        <v>Boyd Bett</v>
      </c>
      <c r="G143" s="2" t="str">
        <f>IF(_xlfn.XLOOKUP(orders!$C143,customers!$A142:$A1142,customers!C142:C1142,,FALSE)= 0,"",_xlfn.XLOOKUP(orders!$C143,customers!$A142:$A1142,customers!C142:C1142,,FALSE))</f>
        <v>bbett3x@google.de</v>
      </c>
      <c r="H143" s="2" t="str">
        <f>_xlfn.XLOOKUP(C143,customers!$A$1:$A$1001,customers!$G$1:$G$1001,,0)</f>
        <v>United States</v>
      </c>
      <c r="I143" t="str">
        <f>VLOOKUP(orders!D143,products!$A$1:$B$49,2,)</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_xlfn.XLOOKUP(orders!$C144,customers!$A$1:$A$1001,customers!$B$1:$B$1001,,FALSE)</f>
        <v>Julio Armytage</v>
      </c>
      <c r="G144" s="2" t="str">
        <f>IF(_xlfn.XLOOKUP(orders!$C144,customers!$A143:$A1143,customers!C143:C1143,,FALSE)= 0,"",_xlfn.XLOOKUP(orders!$C144,customers!$A143:$A1143,customers!C143:C1143,,FALSE))</f>
        <v/>
      </c>
      <c r="H144" s="2" t="str">
        <f>_xlfn.XLOOKUP(C144,customers!$A$1:$A$1001,customers!$G$1:$G$1001,,0)</f>
        <v>Ireland</v>
      </c>
      <c r="I144" t="str">
        <f>VLOOKUP(orders!D144,products!$A$1:$B$49,2,)</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_xlfn.XLOOKUP(orders!$C145,customers!$A$1:$A$1001,customers!$B$1:$B$1001,,FALSE)</f>
        <v>Deana Staite</v>
      </c>
      <c r="G145" s="2" t="str">
        <f>IF(_xlfn.XLOOKUP(orders!$C145,customers!$A144:$A1144,customers!C144:C1144,,FALSE)= 0,"",_xlfn.XLOOKUP(orders!$C145,customers!$A144:$A1144,customers!C144:C1144,,FALSE))</f>
        <v>dstaite3z@scientificamerican.com</v>
      </c>
      <c r="H145" s="2" t="str">
        <f>_xlfn.XLOOKUP(C145,customers!$A$1:$A$1001,customers!$G$1:$G$1001,,0)</f>
        <v>United States</v>
      </c>
      <c r="I145" t="str">
        <f>VLOOKUP(orders!D145,products!$A$1:$B$49,2,)</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_xlfn.XLOOKUP(orders!$C146,customers!$A$1:$A$1001,customers!$B$1:$B$1001,,FALSE)</f>
        <v>Winn Keyse</v>
      </c>
      <c r="G146" s="2" t="str">
        <f>IF(_xlfn.XLOOKUP(orders!$C146,customers!$A145:$A1145,customers!C145:C1145,,FALSE)= 0,"",_xlfn.XLOOKUP(orders!$C146,customers!$A145:$A1145,customers!C145:C1145,,FALSE))</f>
        <v>wkeyse40@apple.com</v>
      </c>
      <c r="H146" s="2" t="str">
        <f>_xlfn.XLOOKUP(C146,customers!$A$1:$A$1001,customers!$G$1:$G$1001,,0)</f>
        <v>United States</v>
      </c>
      <c r="I146" t="str">
        <f>VLOOKUP(orders!D146,products!$A$1:$B$49,2,)</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_xlfn.XLOOKUP(orders!$C147,customers!$A$1:$A$1001,customers!$B$1:$B$1001,,FALSE)</f>
        <v>Osmund Clausen-Thue</v>
      </c>
      <c r="G147" s="2" t="str">
        <f>IF(_xlfn.XLOOKUP(orders!$C147,customers!$A146:$A1146,customers!C146:C1146,,FALSE)= 0,"",_xlfn.XLOOKUP(orders!$C147,customers!$A146:$A1146,customers!C146:C1146,,FALSE))</f>
        <v>oclausenthue41@marriott.com</v>
      </c>
      <c r="H147" s="2" t="str">
        <f>_xlfn.XLOOKUP(C147,customers!$A$1:$A$1001,customers!$G$1:$G$1001,,0)</f>
        <v>United States</v>
      </c>
      <c r="I147" t="str">
        <f>VLOOKUP(orders!D147,products!$A$1:$B$49,2,)</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_xlfn.XLOOKUP(orders!$C148,customers!$A$1:$A$1001,customers!$B$1:$B$1001,,FALSE)</f>
        <v>Leonore Francisco</v>
      </c>
      <c r="G148" s="2" t="str">
        <f>IF(_xlfn.XLOOKUP(orders!$C148,customers!$A147:$A1147,customers!C147:C1147,,FALSE)= 0,"",_xlfn.XLOOKUP(orders!$C148,customers!$A147:$A1147,customers!C147:C1147,,FALSE))</f>
        <v>lfrancisco42@fema.gov</v>
      </c>
      <c r="H148" s="2" t="str">
        <f>_xlfn.XLOOKUP(C148,customers!$A$1:$A$1001,customers!$G$1:$G$1001,,0)</f>
        <v>United States</v>
      </c>
      <c r="I148" t="str">
        <f>VLOOKUP(orders!D148,products!$A$1:$B$49,2,)</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_xlfn.XLOOKUP(orders!$C149,customers!$A$1:$A$1001,customers!$B$1:$B$1001,,FALSE)</f>
        <v>Leonore Francisco</v>
      </c>
      <c r="G149" s="2" t="str">
        <f>IF(_xlfn.XLOOKUP(orders!$C149,customers!$A148:$A1148,customers!C148:C1148,,FALSE)= 0,"",_xlfn.XLOOKUP(orders!$C149,customers!$A148:$A1148,customers!C148:C1148,,FALSE))</f>
        <v>lfrancisco42@fema.gov</v>
      </c>
      <c r="H149" s="2" t="str">
        <f>_xlfn.XLOOKUP(C149,customers!$A$1:$A$1001,customers!$G$1:$G$1001,,0)</f>
        <v>United States</v>
      </c>
      <c r="I149" t="str">
        <f>VLOOKUP(orders!D149,products!$A$1:$B$49,2,)</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_xlfn.XLOOKUP(orders!$C150,customers!$A$1:$A$1001,customers!$B$1:$B$1001,,FALSE)</f>
        <v>Giacobo Skingle</v>
      </c>
      <c r="G150" s="2" t="str">
        <f>IF(_xlfn.XLOOKUP(orders!$C150,customers!$A149:$A1149,customers!C149:C1149,,FALSE)= 0,"",_xlfn.XLOOKUP(orders!$C150,customers!$A149:$A1149,customers!C149:C1149,,FALSE))</f>
        <v>gskingle44@clickbank.net</v>
      </c>
      <c r="H150" s="2" t="str">
        <f>_xlfn.XLOOKUP(C150,customers!$A$1:$A$1001,customers!$G$1:$G$1001,,0)</f>
        <v>United States</v>
      </c>
      <c r="I150" t="str">
        <f>VLOOKUP(orders!D150,products!$A$1:$B$49,2,)</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_xlfn.XLOOKUP(orders!$C151,customers!$A$1:$A$1001,customers!$B$1:$B$1001,,FALSE)</f>
        <v>Gerard Pirdy</v>
      </c>
      <c r="G151" s="2" t="str">
        <f>IF(_xlfn.XLOOKUP(orders!$C151,customers!$A150:$A1150,customers!C150:C1150,,FALSE)= 0,"",_xlfn.XLOOKUP(orders!$C151,customers!$A150:$A1150,customers!C150:C1150,,FALSE))</f>
        <v/>
      </c>
      <c r="H151" s="2" t="str">
        <f>_xlfn.XLOOKUP(C151,customers!$A$1:$A$1001,customers!$G$1:$G$1001,,0)</f>
        <v>United States</v>
      </c>
      <c r="I151" t="str">
        <f>VLOOKUP(orders!D151,products!$A$1:$B$49,2,)</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_xlfn.XLOOKUP(orders!$C152,customers!$A$1:$A$1001,customers!$B$1:$B$1001,,FALSE)</f>
        <v>Jacinthe Balsillie</v>
      </c>
      <c r="G152" s="2" t="str">
        <f>IF(_xlfn.XLOOKUP(orders!$C152,customers!$A151:$A1151,customers!C151:C1151,,FALSE)= 0,"",_xlfn.XLOOKUP(orders!$C152,customers!$A151:$A1151,customers!C151:C1151,,FALSE))</f>
        <v>jbalsillie46@princeton.edu</v>
      </c>
      <c r="H152" s="2" t="str">
        <f>_xlfn.XLOOKUP(C152,customers!$A$1:$A$1001,customers!$G$1:$G$1001,,0)</f>
        <v>United States</v>
      </c>
      <c r="I152" t="str">
        <f>VLOOKUP(orders!D152,products!$A$1:$B$49,2,)</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_xlfn.XLOOKUP(orders!$C153,customers!$A$1:$A$1001,customers!$B$1:$B$1001,,FALSE)</f>
        <v>Quinton Fouracres</v>
      </c>
      <c r="G153" s="2" t="str">
        <f>IF(_xlfn.XLOOKUP(orders!$C153,customers!$A152:$A1152,customers!C152:C1152,,FALSE)= 0,"",_xlfn.XLOOKUP(orders!$C153,customers!$A152:$A1152,customers!C152:C1152,,FALSE))</f>
        <v/>
      </c>
      <c r="H153" s="2" t="str">
        <f>_xlfn.XLOOKUP(C153,customers!$A$1:$A$1001,customers!$G$1:$G$1001,,0)</f>
        <v>United States</v>
      </c>
      <c r="I153" t="str">
        <f>VLOOKUP(orders!D153,products!$A$1:$B$49,2,)</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_xlfn.XLOOKUP(orders!$C154,customers!$A$1:$A$1001,customers!$B$1:$B$1001,,FALSE)</f>
        <v>Bettina Leffek</v>
      </c>
      <c r="G154" s="2" t="str">
        <f>IF(_xlfn.XLOOKUP(orders!$C154,customers!$A153:$A1153,customers!C153:C1153,,FALSE)= 0,"",_xlfn.XLOOKUP(orders!$C154,customers!$A153:$A1153,customers!C153:C1153,,FALSE))</f>
        <v>bleffek48@ning.com</v>
      </c>
      <c r="H154" s="2" t="str">
        <f>_xlfn.XLOOKUP(C154,customers!$A$1:$A$1001,customers!$G$1:$G$1001,,0)</f>
        <v>United States</v>
      </c>
      <c r="I154" t="str">
        <f>VLOOKUP(orders!D154,products!$A$1:$B$49,2,)</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_xlfn.XLOOKUP(orders!$C155,customers!$A$1:$A$1001,customers!$B$1:$B$1001,,FALSE)</f>
        <v>Hetti Penson</v>
      </c>
      <c r="G155" s="2" t="str">
        <f>IF(_xlfn.XLOOKUP(orders!$C155,customers!$A154:$A1154,customers!C154:C1154,,FALSE)= 0,"",_xlfn.XLOOKUP(orders!$C155,customers!$A154:$A1154,customers!C154:C1154,,FALSE))</f>
        <v/>
      </c>
      <c r="H155" s="2" t="str">
        <f>_xlfn.XLOOKUP(C155,customers!$A$1:$A$1001,customers!$G$1:$G$1001,,0)</f>
        <v>United States</v>
      </c>
      <c r="I155" t="str">
        <f>VLOOKUP(orders!D155,products!$A$1:$B$49,2,)</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_xlfn.XLOOKUP(orders!$C156,customers!$A$1:$A$1001,customers!$B$1:$B$1001,,FALSE)</f>
        <v>Jocko Pray</v>
      </c>
      <c r="G156" s="2" t="str">
        <f>IF(_xlfn.XLOOKUP(orders!$C156,customers!$A155:$A1155,customers!C155:C1155,,FALSE)= 0,"",_xlfn.XLOOKUP(orders!$C156,customers!$A155:$A1155,customers!C155:C1155,,FALSE))</f>
        <v>jpray4a@youtube.com</v>
      </c>
      <c r="H156" s="2" t="str">
        <f>_xlfn.XLOOKUP(C156,customers!$A$1:$A$1001,customers!$G$1:$G$1001,,0)</f>
        <v>United States</v>
      </c>
      <c r="I156" t="str">
        <f>VLOOKUP(orders!D156,products!$A$1:$B$49,2,)</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_xlfn.XLOOKUP(orders!$C157,customers!$A$1:$A$1001,customers!$B$1:$B$1001,,FALSE)</f>
        <v>Grete Holborn</v>
      </c>
      <c r="G157" s="2" t="str">
        <f>IF(_xlfn.XLOOKUP(orders!$C157,customers!$A156:$A1156,customers!C156:C1156,,FALSE)= 0,"",_xlfn.XLOOKUP(orders!$C157,customers!$A156:$A1156,customers!C156:C1156,,FALSE))</f>
        <v>gholborn4b@ow.ly</v>
      </c>
      <c r="H157" s="2" t="str">
        <f>_xlfn.XLOOKUP(C157,customers!$A$1:$A$1001,customers!$G$1:$G$1001,,0)</f>
        <v>United States</v>
      </c>
      <c r="I157" t="str">
        <f>VLOOKUP(orders!D157,products!$A$1:$B$49,2,)</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_xlfn.XLOOKUP(orders!$C158,customers!$A$1:$A$1001,customers!$B$1:$B$1001,,FALSE)</f>
        <v>Fielding Keinrat</v>
      </c>
      <c r="G158" s="2" t="str">
        <f>IF(_xlfn.XLOOKUP(orders!$C158,customers!$A157:$A1157,customers!C157:C1157,,FALSE)= 0,"",_xlfn.XLOOKUP(orders!$C158,customers!$A157:$A1157,customers!C157:C1157,,FALSE))</f>
        <v>fkeinrat4c@dailymail.co.uk</v>
      </c>
      <c r="H158" s="2" t="str">
        <f>_xlfn.XLOOKUP(C158,customers!$A$1:$A$1001,customers!$G$1:$G$1001,,0)</f>
        <v>United States</v>
      </c>
      <c r="I158" t="str">
        <f>VLOOKUP(orders!D158,products!$A$1:$B$49,2,)</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_xlfn.XLOOKUP(orders!$C159,customers!$A$1:$A$1001,customers!$B$1:$B$1001,,FALSE)</f>
        <v>Paulo Yea</v>
      </c>
      <c r="G159" s="2" t="str">
        <f>IF(_xlfn.XLOOKUP(orders!$C159,customers!$A158:$A1158,customers!C158:C1158,,FALSE)= 0,"",_xlfn.XLOOKUP(orders!$C159,customers!$A158:$A1158,customers!C158:C1158,,FALSE))</f>
        <v>pyea4d@aol.com</v>
      </c>
      <c r="H159" s="2" t="str">
        <f>_xlfn.XLOOKUP(C159,customers!$A$1:$A$1001,customers!$G$1:$G$1001,,0)</f>
        <v>Ireland</v>
      </c>
      <c r="I159" t="str">
        <f>VLOOKUP(orders!D159,products!$A$1:$B$49,2,)</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_xlfn.XLOOKUP(orders!$C160,customers!$A$1:$A$1001,customers!$B$1:$B$1001,,FALSE)</f>
        <v>Say Risborough</v>
      </c>
      <c r="G160" s="2" t="str">
        <f>IF(_xlfn.XLOOKUP(orders!$C160,customers!$A159:$A1159,customers!C159:C1159,,FALSE)= 0,"",_xlfn.XLOOKUP(orders!$C160,customers!$A159:$A1159,customers!C159:C1159,,FALSE))</f>
        <v/>
      </c>
      <c r="H160" s="2" t="str">
        <f>_xlfn.XLOOKUP(C160,customers!$A$1:$A$1001,customers!$G$1:$G$1001,,0)</f>
        <v>United States</v>
      </c>
      <c r="I160" t="str">
        <f>VLOOKUP(orders!D160,products!$A$1:$B$49,2,)</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_xlfn.XLOOKUP(orders!$C161,customers!$A$1:$A$1001,customers!$B$1:$B$1001,,FALSE)</f>
        <v>Alexa Sizey</v>
      </c>
      <c r="G161" s="2" t="str">
        <f>IF(_xlfn.XLOOKUP(orders!$C161,customers!$A160:$A1160,customers!C160:C1160,,FALSE)= 0,"",_xlfn.XLOOKUP(orders!$C161,customers!$A160:$A1160,customers!C160:C1160,,FALSE))</f>
        <v/>
      </c>
      <c r="H161" s="2" t="str">
        <f>_xlfn.XLOOKUP(C161,customers!$A$1:$A$1001,customers!$G$1:$G$1001,,0)</f>
        <v>United States</v>
      </c>
      <c r="I161" t="str">
        <f>VLOOKUP(orders!D161,products!$A$1:$B$49,2,)</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_xlfn.XLOOKUP(orders!$C162,customers!$A$1:$A$1001,customers!$B$1:$B$1001,,FALSE)</f>
        <v>Kari Swede</v>
      </c>
      <c r="G162" s="2" t="str">
        <f>IF(_xlfn.XLOOKUP(orders!$C162,customers!$A161:$A1161,customers!C161:C1161,,FALSE)= 0,"",_xlfn.XLOOKUP(orders!$C162,customers!$A161:$A1161,customers!C161:C1161,,FALSE))</f>
        <v>kswede4g@addthis.com</v>
      </c>
      <c r="H162" s="2" t="str">
        <f>_xlfn.XLOOKUP(C162,customers!$A$1:$A$1001,customers!$G$1:$G$1001,,0)</f>
        <v>United States</v>
      </c>
      <c r="I162" t="str">
        <f>VLOOKUP(orders!D162,products!$A$1:$B$49,2,)</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_xlfn.XLOOKUP(orders!$C163,customers!$A$1:$A$1001,customers!$B$1:$B$1001,,FALSE)</f>
        <v>Leontine Rubrow</v>
      </c>
      <c r="G163" s="2" t="str">
        <f>IF(_xlfn.XLOOKUP(orders!$C163,customers!$A162:$A1162,customers!C162:C1162,,FALSE)= 0,"",_xlfn.XLOOKUP(orders!$C163,customers!$A162:$A1162,customers!C162:C1162,,FALSE))</f>
        <v>lrubrow4h@microsoft.com</v>
      </c>
      <c r="H163" s="2" t="str">
        <f>_xlfn.XLOOKUP(C163,customers!$A$1:$A$1001,customers!$G$1:$G$1001,,0)</f>
        <v>United States</v>
      </c>
      <c r="I163" t="str">
        <f>VLOOKUP(orders!D163,products!$A$1:$B$49,2,)</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_xlfn.XLOOKUP(orders!$C164,customers!$A$1:$A$1001,customers!$B$1:$B$1001,,FALSE)</f>
        <v>Dottie Tift</v>
      </c>
      <c r="G164" s="2" t="str">
        <f>IF(_xlfn.XLOOKUP(orders!$C164,customers!$A163:$A1163,customers!C163:C1163,,FALSE)= 0,"",_xlfn.XLOOKUP(orders!$C164,customers!$A163:$A1163,customers!C163:C1163,,FALSE))</f>
        <v>dtift4i@netvibes.com</v>
      </c>
      <c r="H164" s="2" t="str">
        <f>_xlfn.XLOOKUP(C164,customers!$A$1:$A$1001,customers!$G$1:$G$1001,,0)</f>
        <v>United States</v>
      </c>
      <c r="I164" t="str">
        <f>VLOOKUP(orders!D164,products!$A$1:$B$49,2,)</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_xlfn.XLOOKUP(orders!$C165,customers!$A$1:$A$1001,customers!$B$1:$B$1001,,FALSE)</f>
        <v>Gerardo Schonfeld</v>
      </c>
      <c r="G165" s="2" t="str">
        <f>IF(_xlfn.XLOOKUP(orders!$C165,customers!$A164:$A1164,customers!C164:C1164,,FALSE)= 0,"",_xlfn.XLOOKUP(orders!$C165,customers!$A164:$A1164,customers!C164:C1164,,FALSE))</f>
        <v>gschonfeld4j@oracle.com</v>
      </c>
      <c r="H165" s="2" t="str">
        <f>_xlfn.XLOOKUP(C165,customers!$A$1:$A$1001,customers!$G$1:$G$1001,,0)</f>
        <v>United States</v>
      </c>
      <c r="I165" t="str">
        <f>VLOOKUP(orders!D165,products!$A$1:$B$49,2,)</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_xlfn.XLOOKUP(orders!$C166,customers!$A$1:$A$1001,customers!$B$1:$B$1001,,FALSE)</f>
        <v>Claiborne Feye</v>
      </c>
      <c r="G166" s="2" t="str">
        <f>IF(_xlfn.XLOOKUP(orders!$C166,customers!$A165:$A1165,customers!C165:C1165,,FALSE)= 0,"",_xlfn.XLOOKUP(orders!$C166,customers!$A165:$A1165,customers!C165:C1165,,FALSE))</f>
        <v>cfeye4k@google.co.jp</v>
      </c>
      <c r="H166" s="2" t="str">
        <f>_xlfn.XLOOKUP(C166,customers!$A$1:$A$1001,customers!$G$1:$G$1001,,0)</f>
        <v>Ireland</v>
      </c>
      <c r="I166" t="str">
        <f>VLOOKUP(orders!D166,products!$A$1:$B$49,2,)</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_xlfn.XLOOKUP(orders!$C167,customers!$A$1:$A$1001,customers!$B$1:$B$1001,,FALSE)</f>
        <v>Mina Elstone</v>
      </c>
      <c r="G167" s="2" t="str">
        <f>IF(_xlfn.XLOOKUP(orders!$C167,customers!$A166:$A1166,customers!C166:C1166,,FALSE)= 0,"",_xlfn.XLOOKUP(orders!$C167,customers!$A166:$A1166,customers!C166:C1166,,FALSE))</f>
        <v/>
      </c>
      <c r="H167" s="2" t="str">
        <f>_xlfn.XLOOKUP(C167,customers!$A$1:$A$1001,customers!$G$1:$G$1001,,0)</f>
        <v>United States</v>
      </c>
      <c r="I167" t="str">
        <f>VLOOKUP(orders!D167,products!$A$1:$B$49,2,)</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_xlfn.XLOOKUP(orders!$C168,customers!$A$1:$A$1001,customers!$B$1:$B$1001,,FALSE)</f>
        <v>Sherman Mewrcik</v>
      </c>
      <c r="G168" s="2" t="str">
        <f>IF(_xlfn.XLOOKUP(orders!$C168,customers!$A167:$A1167,customers!C167:C1167,,FALSE)= 0,"",_xlfn.XLOOKUP(orders!$C168,customers!$A167:$A1167,customers!C167:C1167,,FALSE))</f>
        <v/>
      </c>
      <c r="H168" s="2" t="str">
        <f>_xlfn.XLOOKUP(C168,customers!$A$1:$A$1001,customers!$G$1:$G$1001,,0)</f>
        <v>United States</v>
      </c>
      <c r="I168" t="str">
        <f>VLOOKUP(orders!D168,products!$A$1:$B$49,2,)</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_xlfn.XLOOKUP(orders!$C169,customers!$A$1:$A$1001,customers!$B$1:$B$1001,,FALSE)</f>
        <v>Tamarah Fero</v>
      </c>
      <c r="G169" s="2" t="str">
        <f>IF(_xlfn.XLOOKUP(orders!$C169,customers!$A168:$A1168,customers!C168:C1168,,FALSE)= 0,"",_xlfn.XLOOKUP(orders!$C169,customers!$A168:$A1168,customers!C168:C1168,,FALSE))</f>
        <v>tfero4n@comsenz.com</v>
      </c>
      <c r="H169" s="2" t="str">
        <f>_xlfn.XLOOKUP(C169,customers!$A$1:$A$1001,customers!$G$1:$G$1001,,0)</f>
        <v>United States</v>
      </c>
      <c r="I169" t="str">
        <f>VLOOKUP(orders!D169,products!$A$1:$B$49,2,)</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_xlfn.XLOOKUP(orders!$C170,customers!$A$1:$A$1001,customers!$B$1:$B$1001,,FALSE)</f>
        <v>Stanislaus Valsler</v>
      </c>
      <c r="G170" s="2" t="str">
        <f>IF(_xlfn.XLOOKUP(orders!$C170,customers!$A169:$A1169,customers!C169:C1169,,FALSE)= 0,"",_xlfn.XLOOKUP(orders!$C170,customers!$A169:$A1169,customers!C169:C1169,,FALSE))</f>
        <v/>
      </c>
      <c r="H170" s="2" t="str">
        <f>_xlfn.XLOOKUP(C170,customers!$A$1:$A$1001,customers!$G$1:$G$1001,,0)</f>
        <v>Ireland</v>
      </c>
      <c r="I170" t="str">
        <f>VLOOKUP(orders!D170,products!$A$1:$B$49,2,)</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_xlfn.XLOOKUP(orders!$C171,customers!$A$1:$A$1001,customers!$B$1:$B$1001,,FALSE)</f>
        <v>Felita Dauney</v>
      </c>
      <c r="G171" s="2" t="str">
        <f>IF(_xlfn.XLOOKUP(orders!$C171,customers!$A170:$A1170,customers!C170:C1170,,FALSE)= 0,"",_xlfn.XLOOKUP(orders!$C171,customers!$A170:$A1170,customers!C170:C1170,,FALSE))</f>
        <v>fdauney4p@sphinn.com</v>
      </c>
      <c r="H171" s="2" t="str">
        <f>_xlfn.XLOOKUP(C171,customers!$A$1:$A$1001,customers!$G$1:$G$1001,,0)</f>
        <v>Ireland</v>
      </c>
      <c r="I171" t="str">
        <f>VLOOKUP(orders!D171,products!$A$1:$B$49,2,)</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_xlfn.XLOOKUP(orders!$C172,customers!$A$1:$A$1001,customers!$B$1:$B$1001,,FALSE)</f>
        <v>Serena Earley</v>
      </c>
      <c r="G172" s="2" t="str">
        <f>IF(_xlfn.XLOOKUP(orders!$C172,customers!$A171:$A1171,customers!C171:C1171,,FALSE)= 0,"",_xlfn.XLOOKUP(orders!$C172,customers!$A171:$A1171,customers!C171:C1171,,FALSE))</f>
        <v>searley4q@youku.com</v>
      </c>
      <c r="H172" s="2" t="str">
        <f>_xlfn.XLOOKUP(C172,customers!$A$1:$A$1001,customers!$G$1:$G$1001,,0)</f>
        <v>United Kingdom</v>
      </c>
      <c r="I172" t="str">
        <f>VLOOKUP(orders!D172,products!$A$1:$B$49,2,)</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_xlfn.XLOOKUP(orders!$C173,customers!$A$1:$A$1001,customers!$B$1:$B$1001,,FALSE)</f>
        <v>Minny Chamberlayne</v>
      </c>
      <c r="G173" s="2" t="str">
        <f>IF(_xlfn.XLOOKUP(orders!$C173,customers!$A172:$A1172,customers!C172:C1172,,FALSE)= 0,"",_xlfn.XLOOKUP(orders!$C173,customers!$A172:$A1172,customers!C172:C1172,,FALSE))</f>
        <v>mchamberlayne4r@bigcartel.com</v>
      </c>
      <c r="H173" s="2" t="str">
        <f>_xlfn.XLOOKUP(C173,customers!$A$1:$A$1001,customers!$G$1:$G$1001,,0)</f>
        <v>United States</v>
      </c>
      <c r="I173" t="str">
        <f>VLOOKUP(orders!D173,products!$A$1:$B$49,2,)</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_xlfn.XLOOKUP(orders!$C174,customers!$A$1:$A$1001,customers!$B$1:$B$1001,,FALSE)</f>
        <v>Bartholemy Flaherty</v>
      </c>
      <c r="G174" s="2" t="str">
        <f>IF(_xlfn.XLOOKUP(orders!$C174,customers!$A173:$A1173,customers!C173:C1173,,FALSE)= 0,"",_xlfn.XLOOKUP(orders!$C174,customers!$A173:$A1173,customers!C173:C1173,,FALSE))</f>
        <v>bflaherty4s@moonfruit.com</v>
      </c>
      <c r="H174" s="2" t="str">
        <f>_xlfn.XLOOKUP(C174,customers!$A$1:$A$1001,customers!$G$1:$G$1001,,0)</f>
        <v>Ireland</v>
      </c>
      <c r="I174" t="str">
        <f>VLOOKUP(orders!D174,products!$A$1:$B$49,2,)</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_xlfn.XLOOKUP(orders!$C175,customers!$A$1:$A$1001,customers!$B$1:$B$1001,,FALSE)</f>
        <v>Oran Colbeck</v>
      </c>
      <c r="G175" s="2" t="str">
        <f>IF(_xlfn.XLOOKUP(orders!$C175,customers!$A174:$A1174,customers!C174:C1174,,FALSE)= 0,"",_xlfn.XLOOKUP(orders!$C175,customers!$A174:$A1174,customers!C174:C1174,,FALSE))</f>
        <v>ocolbeck4t@sina.com.cn</v>
      </c>
      <c r="H175" s="2" t="str">
        <f>_xlfn.XLOOKUP(C175,customers!$A$1:$A$1001,customers!$G$1:$G$1001,,0)</f>
        <v>United States</v>
      </c>
      <c r="I175" t="str">
        <f>VLOOKUP(orders!D175,products!$A$1:$B$49,2,)</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_xlfn.XLOOKUP(orders!$C176,customers!$A$1:$A$1001,customers!$B$1:$B$1001,,FALSE)</f>
        <v>Elysee Sketch</v>
      </c>
      <c r="G176" s="2" t="str">
        <f>IF(_xlfn.XLOOKUP(orders!$C176,customers!$A175:$A1175,customers!C175:C1175,,FALSE)= 0,"",_xlfn.XLOOKUP(orders!$C176,customers!$A175:$A1175,customers!C175:C1175,,FALSE))</f>
        <v/>
      </c>
      <c r="H176" s="2" t="str">
        <f>_xlfn.XLOOKUP(C176,customers!$A$1:$A$1001,customers!$G$1:$G$1001,,0)</f>
        <v>United States</v>
      </c>
      <c r="I176" t="str">
        <f>VLOOKUP(orders!D176,products!$A$1:$B$49,2,)</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_xlfn.XLOOKUP(orders!$C177,customers!$A$1:$A$1001,customers!$B$1:$B$1001,,FALSE)</f>
        <v>Ethelda Hobbing</v>
      </c>
      <c r="G177" s="2" t="str">
        <f>IF(_xlfn.XLOOKUP(orders!$C177,customers!$A176:$A1176,customers!C176:C1176,,FALSE)= 0,"",_xlfn.XLOOKUP(orders!$C177,customers!$A176:$A1176,customers!C176:C1176,,FALSE))</f>
        <v>ehobbing4v@nsw.gov.au</v>
      </c>
      <c r="H177" s="2" t="str">
        <f>_xlfn.XLOOKUP(C177,customers!$A$1:$A$1001,customers!$G$1:$G$1001,,0)</f>
        <v>United States</v>
      </c>
      <c r="I177" t="str">
        <f>VLOOKUP(orders!D177,products!$A$1:$B$49,2,)</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_xlfn.XLOOKUP(orders!$C178,customers!$A$1:$A$1001,customers!$B$1:$B$1001,,FALSE)</f>
        <v>Odille Thynne</v>
      </c>
      <c r="G178" s="2" t="str">
        <f>IF(_xlfn.XLOOKUP(orders!$C178,customers!$A177:$A1177,customers!C177:C1177,,FALSE)= 0,"",_xlfn.XLOOKUP(orders!$C178,customers!$A177:$A1177,customers!C177:C1177,,FALSE))</f>
        <v>othynne4w@auda.org.au</v>
      </c>
      <c r="H178" s="2" t="str">
        <f>_xlfn.XLOOKUP(C178,customers!$A$1:$A$1001,customers!$G$1:$G$1001,,0)</f>
        <v>United States</v>
      </c>
      <c r="I178" t="str">
        <f>VLOOKUP(orders!D178,products!$A$1:$B$49,2,)</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_xlfn.XLOOKUP(orders!$C179,customers!$A$1:$A$1001,customers!$B$1:$B$1001,,FALSE)</f>
        <v>Emlynne Heining</v>
      </c>
      <c r="G179" s="2" t="str">
        <f>IF(_xlfn.XLOOKUP(orders!$C179,customers!$A178:$A1178,customers!C178:C1178,,FALSE)= 0,"",_xlfn.XLOOKUP(orders!$C179,customers!$A178:$A1178,customers!C178:C1178,,FALSE))</f>
        <v>eheining4x@flickr.com</v>
      </c>
      <c r="H179" s="2" t="str">
        <f>_xlfn.XLOOKUP(C179,customers!$A$1:$A$1001,customers!$G$1:$G$1001,,0)</f>
        <v>United States</v>
      </c>
      <c r="I179" t="str">
        <f>VLOOKUP(orders!D179,products!$A$1:$B$49,2,)</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_xlfn.XLOOKUP(orders!$C180,customers!$A$1:$A$1001,customers!$B$1:$B$1001,,FALSE)</f>
        <v>Katerina Melloi</v>
      </c>
      <c r="G180" s="2" t="str">
        <f>IF(_xlfn.XLOOKUP(orders!$C180,customers!$A179:$A1179,customers!C179:C1179,,FALSE)= 0,"",_xlfn.XLOOKUP(orders!$C180,customers!$A179:$A1179,customers!C179:C1179,,FALSE))</f>
        <v>kmelloi4y@imdb.com</v>
      </c>
      <c r="H180" s="2" t="str">
        <f>_xlfn.XLOOKUP(C180,customers!$A$1:$A$1001,customers!$G$1:$G$1001,,0)</f>
        <v>United States</v>
      </c>
      <c r="I180" t="str">
        <f>VLOOKUP(orders!D180,products!$A$1:$B$49,2,)</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_xlfn.XLOOKUP(orders!$C181,customers!$A$1:$A$1001,customers!$B$1:$B$1001,,FALSE)</f>
        <v>Tiffany Scardafield</v>
      </c>
      <c r="G181" s="2" t="str">
        <f>IF(_xlfn.XLOOKUP(orders!$C181,customers!$A180:$A1180,customers!C180:C1180,,FALSE)= 0,"",_xlfn.XLOOKUP(orders!$C181,customers!$A180:$A1180,customers!C180:C1180,,FALSE))</f>
        <v/>
      </c>
      <c r="H181" s="2" t="str">
        <f>_xlfn.XLOOKUP(C181,customers!$A$1:$A$1001,customers!$G$1:$G$1001,,0)</f>
        <v>Ireland</v>
      </c>
      <c r="I181" t="str">
        <f>VLOOKUP(orders!D181,products!$A$1:$B$49,2,)</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_xlfn.XLOOKUP(orders!$C182,customers!$A$1:$A$1001,customers!$B$1:$B$1001,,FALSE)</f>
        <v>Abrahan Mussen</v>
      </c>
      <c r="G182" s="2" t="str">
        <f>IF(_xlfn.XLOOKUP(orders!$C182,customers!$A181:$A1181,customers!C181:C1181,,FALSE)= 0,"",_xlfn.XLOOKUP(orders!$C182,customers!$A181:$A1181,customers!C181:C1181,,FALSE))</f>
        <v>amussen50@51.la</v>
      </c>
      <c r="H182" s="2" t="str">
        <f>_xlfn.XLOOKUP(C182,customers!$A$1:$A$1001,customers!$G$1:$G$1001,,0)</f>
        <v>United States</v>
      </c>
      <c r="I182" t="str">
        <f>VLOOKUP(orders!D182,products!$A$1:$B$49,2,)</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_xlfn.XLOOKUP(orders!$C183,customers!$A$1:$A$1001,customers!$B$1:$B$1001,,FALSE)</f>
        <v>Abrahan Mussen</v>
      </c>
      <c r="G183" s="2" t="str">
        <f>IF(_xlfn.XLOOKUP(orders!$C183,customers!$A182:$A1182,customers!C182:C1182,,FALSE)= 0,"",_xlfn.XLOOKUP(orders!$C183,customers!$A182:$A1182,customers!C182:C1182,,FALSE))</f>
        <v>amussen50@51.la</v>
      </c>
      <c r="H183" s="2" t="str">
        <f>_xlfn.XLOOKUP(C183,customers!$A$1:$A$1001,customers!$G$1:$G$1001,,0)</f>
        <v>United States</v>
      </c>
      <c r="I183" t="str">
        <f>VLOOKUP(orders!D183,products!$A$1:$B$49,2,)</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_xlfn.XLOOKUP(orders!$C184,customers!$A$1:$A$1001,customers!$B$1:$B$1001,,FALSE)</f>
        <v>Anny Mundford</v>
      </c>
      <c r="G184" s="2" t="str">
        <f>IF(_xlfn.XLOOKUP(orders!$C184,customers!$A183:$A1183,customers!C183:C1183,,FALSE)= 0,"",_xlfn.XLOOKUP(orders!$C184,customers!$A183:$A1183,customers!C183:C1183,,FALSE))</f>
        <v>amundford52@nbcnews.com</v>
      </c>
      <c r="H184" s="2" t="str">
        <f>_xlfn.XLOOKUP(C184,customers!$A$1:$A$1001,customers!$G$1:$G$1001,,0)</f>
        <v>United States</v>
      </c>
      <c r="I184" t="str">
        <f>VLOOKUP(orders!D184,products!$A$1:$B$49,2,)</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_xlfn.XLOOKUP(orders!$C185,customers!$A$1:$A$1001,customers!$B$1:$B$1001,,FALSE)</f>
        <v>Tory Walas</v>
      </c>
      <c r="G185" s="2" t="str">
        <f>IF(_xlfn.XLOOKUP(orders!$C185,customers!$A184:$A1184,customers!C184:C1184,,FALSE)= 0,"",_xlfn.XLOOKUP(orders!$C185,customers!$A184:$A1184,customers!C184:C1184,,FALSE))</f>
        <v>twalas53@google.ca</v>
      </c>
      <c r="H185" s="2" t="str">
        <f>_xlfn.XLOOKUP(C185,customers!$A$1:$A$1001,customers!$G$1:$G$1001,,0)</f>
        <v>United States</v>
      </c>
      <c r="I185" t="str">
        <f>VLOOKUP(orders!D185,products!$A$1:$B$49,2,)</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_xlfn.XLOOKUP(orders!$C186,customers!$A$1:$A$1001,customers!$B$1:$B$1001,,FALSE)</f>
        <v>Isa Blazewicz</v>
      </c>
      <c r="G186" s="2" t="str">
        <f>IF(_xlfn.XLOOKUP(orders!$C186,customers!$A185:$A1185,customers!C185:C1185,,FALSE)= 0,"",_xlfn.XLOOKUP(orders!$C186,customers!$A185:$A1185,customers!C185:C1185,,FALSE))</f>
        <v>iblazewicz54@thetimes.co.uk</v>
      </c>
      <c r="H186" s="2" t="str">
        <f>_xlfn.XLOOKUP(C186,customers!$A$1:$A$1001,customers!$G$1:$G$1001,,0)</f>
        <v>United States</v>
      </c>
      <c r="I186" t="str">
        <f>VLOOKUP(orders!D186,products!$A$1:$B$49,2,)</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_xlfn.XLOOKUP(orders!$C187,customers!$A$1:$A$1001,customers!$B$1:$B$1001,,FALSE)</f>
        <v>Angie Rizzetti</v>
      </c>
      <c r="G187" s="2" t="str">
        <f>IF(_xlfn.XLOOKUP(orders!$C187,customers!$A186:$A1186,customers!C186:C1186,,FALSE)= 0,"",_xlfn.XLOOKUP(orders!$C187,customers!$A186:$A1186,customers!C186:C1186,,FALSE))</f>
        <v>arizzetti55@naver.com</v>
      </c>
      <c r="H187" s="2" t="str">
        <f>_xlfn.XLOOKUP(C187,customers!$A$1:$A$1001,customers!$G$1:$G$1001,,0)</f>
        <v>United States</v>
      </c>
      <c r="I187" t="str">
        <f>VLOOKUP(orders!D187,products!$A$1:$B$49,2,)</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_xlfn.XLOOKUP(orders!$C188,customers!$A$1:$A$1001,customers!$B$1:$B$1001,,FALSE)</f>
        <v>Mord Meriet</v>
      </c>
      <c r="G188" s="2" t="str">
        <f>IF(_xlfn.XLOOKUP(orders!$C188,customers!$A187:$A1187,customers!C187:C1187,,FALSE)= 0,"",_xlfn.XLOOKUP(orders!$C188,customers!$A187:$A1187,customers!C187:C1187,,FALSE))</f>
        <v>mmeriet56@noaa.gov</v>
      </c>
      <c r="H188" s="2" t="str">
        <f>_xlfn.XLOOKUP(C188,customers!$A$1:$A$1001,customers!$G$1:$G$1001,,0)</f>
        <v>United States</v>
      </c>
      <c r="I188" t="str">
        <f>VLOOKUP(orders!D188,products!$A$1:$B$49,2,)</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_xlfn.XLOOKUP(orders!$C189,customers!$A$1:$A$1001,customers!$B$1:$B$1001,,FALSE)</f>
        <v>Lawrence Pratt</v>
      </c>
      <c r="G189" s="2" t="str">
        <f>IF(_xlfn.XLOOKUP(orders!$C189,customers!$A188:$A1188,customers!C188:C1188,,FALSE)= 0,"",_xlfn.XLOOKUP(orders!$C189,customers!$A188:$A1188,customers!C188:C1188,,FALSE))</f>
        <v>lpratt57@netvibes.com</v>
      </c>
      <c r="H189" s="2" t="str">
        <f>_xlfn.XLOOKUP(C189,customers!$A$1:$A$1001,customers!$G$1:$G$1001,,0)</f>
        <v>United States</v>
      </c>
      <c r="I189" t="str">
        <f>VLOOKUP(orders!D189,products!$A$1:$B$49,2,)</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_xlfn.XLOOKUP(orders!$C190,customers!$A$1:$A$1001,customers!$B$1:$B$1001,,FALSE)</f>
        <v>Astrix Kitchingham</v>
      </c>
      <c r="G190" s="2" t="str">
        <f>IF(_xlfn.XLOOKUP(orders!$C190,customers!$A189:$A1189,customers!C189:C1189,,FALSE)= 0,"",_xlfn.XLOOKUP(orders!$C190,customers!$A189:$A1189,customers!C189:C1189,,FALSE))</f>
        <v>akitchingham58@com.com</v>
      </c>
      <c r="H190" s="2" t="str">
        <f>_xlfn.XLOOKUP(C190,customers!$A$1:$A$1001,customers!$G$1:$G$1001,,0)</f>
        <v>United States</v>
      </c>
      <c r="I190" t="str">
        <f>VLOOKUP(orders!D190,products!$A$1:$B$49,2,)</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_xlfn.XLOOKUP(orders!$C191,customers!$A$1:$A$1001,customers!$B$1:$B$1001,,FALSE)</f>
        <v>Burnard Bartholin</v>
      </c>
      <c r="G191" s="2" t="str">
        <f>IF(_xlfn.XLOOKUP(orders!$C191,customers!$A190:$A1190,customers!C190:C1190,,FALSE)= 0,"",_xlfn.XLOOKUP(orders!$C191,customers!$A190:$A1190,customers!C190:C1190,,FALSE))</f>
        <v>bbartholin59@xinhuanet.com</v>
      </c>
      <c r="H191" s="2" t="str">
        <f>_xlfn.XLOOKUP(C191,customers!$A$1:$A$1001,customers!$G$1:$G$1001,,0)</f>
        <v>United States</v>
      </c>
      <c r="I191" t="str">
        <f>VLOOKUP(orders!D191,products!$A$1:$B$49,2,)</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_xlfn.XLOOKUP(orders!$C192,customers!$A$1:$A$1001,customers!$B$1:$B$1001,,FALSE)</f>
        <v>Madelene Prinn</v>
      </c>
      <c r="G192" s="2" t="str">
        <f>IF(_xlfn.XLOOKUP(orders!$C192,customers!$A191:$A1191,customers!C191:C1191,,FALSE)= 0,"",_xlfn.XLOOKUP(orders!$C192,customers!$A191:$A1191,customers!C191:C1191,,FALSE))</f>
        <v>mprinn5a@usa.gov</v>
      </c>
      <c r="H192" s="2" t="str">
        <f>_xlfn.XLOOKUP(C192,customers!$A$1:$A$1001,customers!$G$1:$G$1001,,0)</f>
        <v>United States</v>
      </c>
      <c r="I192" t="str">
        <f>VLOOKUP(orders!D192,products!$A$1:$B$49,2,)</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_xlfn.XLOOKUP(orders!$C193,customers!$A$1:$A$1001,customers!$B$1:$B$1001,,FALSE)</f>
        <v>Alisun Baudino</v>
      </c>
      <c r="G193" s="2" t="str">
        <f>IF(_xlfn.XLOOKUP(orders!$C193,customers!$A192:$A1192,customers!C192:C1192,,FALSE)= 0,"",_xlfn.XLOOKUP(orders!$C193,customers!$A192:$A1192,customers!C192:C1192,,FALSE))</f>
        <v>abaudino5b@netvibes.com</v>
      </c>
      <c r="H193" s="2" t="str">
        <f>_xlfn.XLOOKUP(C193,customers!$A$1:$A$1001,customers!$G$1:$G$1001,,0)</f>
        <v>United States</v>
      </c>
      <c r="I193" t="str">
        <f>VLOOKUP(orders!D193,products!$A$1:$B$49,2,)</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_xlfn.XLOOKUP(orders!$C194,customers!$A$1:$A$1001,customers!$B$1:$B$1001,,FALSE)</f>
        <v>Philipa Petrushanko</v>
      </c>
      <c r="G194" s="2" t="str">
        <f>IF(_xlfn.XLOOKUP(orders!$C194,customers!$A193:$A1193,customers!C193:C1193,,FALSE)= 0,"",_xlfn.XLOOKUP(orders!$C194,customers!$A193:$A1193,customers!C193:C1193,,FALSE))</f>
        <v>ppetrushanko5c@blinklist.com</v>
      </c>
      <c r="H194" s="2" t="str">
        <f>_xlfn.XLOOKUP(C194,customers!$A$1:$A$1001,customers!$G$1:$G$1001,,0)</f>
        <v>Ireland</v>
      </c>
      <c r="I194" t="str">
        <f>VLOOKUP(orders!D194,products!$A$1:$B$49,2,)</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_xlfn.XLOOKUP(orders!$C195,customers!$A$1:$A$1001,customers!$B$1:$B$1001,,FALSE)</f>
        <v>Kimberli Mustchin</v>
      </c>
      <c r="G195" s="2" t="str">
        <f>IF(_xlfn.XLOOKUP(orders!$C195,customers!$A194:$A1194,customers!C194:C1194,,FALSE)= 0,"",_xlfn.XLOOKUP(orders!$C195,customers!$A194:$A1194,customers!C194:C1194,,FALSE))</f>
        <v/>
      </c>
      <c r="H195" s="2" t="str">
        <f>_xlfn.XLOOKUP(C195,customers!$A$1:$A$1001,customers!$G$1:$G$1001,,0)</f>
        <v>United States</v>
      </c>
      <c r="I195" t="str">
        <f>VLOOKUP(orders!D195,products!$A$1:$B$49,2,)</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_xlfn.XLOOKUP(orders!$C196,customers!$A$1:$A$1001,customers!$B$1:$B$1001,,FALSE)</f>
        <v>Emlynne Laird</v>
      </c>
      <c r="G196" s="2" t="str">
        <f>IF(_xlfn.XLOOKUP(orders!$C196,customers!$A195:$A1195,customers!C195:C1195,,FALSE)= 0,"",_xlfn.XLOOKUP(orders!$C196,customers!$A195:$A1195,customers!C195:C1195,,FALSE))</f>
        <v>elaird5e@bing.com</v>
      </c>
      <c r="H196" s="2" t="str">
        <f>_xlfn.XLOOKUP(C196,customers!$A$1:$A$1001,customers!$G$1:$G$1001,,0)</f>
        <v>United States</v>
      </c>
      <c r="I196" t="str">
        <f>VLOOKUP(orders!D196,products!$A$1:$B$49,2,)</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_xlfn.XLOOKUP(orders!$C197,customers!$A$1:$A$1001,customers!$B$1:$B$1001,,FALSE)</f>
        <v>Marlena Howsden</v>
      </c>
      <c r="G197" s="2" t="str">
        <f>IF(_xlfn.XLOOKUP(orders!$C197,customers!$A196:$A1196,customers!C196:C1196,,FALSE)= 0,"",_xlfn.XLOOKUP(orders!$C197,customers!$A196:$A1196,customers!C196:C1196,,FALSE))</f>
        <v>mhowsden5f@infoseek.co.jp</v>
      </c>
      <c r="H197" s="2" t="str">
        <f>_xlfn.XLOOKUP(C197,customers!$A$1:$A$1001,customers!$G$1:$G$1001,,0)</f>
        <v>United States</v>
      </c>
      <c r="I197" t="str">
        <f>VLOOKUP(orders!D197,products!$A$1:$B$49,2,)</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_xlfn.XLOOKUP(orders!$C198,customers!$A$1:$A$1001,customers!$B$1:$B$1001,,FALSE)</f>
        <v>Nealson Cuttler</v>
      </c>
      <c r="G198" s="2" t="str">
        <f>IF(_xlfn.XLOOKUP(orders!$C198,customers!$A197:$A1197,customers!C197:C1197,,FALSE)= 0,"",_xlfn.XLOOKUP(orders!$C198,customers!$A197:$A1197,customers!C197:C1197,,FALSE))</f>
        <v>ncuttler5g@parallels.com</v>
      </c>
      <c r="H198" s="2" t="str">
        <f>_xlfn.XLOOKUP(C198,customers!$A$1:$A$1001,customers!$G$1:$G$1001,,0)</f>
        <v>United States</v>
      </c>
      <c r="I198" t="str">
        <f>VLOOKUP(orders!D198,products!$A$1:$B$49,2,)</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_xlfn.XLOOKUP(orders!$C199,customers!$A$1:$A$1001,customers!$B$1:$B$1001,,FALSE)</f>
        <v>Nealson Cuttler</v>
      </c>
      <c r="G199" s="2" t="str">
        <f>IF(_xlfn.XLOOKUP(orders!$C199,customers!$A198:$A1198,customers!C198:C1198,,FALSE)= 0,"",_xlfn.XLOOKUP(orders!$C199,customers!$A198:$A1198,customers!C198:C1198,,FALSE))</f>
        <v>ncuttler5g@parallels.com</v>
      </c>
      <c r="H199" s="2" t="str">
        <f>_xlfn.XLOOKUP(C199,customers!$A$1:$A$1001,customers!$G$1:$G$1001,,0)</f>
        <v>United States</v>
      </c>
      <c r="I199" t="str">
        <f>VLOOKUP(orders!D199,products!$A$1:$B$49,2,)</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_xlfn.XLOOKUP(orders!$C200,customers!$A$1:$A$1001,customers!$B$1:$B$1001,,FALSE)</f>
        <v>Nealson Cuttler</v>
      </c>
      <c r="G200" s="2" t="e">
        <f>IF(_xlfn.XLOOKUP(orders!$C200,customers!$A199:$A1199,customers!C199:C1199,,FALSE)= 0,"",_xlfn.XLOOKUP(orders!$C200,customers!$A199:$A1199,customers!C199:C1199,,FALSE))</f>
        <v>#N/A</v>
      </c>
      <c r="H200" s="2" t="str">
        <f>_xlfn.XLOOKUP(C200,customers!$A$1:$A$1001,customers!$G$1:$G$1001,,0)</f>
        <v>United States</v>
      </c>
      <c r="I200" t="str">
        <f>VLOOKUP(orders!D200,products!$A$1:$B$49,2,)</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_xlfn.XLOOKUP(orders!$C201,customers!$A$1:$A$1001,customers!$B$1:$B$1001,,FALSE)</f>
        <v>Nealson Cuttler</v>
      </c>
      <c r="G201" s="2" t="e">
        <f>IF(_xlfn.XLOOKUP(orders!$C201,customers!$A200:$A1200,customers!C200:C1200,,FALSE)= 0,"",_xlfn.XLOOKUP(orders!$C201,customers!$A200:$A1200,customers!C200:C1200,,FALSE))</f>
        <v>#N/A</v>
      </c>
      <c r="H201" s="2" t="str">
        <f>_xlfn.XLOOKUP(C201,customers!$A$1:$A$1001,customers!$G$1:$G$1001,,0)</f>
        <v>United States</v>
      </c>
      <c r="I201" t="str">
        <f>VLOOKUP(orders!D201,products!$A$1:$B$49,2,)</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_xlfn.XLOOKUP(orders!$C202,customers!$A$1:$A$1001,customers!$B$1:$B$1001,,FALSE)</f>
        <v>Nealson Cuttler</v>
      </c>
      <c r="G202" s="2" t="e">
        <f>IF(_xlfn.XLOOKUP(orders!$C202,customers!$A201:$A1201,customers!C201:C1201,,FALSE)= 0,"",_xlfn.XLOOKUP(orders!$C202,customers!$A201:$A1201,customers!C201:C1201,,FALSE))</f>
        <v>#N/A</v>
      </c>
      <c r="H202" s="2" t="str">
        <f>_xlfn.XLOOKUP(C202,customers!$A$1:$A$1001,customers!$G$1:$G$1001,,0)</f>
        <v>United States</v>
      </c>
      <c r="I202" t="str">
        <f>VLOOKUP(orders!D202,products!$A$1:$B$49,2,)</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_xlfn.XLOOKUP(orders!$C203,customers!$A$1:$A$1001,customers!$B$1:$B$1001,,FALSE)</f>
        <v>Adriana Lazarus</v>
      </c>
      <c r="G203" s="2" t="str">
        <f>IF(_xlfn.XLOOKUP(orders!$C203,customers!$A202:$A1202,customers!C202:C1202,,FALSE)= 0,"",_xlfn.XLOOKUP(orders!$C203,customers!$A202:$A1202,customers!C202:C1202,,FALSE))</f>
        <v/>
      </c>
      <c r="H203" s="2" t="str">
        <f>_xlfn.XLOOKUP(C203,customers!$A$1:$A$1001,customers!$G$1:$G$1001,,0)</f>
        <v>United States</v>
      </c>
      <c r="I203" t="str">
        <f>VLOOKUP(orders!D203,products!$A$1:$B$49,2,)</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_xlfn.XLOOKUP(orders!$C204,customers!$A$1:$A$1001,customers!$B$1:$B$1001,,FALSE)</f>
        <v>Tallie felip</v>
      </c>
      <c r="G204" s="2" t="str">
        <f>IF(_xlfn.XLOOKUP(orders!$C204,customers!$A203:$A1203,customers!C203:C1203,,FALSE)= 0,"",_xlfn.XLOOKUP(orders!$C204,customers!$A203:$A1203,customers!C203:C1203,,FALSE))</f>
        <v>tfelip5m@typepad.com</v>
      </c>
      <c r="H204" s="2" t="str">
        <f>_xlfn.XLOOKUP(C204,customers!$A$1:$A$1001,customers!$G$1:$G$1001,,0)</f>
        <v>United States</v>
      </c>
      <c r="I204" t="str">
        <f>VLOOKUP(orders!D204,products!$A$1:$B$49,2,)</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_xlfn.XLOOKUP(orders!$C205,customers!$A$1:$A$1001,customers!$B$1:$B$1001,,FALSE)</f>
        <v>Vanna Le - Count</v>
      </c>
      <c r="G205" s="2" t="str">
        <f>IF(_xlfn.XLOOKUP(orders!$C205,customers!$A204:$A1204,customers!C204:C1204,,FALSE)= 0,"",_xlfn.XLOOKUP(orders!$C205,customers!$A204:$A1204,customers!C204:C1204,,FALSE))</f>
        <v>vle5n@disqus.com</v>
      </c>
      <c r="H205" s="2" t="str">
        <f>_xlfn.XLOOKUP(C205,customers!$A$1:$A$1001,customers!$G$1:$G$1001,,0)</f>
        <v>United States</v>
      </c>
      <c r="I205" t="str">
        <f>VLOOKUP(orders!D205,products!$A$1:$B$49,2,)</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_xlfn.XLOOKUP(orders!$C206,customers!$A$1:$A$1001,customers!$B$1:$B$1001,,FALSE)</f>
        <v>Sarette Ducarel</v>
      </c>
      <c r="G206" s="2" t="str">
        <f>IF(_xlfn.XLOOKUP(orders!$C206,customers!$A205:$A1205,customers!C205:C1205,,FALSE)= 0,"",_xlfn.XLOOKUP(orders!$C206,customers!$A205:$A1205,customers!C205:C1205,,FALSE))</f>
        <v/>
      </c>
      <c r="H206" s="2" t="str">
        <f>_xlfn.XLOOKUP(C206,customers!$A$1:$A$1001,customers!$G$1:$G$1001,,0)</f>
        <v>United States</v>
      </c>
      <c r="I206" t="str">
        <f>VLOOKUP(orders!D206,products!$A$1:$B$49,2,)</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_xlfn.XLOOKUP(orders!$C207,customers!$A$1:$A$1001,customers!$B$1:$B$1001,,FALSE)</f>
        <v>Kendra Glison</v>
      </c>
      <c r="G207" s="2" t="str">
        <f>IF(_xlfn.XLOOKUP(orders!$C207,customers!$A206:$A1206,customers!C206:C1206,,FALSE)= 0,"",_xlfn.XLOOKUP(orders!$C207,customers!$A206:$A1206,customers!C206:C1206,,FALSE))</f>
        <v/>
      </c>
      <c r="H207" s="2" t="str">
        <f>_xlfn.XLOOKUP(C207,customers!$A$1:$A$1001,customers!$G$1:$G$1001,,0)</f>
        <v>United States</v>
      </c>
      <c r="I207" t="str">
        <f>VLOOKUP(orders!D207,products!$A$1:$B$49,2,)</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_xlfn.XLOOKUP(orders!$C208,customers!$A$1:$A$1001,customers!$B$1:$B$1001,,FALSE)</f>
        <v>Nertie Poolman</v>
      </c>
      <c r="G208" s="2" t="str">
        <f>IF(_xlfn.XLOOKUP(orders!$C208,customers!$A207:$A1207,customers!C207:C1207,,FALSE)= 0,"",_xlfn.XLOOKUP(orders!$C208,customers!$A207:$A1207,customers!C207:C1207,,FALSE))</f>
        <v>npoolman5q@howstuffworks.com</v>
      </c>
      <c r="H208" s="2" t="str">
        <f>_xlfn.XLOOKUP(C208,customers!$A$1:$A$1001,customers!$G$1:$G$1001,,0)</f>
        <v>United States</v>
      </c>
      <c r="I208" t="str">
        <f>VLOOKUP(orders!D208,products!$A$1:$B$49,2,)</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_xlfn.XLOOKUP(orders!$C209,customers!$A$1:$A$1001,customers!$B$1:$B$1001,,FALSE)</f>
        <v>Orbadiah Duny</v>
      </c>
      <c r="G209" s="2" t="str">
        <f>IF(_xlfn.XLOOKUP(orders!$C209,customers!$A208:$A1208,customers!C208:C1208,,FALSE)= 0,"",_xlfn.XLOOKUP(orders!$C209,customers!$A208:$A1208,customers!C208:C1208,,FALSE))</f>
        <v>oduny5r@constantcontact.com</v>
      </c>
      <c r="H209" s="2" t="str">
        <f>_xlfn.XLOOKUP(C209,customers!$A$1:$A$1001,customers!$G$1:$G$1001,,0)</f>
        <v>United States</v>
      </c>
      <c r="I209" t="str">
        <f>VLOOKUP(orders!D209,products!$A$1:$B$49,2,)</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_xlfn.XLOOKUP(orders!$C210,customers!$A$1:$A$1001,customers!$B$1:$B$1001,,FALSE)</f>
        <v>Constance Halfhide</v>
      </c>
      <c r="G210" s="2" t="str">
        <f>IF(_xlfn.XLOOKUP(orders!$C210,customers!$A209:$A1209,customers!C209:C1209,,FALSE)= 0,"",_xlfn.XLOOKUP(orders!$C210,customers!$A209:$A1209,customers!C209:C1209,,FALSE))</f>
        <v>chalfhide5s@google.ru</v>
      </c>
      <c r="H210" s="2" t="str">
        <f>_xlfn.XLOOKUP(C210,customers!$A$1:$A$1001,customers!$G$1:$G$1001,,0)</f>
        <v>Ireland</v>
      </c>
      <c r="I210" t="str">
        <f>VLOOKUP(orders!D210,products!$A$1:$B$49,2,)</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_xlfn.XLOOKUP(orders!$C211,customers!$A$1:$A$1001,customers!$B$1:$B$1001,,FALSE)</f>
        <v>Fransisco Malecky</v>
      </c>
      <c r="G211" s="2" t="str">
        <f>IF(_xlfn.XLOOKUP(orders!$C211,customers!$A210:$A1210,customers!C210:C1210,,FALSE)= 0,"",_xlfn.XLOOKUP(orders!$C211,customers!$A210:$A1210,customers!C210:C1210,,FALSE))</f>
        <v>fmalecky5t@list-manage.com</v>
      </c>
      <c r="H211" s="2" t="str">
        <f>_xlfn.XLOOKUP(C211,customers!$A$1:$A$1001,customers!$G$1:$G$1001,,0)</f>
        <v>United Kingdom</v>
      </c>
      <c r="I211" t="str">
        <f>VLOOKUP(orders!D211,products!$A$1:$B$49,2,)</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_xlfn.XLOOKUP(orders!$C212,customers!$A$1:$A$1001,customers!$B$1:$B$1001,,FALSE)</f>
        <v>Anselma Attwater</v>
      </c>
      <c r="G212" s="2" t="str">
        <f>IF(_xlfn.XLOOKUP(orders!$C212,customers!$A211:$A1211,customers!C211:C1211,,FALSE)= 0,"",_xlfn.XLOOKUP(orders!$C212,customers!$A211:$A1211,customers!C211:C1211,,FALSE))</f>
        <v>aattwater5u@wikia.com</v>
      </c>
      <c r="H212" s="2" t="str">
        <f>_xlfn.XLOOKUP(C212,customers!$A$1:$A$1001,customers!$G$1:$G$1001,,0)</f>
        <v>United States</v>
      </c>
      <c r="I212" t="str">
        <f>VLOOKUP(orders!D212,products!$A$1:$B$49,2,)</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_xlfn.XLOOKUP(orders!$C213,customers!$A$1:$A$1001,customers!$B$1:$B$1001,,FALSE)</f>
        <v>Minette Whellans</v>
      </c>
      <c r="G213" s="2" t="str">
        <f>IF(_xlfn.XLOOKUP(orders!$C213,customers!$A212:$A1212,customers!C212:C1212,,FALSE)= 0,"",_xlfn.XLOOKUP(orders!$C213,customers!$A212:$A1212,customers!C212:C1212,,FALSE))</f>
        <v>mwhellans5v@mapquest.com</v>
      </c>
      <c r="H213" s="2" t="str">
        <f>_xlfn.XLOOKUP(C213,customers!$A$1:$A$1001,customers!$G$1:$G$1001,,0)</f>
        <v>United States</v>
      </c>
      <c r="I213" t="str">
        <f>VLOOKUP(orders!D213,products!$A$1:$B$49,2,)</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_xlfn.XLOOKUP(orders!$C214,customers!$A$1:$A$1001,customers!$B$1:$B$1001,,FALSE)</f>
        <v>Dael Camilletti</v>
      </c>
      <c r="G214" s="2" t="str">
        <f>IF(_xlfn.XLOOKUP(orders!$C214,customers!$A213:$A1213,customers!C213:C1213,,FALSE)= 0,"",_xlfn.XLOOKUP(orders!$C214,customers!$A213:$A1213,customers!C213:C1213,,FALSE))</f>
        <v>dcamilletti5w@businesswire.com</v>
      </c>
      <c r="H214" s="2" t="str">
        <f>_xlfn.XLOOKUP(C214,customers!$A$1:$A$1001,customers!$G$1:$G$1001,,0)</f>
        <v>United States</v>
      </c>
      <c r="I214" t="str">
        <f>VLOOKUP(orders!D214,products!$A$1:$B$49,2,)</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_xlfn.XLOOKUP(orders!$C215,customers!$A$1:$A$1001,customers!$B$1:$B$1001,,FALSE)</f>
        <v>Emiline Galgey</v>
      </c>
      <c r="G215" s="2" t="str">
        <f>IF(_xlfn.XLOOKUP(orders!$C215,customers!$A214:$A1214,customers!C214:C1214,,FALSE)= 0,"",_xlfn.XLOOKUP(orders!$C215,customers!$A214:$A1214,customers!C214:C1214,,FALSE))</f>
        <v>egalgey5x@wufoo.com</v>
      </c>
      <c r="H215" s="2" t="str">
        <f>_xlfn.XLOOKUP(C215,customers!$A$1:$A$1001,customers!$G$1:$G$1001,,0)</f>
        <v>United States</v>
      </c>
      <c r="I215" t="str">
        <f>VLOOKUP(orders!D215,products!$A$1:$B$49,2,)</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_xlfn.XLOOKUP(orders!$C216,customers!$A$1:$A$1001,customers!$B$1:$B$1001,,FALSE)</f>
        <v>Murdock Hame</v>
      </c>
      <c r="G216" s="2" t="str">
        <f>IF(_xlfn.XLOOKUP(orders!$C216,customers!$A215:$A1215,customers!C215:C1215,,FALSE)= 0,"",_xlfn.XLOOKUP(orders!$C216,customers!$A215:$A1215,customers!C215:C1215,,FALSE))</f>
        <v>mhame5y@newsvine.com</v>
      </c>
      <c r="H216" s="2" t="str">
        <f>_xlfn.XLOOKUP(C216,customers!$A$1:$A$1001,customers!$G$1:$G$1001,,0)</f>
        <v>Ireland</v>
      </c>
      <c r="I216" t="str">
        <f>VLOOKUP(orders!D216,products!$A$1:$B$49,2,)</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_xlfn.XLOOKUP(orders!$C217,customers!$A$1:$A$1001,customers!$B$1:$B$1001,,FALSE)</f>
        <v>Ilka Gurnee</v>
      </c>
      <c r="G217" s="2" t="str">
        <f>IF(_xlfn.XLOOKUP(orders!$C217,customers!$A216:$A1216,customers!C216:C1216,,FALSE)= 0,"",_xlfn.XLOOKUP(orders!$C217,customers!$A216:$A1216,customers!C216:C1216,,FALSE))</f>
        <v>igurnee5z@usnews.com</v>
      </c>
      <c r="H217" s="2" t="str">
        <f>_xlfn.XLOOKUP(C217,customers!$A$1:$A$1001,customers!$G$1:$G$1001,,0)</f>
        <v>United States</v>
      </c>
      <c r="I217" t="str">
        <f>VLOOKUP(orders!D217,products!$A$1:$B$49,2,)</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_xlfn.XLOOKUP(orders!$C218,customers!$A$1:$A$1001,customers!$B$1:$B$1001,,FALSE)</f>
        <v>Alfy Snowding</v>
      </c>
      <c r="G218" s="2" t="str">
        <f>IF(_xlfn.XLOOKUP(orders!$C218,customers!$A217:$A1217,customers!C217:C1217,,FALSE)= 0,"",_xlfn.XLOOKUP(orders!$C218,customers!$A217:$A1217,customers!C217:C1217,,FALSE))</f>
        <v>asnowding60@comsenz.com</v>
      </c>
      <c r="H218" s="2" t="str">
        <f>_xlfn.XLOOKUP(C218,customers!$A$1:$A$1001,customers!$G$1:$G$1001,,0)</f>
        <v>United States</v>
      </c>
      <c r="I218" t="str">
        <f>VLOOKUP(orders!D218,products!$A$1:$B$49,2,)</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_xlfn.XLOOKUP(orders!$C219,customers!$A$1:$A$1001,customers!$B$1:$B$1001,,FALSE)</f>
        <v>Godfry Poinsett</v>
      </c>
      <c r="G219" s="2" t="str">
        <f>IF(_xlfn.XLOOKUP(orders!$C219,customers!$A218:$A1218,customers!C218:C1218,,FALSE)= 0,"",_xlfn.XLOOKUP(orders!$C219,customers!$A218:$A1218,customers!C218:C1218,,FALSE))</f>
        <v>gpoinsett61@berkeley.edu</v>
      </c>
      <c r="H219" s="2" t="str">
        <f>_xlfn.XLOOKUP(C219,customers!$A$1:$A$1001,customers!$G$1:$G$1001,,0)</f>
        <v>United States</v>
      </c>
      <c r="I219" t="str">
        <f>VLOOKUP(orders!D219,products!$A$1:$B$49,2,)</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_xlfn.XLOOKUP(orders!$C220,customers!$A$1:$A$1001,customers!$B$1:$B$1001,,FALSE)</f>
        <v>Rem Furman</v>
      </c>
      <c r="G220" s="2" t="str">
        <f>IF(_xlfn.XLOOKUP(orders!$C220,customers!$A219:$A1219,customers!C219:C1219,,FALSE)= 0,"",_xlfn.XLOOKUP(orders!$C220,customers!$A219:$A1219,customers!C219:C1219,,FALSE))</f>
        <v>rfurman62@t.co</v>
      </c>
      <c r="H220" s="2" t="str">
        <f>_xlfn.XLOOKUP(C220,customers!$A$1:$A$1001,customers!$G$1:$G$1001,,0)</f>
        <v>Ireland</v>
      </c>
      <c r="I220" t="str">
        <f>VLOOKUP(orders!D220,products!$A$1:$B$49,2,)</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_xlfn.XLOOKUP(orders!$C221,customers!$A$1:$A$1001,customers!$B$1:$B$1001,,FALSE)</f>
        <v>Charis Crosier</v>
      </c>
      <c r="G221" s="2" t="str">
        <f>IF(_xlfn.XLOOKUP(orders!$C221,customers!$A220:$A1220,customers!C220:C1220,,FALSE)= 0,"",_xlfn.XLOOKUP(orders!$C221,customers!$A220:$A1220,customers!C220:C1220,,FALSE))</f>
        <v>ccrosier63@xrea.com</v>
      </c>
      <c r="H221" s="2" t="str">
        <f>_xlfn.XLOOKUP(C221,customers!$A$1:$A$1001,customers!$G$1:$G$1001,,0)</f>
        <v>United States</v>
      </c>
      <c r="I221" t="str">
        <f>VLOOKUP(orders!D221,products!$A$1:$B$49,2,)</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_xlfn.XLOOKUP(orders!$C222,customers!$A$1:$A$1001,customers!$B$1:$B$1001,,FALSE)</f>
        <v>Charis Crosier</v>
      </c>
      <c r="G222" s="2" t="str">
        <f>IF(_xlfn.XLOOKUP(orders!$C222,customers!$A221:$A1221,customers!C221:C1221,,FALSE)= 0,"",_xlfn.XLOOKUP(orders!$C222,customers!$A221:$A1221,customers!C221:C1221,,FALSE))</f>
        <v>ccrosier63@xrea.com</v>
      </c>
      <c r="H222" s="2" t="str">
        <f>_xlfn.XLOOKUP(C222,customers!$A$1:$A$1001,customers!$G$1:$G$1001,,0)</f>
        <v>United States</v>
      </c>
      <c r="I222" t="str">
        <f>VLOOKUP(orders!D222,products!$A$1:$B$49,2,)</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_xlfn.XLOOKUP(orders!$C223,customers!$A$1:$A$1001,customers!$B$1:$B$1001,,FALSE)</f>
        <v>Lenka Rushmer</v>
      </c>
      <c r="G223" s="2" t="str">
        <f>IF(_xlfn.XLOOKUP(orders!$C223,customers!$A222:$A1222,customers!C222:C1222,,FALSE)= 0,"",_xlfn.XLOOKUP(orders!$C223,customers!$A222:$A1222,customers!C222:C1222,,FALSE))</f>
        <v>lrushmer65@europa.eu</v>
      </c>
      <c r="H223" s="2" t="str">
        <f>_xlfn.XLOOKUP(C223,customers!$A$1:$A$1001,customers!$G$1:$G$1001,,0)</f>
        <v>United States</v>
      </c>
      <c r="I223" t="str">
        <f>VLOOKUP(orders!D223,products!$A$1:$B$49,2,)</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_xlfn.XLOOKUP(orders!$C224,customers!$A$1:$A$1001,customers!$B$1:$B$1001,,FALSE)</f>
        <v>Waneta Edinborough</v>
      </c>
      <c r="G224" s="2" t="str">
        <f>IF(_xlfn.XLOOKUP(orders!$C224,customers!$A223:$A1223,customers!C223:C1223,,FALSE)= 0,"",_xlfn.XLOOKUP(orders!$C224,customers!$A223:$A1223,customers!C223:C1223,,FALSE))</f>
        <v>wedinborough66@github.io</v>
      </c>
      <c r="H224" s="2" t="str">
        <f>_xlfn.XLOOKUP(C224,customers!$A$1:$A$1001,customers!$G$1:$G$1001,,0)</f>
        <v>United States</v>
      </c>
      <c r="I224" t="str">
        <f>VLOOKUP(orders!D224,products!$A$1:$B$49,2,)</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_xlfn.XLOOKUP(orders!$C225,customers!$A$1:$A$1001,customers!$B$1:$B$1001,,FALSE)</f>
        <v>Bobbe Piggott</v>
      </c>
      <c r="G225" s="2" t="str">
        <f>IF(_xlfn.XLOOKUP(orders!$C225,customers!$A224:$A1224,customers!C224:C1224,,FALSE)= 0,"",_xlfn.XLOOKUP(orders!$C225,customers!$A224:$A1224,customers!C224:C1224,,FALSE))</f>
        <v/>
      </c>
      <c r="H225" s="2" t="str">
        <f>_xlfn.XLOOKUP(C225,customers!$A$1:$A$1001,customers!$G$1:$G$1001,,0)</f>
        <v>United States</v>
      </c>
      <c r="I225" t="str">
        <f>VLOOKUP(orders!D225,products!$A$1:$B$49,2,)</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_xlfn.XLOOKUP(orders!$C226,customers!$A$1:$A$1001,customers!$B$1:$B$1001,,FALSE)</f>
        <v>Ketty Bromehead</v>
      </c>
      <c r="G226" s="2" t="str">
        <f>IF(_xlfn.XLOOKUP(orders!$C226,customers!$A225:$A1225,customers!C225:C1225,,FALSE)= 0,"",_xlfn.XLOOKUP(orders!$C226,customers!$A225:$A1225,customers!C225:C1225,,FALSE))</f>
        <v>kbromehead68@un.org</v>
      </c>
      <c r="H226" s="2" t="str">
        <f>_xlfn.XLOOKUP(C226,customers!$A$1:$A$1001,customers!$G$1:$G$1001,,0)</f>
        <v>United States</v>
      </c>
      <c r="I226" t="str">
        <f>VLOOKUP(orders!D226,products!$A$1:$B$49,2,)</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_xlfn.XLOOKUP(orders!$C227,customers!$A$1:$A$1001,customers!$B$1:$B$1001,,FALSE)</f>
        <v>Elsbeth Westerman</v>
      </c>
      <c r="G227" s="2" t="str">
        <f>IF(_xlfn.XLOOKUP(orders!$C227,customers!$A226:$A1226,customers!C226:C1226,,FALSE)= 0,"",_xlfn.XLOOKUP(orders!$C227,customers!$A226:$A1226,customers!C226:C1226,,FALSE))</f>
        <v>ewesterman69@si.edu</v>
      </c>
      <c r="H227" s="2" t="str">
        <f>_xlfn.XLOOKUP(C227,customers!$A$1:$A$1001,customers!$G$1:$G$1001,,0)</f>
        <v>Ireland</v>
      </c>
      <c r="I227" t="str">
        <f>VLOOKUP(orders!D227,products!$A$1:$B$49,2,)</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_xlfn.XLOOKUP(orders!$C228,customers!$A$1:$A$1001,customers!$B$1:$B$1001,,FALSE)</f>
        <v>Anabelle Hutchens</v>
      </c>
      <c r="G228" s="2" t="str">
        <f>IF(_xlfn.XLOOKUP(orders!$C228,customers!$A227:$A1227,customers!C227:C1227,,FALSE)= 0,"",_xlfn.XLOOKUP(orders!$C228,customers!$A227:$A1227,customers!C227:C1227,,FALSE))</f>
        <v>ahutchens6a@amazonaws.com</v>
      </c>
      <c r="H228" s="2" t="str">
        <f>_xlfn.XLOOKUP(C228,customers!$A$1:$A$1001,customers!$G$1:$G$1001,,0)</f>
        <v>United States</v>
      </c>
      <c r="I228" t="str">
        <f>VLOOKUP(orders!D228,products!$A$1:$B$49,2,)</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_xlfn.XLOOKUP(orders!$C229,customers!$A$1:$A$1001,customers!$B$1:$B$1001,,FALSE)</f>
        <v>Noak Wyvill</v>
      </c>
      <c r="G229" s="2" t="str">
        <f>IF(_xlfn.XLOOKUP(orders!$C229,customers!$A228:$A1228,customers!C228:C1228,,FALSE)= 0,"",_xlfn.XLOOKUP(orders!$C229,customers!$A228:$A1228,customers!C228:C1228,,FALSE))</f>
        <v>nwyvill6b@naver.com</v>
      </c>
      <c r="H229" s="2" t="str">
        <f>_xlfn.XLOOKUP(C229,customers!$A$1:$A$1001,customers!$G$1:$G$1001,,0)</f>
        <v>United Kingdom</v>
      </c>
      <c r="I229" t="str">
        <f>VLOOKUP(orders!D229,products!$A$1:$B$49,2,)</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_xlfn.XLOOKUP(orders!$C230,customers!$A$1:$A$1001,customers!$B$1:$B$1001,,FALSE)</f>
        <v>Beltran Mathon</v>
      </c>
      <c r="G230" s="2" t="str">
        <f>IF(_xlfn.XLOOKUP(orders!$C230,customers!$A229:$A1229,customers!C229:C1229,,FALSE)= 0,"",_xlfn.XLOOKUP(orders!$C230,customers!$A229:$A1229,customers!C229:C1229,,FALSE))</f>
        <v>bmathon6c@barnesandnoble.com</v>
      </c>
      <c r="H230" s="2" t="str">
        <f>_xlfn.XLOOKUP(C230,customers!$A$1:$A$1001,customers!$G$1:$G$1001,,0)</f>
        <v>United States</v>
      </c>
      <c r="I230" t="str">
        <f>VLOOKUP(orders!D230,products!$A$1:$B$49,2,)</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_xlfn.XLOOKUP(orders!$C231,customers!$A$1:$A$1001,customers!$B$1:$B$1001,,FALSE)</f>
        <v>Kristos Streight</v>
      </c>
      <c r="G231" s="2" t="str">
        <f>IF(_xlfn.XLOOKUP(orders!$C231,customers!$A230:$A1230,customers!C230:C1230,,FALSE)= 0,"",_xlfn.XLOOKUP(orders!$C231,customers!$A230:$A1230,customers!C230:C1230,,FALSE))</f>
        <v>kstreight6d@about.com</v>
      </c>
      <c r="H231" s="2" t="str">
        <f>_xlfn.XLOOKUP(C231,customers!$A$1:$A$1001,customers!$G$1:$G$1001,,0)</f>
        <v>United States</v>
      </c>
      <c r="I231" t="str">
        <f>VLOOKUP(orders!D231,products!$A$1:$B$49,2,)</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_xlfn.XLOOKUP(orders!$C232,customers!$A$1:$A$1001,customers!$B$1:$B$1001,,FALSE)</f>
        <v>Portie Cutchie</v>
      </c>
      <c r="G232" s="2" t="str">
        <f>IF(_xlfn.XLOOKUP(orders!$C232,customers!$A231:$A1231,customers!C231:C1231,,FALSE)= 0,"",_xlfn.XLOOKUP(orders!$C232,customers!$A231:$A1231,customers!C231:C1231,,FALSE))</f>
        <v>pcutchie6e@globo.com</v>
      </c>
      <c r="H232" s="2" t="str">
        <f>_xlfn.XLOOKUP(C232,customers!$A$1:$A$1001,customers!$G$1:$G$1001,,0)</f>
        <v>United States</v>
      </c>
      <c r="I232" t="str">
        <f>VLOOKUP(orders!D232,products!$A$1:$B$49,2,)</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_xlfn.XLOOKUP(orders!$C233,customers!$A$1:$A$1001,customers!$B$1:$B$1001,,FALSE)</f>
        <v>Sinclare Edsell</v>
      </c>
      <c r="G233" s="2" t="str">
        <f>IF(_xlfn.XLOOKUP(orders!$C233,customers!$A232:$A1232,customers!C232:C1232,,FALSE)= 0,"",_xlfn.XLOOKUP(orders!$C233,customers!$A232:$A1232,customers!C232:C1232,,FALSE))</f>
        <v/>
      </c>
      <c r="H233" s="2" t="str">
        <f>_xlfn.XLOOKUP(C233,customers!$A$1:$A$1001,customers!$G$1:$G$1001,,0)</f>
        <v>United States</v>
      </c>
      <c r="I233" t="str">
        <f>VLOOKUP(orders!D233,products!$A$1:$B$49,2,)</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_xlfn.XLOOKUP(orders!$C234,customers!$A$1:$A$1001,customers!$B$1:$B$1001,,FALSE)</f>
        <v>Conny Gheraldi</v>
      </c>
      <c r="G234" s="2" t="str">
        <f>IF(_xlfn.XLOOKUP(orders!$C234,customers!$A233:$A1233,customers!C233:C1233,,FALSE)= 0,"",_xlfn.XLOOKUP(orders!$C234,customers!$A233:$A1233,customers!C233:C1233,,FALSE))</f>
        <v>cgheraldi6g@opera.com</v>
      </c>
      <c r="H234" s="2" t="str">
        <f>_xlfn.XLOOKUP(C234,customers!$A$1:$A$1001,customers!$G$1:$G$1001,,0)</f>
        <v>United Kingdom</v>
      </c>
      <c r="I234" t="str">
        <f>VLOOKUP(orders!D234,products!$A$1:$B$49,2,)</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_xlfn.XLOOKUP(orders!$C235,customers!$A$1:$A$1001,customers!$B$1:$B$1001,,FALSE)</f>
        <v>Beryle Kenwell</v>
      </c>
      <c r="G235" s="2" t="str">
        <f>IF(_xlfn.XLOOKUP(orders!$C235,customers!$A234:$A1234,customers!C234:C1234,,FALSE)= 0,"",_xlfn.XLOOKUP(orders!$C235,customers!$A234:$A1234,customers!C234:C1234,,FALSE))</f>
        <v>bkenwell6h@over-blog.com</v>
      </c>
      <c r="H235" s="2" t="str">
        <f>_xlfn.XLOOKUP(C235,customers!$A$1:$A$1001,customers!$G$1:$G$1001,,0)</f>
        <v>United States</v>
      </c>
      <c r="I235" t="str">
        <f>VLOOKUP(orders!D235,products!$A$1:$B$49,2,)</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_xlfn.XLOOKUP(orders!$C236,customers!$A$1:$A$1001,customers!$B$1:$B$1001,,FALSE)</f>
        <v>Tomas Sutty</v>
      </c>
      <c r="G236" s="2" t="str">
        <f>IF(_xlfn.XLOOKUP(orders!$C236,customers!$A235:$A1235,customers!C235:C1235,,FALSE)= 0,"",_xlfn.XLOOKUP(orders!$C236,customers!$A235:$A1235,customers!C235:C1235,,FALSE))</f>
        <v>tsutty6i@google.es</v>
      </c>
      <c r="H236" s="2" t="str">
        <f>_xlfn.XLOOKUP(C236,customers!$A$1:$A$1001,customers!$G$1:$G$1001,,0)</f>
        <v>United States</v>
      </c>
      <c r="I236" t="str">
        <f>VLOOKUP(orders!D236,products!$A$1:$B$49,2,)</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_xlfn.XLOOKUP(orders!$C237,customers!$A$1:$A$1001,customers!$B$1:$B$1001,,FALSE)</f>
        <v>Samuele Ales0</v>
      </c>
      <c r="G237" s="2" t="str">
        <f>IF(_xlfn.XLOOKUP(orders!$C237,customers!$A236:$A1236,customers!C236:C1236,,FALSE)= 0,"",_xlfn.XLOOKUP(orders!$C237,customers!$A236:$A1236,customers!C236:C1236,,FALSE))</f>
        <v/>
      </c>
      <c r="H237" s="2" t="str">
        <f>_xlfn.XLOOKUP(C237,customers!$A$1:$A$1001,customers!$G$1:$G$1001,,0)</f>
        <v>Ireland</v>
      </c>
      <c r="I237" t="str">
        <f>VLOOKUP(orders!D237,products!$A$1:$B$49,2,)</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_xlfn.XLOOKUP(orders!$C238,customers!$A$1:$A$1001,customers!$B$1:$B$1001,,FALSE)</f>
        <v>Carlie Harce</v>
      </c>
      <c r="G238" s="2" t="str">
        <f>IF(_xlfn.XLOOKUP(orders!$C238,customers!$A237:$A1237,customers!C237:C1237,,FALSE)= 0,"",_xlfn.XLOOKUP(orders!$C238,customers!$A237:$A1237,customers!C237:C1237,,FALSE))</f>
        <v>charce6k@cafepress.com</v>
      </c>
      <c r="H238" s="2" t="str">
        <f>_xlfn.XLOOKUP(C238,customers!$A$1:$A$1001,customers!$G$1:$G$1001,,0)</f>
        <v>Ireland</v>
      </c>
      <c r="I238" t="str">
        <f>VLOOKUP(orders!D238,products!$A$1:$B$49,2,)</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_xlfn.XLOOKUP(orders!$C239,customers!$A$1:$A$1001,customers!$B$1:$B$1001,,FALSE)</f>
        <v>Craggy Bril</v>
      </c>
      <c r="G239" s="2" t="str">
        <f>IF(_xlfn.XLOOKUP(orders!$C239,customers!$A238:$A1238,customers!C238:C1238,,FALSE)= 0,"",_xlfn.XLOOKUP(orders!$C239,customers!$A238:$A1238,customers!C238:C1238,,FALSE))</f>
        <v/>
      </c>
      <c r="H239" s="2" t="str">
        <f>_xlfn.XLOOKUP(C239,customers!$A$1:$A$1001,customers!$G$1:$G$1001,,0)</f>
        <v>United States</v>
      </c>
      <c r="I239" t="str">
        <f>VLOOKUP(orders!D239,products!$A$1:$B$49,2,)</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_xlfn.XLOOKUP(orders!$C240,customers!$A$1:$A$1001,customers!$B$1:$B$1001,,FALSE)</f>
        <v>Friederike Drysdale</v>
      </c>
      <c r="G240" s="2" t="str">
        <f>IF(_xlfn.XLOOKUP(orders!$C240,customers!$A239:$A1239,customers!C239:C1239,,FALSE)= 0,"",_xlfn.XLOOKUP(orders!$C240,customers!$A239:$A1239,customers!C239:C1239,,FALSE))</f>
        <v>fdrysdale6m@symantec.com</v>
      </c>
      <c r="H240" s="2" t="str">
        <f>_xlfn.XLOOKUP(C240,customers!$A$1:$A$1001,customers!$G$1:$G$1001,,0)</f>
        <v>United States</v>
      </c>
      <c r="I240" t="str">
        <f>VLOOKUP(orders!D240,products!$A$1:$B$49,2,)</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_xlfn.XLOOKUP(orders!$C241,customers!$A$1:$A$1001,customers!$B$1:$B$1001,,FALSE)</f>
        <v>Devon Magowan</v>
      </c>
      <c r="G241" s="2" t="str">
        <f>IF(_xlfn.XLOOKUP(orders!$C241,customers!$A240:$A1240,customers!C240:C1240,,FALSE)= 0,"",_xlfn.XLOOKUP(orders!$C241,customers!$A240:$A1240,customers!C240:C1240,,FALSE))</f>
        <v>dmagowan6n@fc2.com</v>
      </c>
      <c r="H241" s="2" t="str">
        <f>_xlfn.XLOOKUP(C241,customers!$A$1:$A$1001,customers!$G$1:$G$1001,,0)</f>
        <v>United States</v>
      </c>
      <c r="I241" t="str">
        <f>VLOOKUP(orders!D241,products!$A$1:$B$49,2,)</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_xlfn.XLOOKUP(orders!$C242,customers!$A$1:$A$1001,customers!$B$1:$B$1001,,FALSE)</f>
        <v>Codi Littrell</v>
      </c>
      <c r="G242" s="2" t="str">
        <f>IF(_xlfn.XLOOKUP(orders!$C242,customers!$A241:$A1241,customers!C241:C1241,,FALSE)= 0,"",_xlfn.XLOOKUP(orders!$C242,customers!$A241:$A1241,customers!C241:C1241,,FALSE))</f>
        <v/>
      </c>
      <c r="H242" s="2" t="str">
        <f>_xlfn.XLOOKUP(C242,customers!$A$1:$A$1001,customers!$G$1:$G$1001,,0)</f>
        <v>United States</v>
      </c>
      <c r="I242" t="str">
        <f>VLOOKUP(orders!D242,products!$A$1:$B$49,2,)</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_xlfn.XLOOKUP(orders!$C243,customers!$A$1:$A$1001,customers!$B$1:$B$1001,,FALSE)</f>
        <v>Christel Speak</v>
      </c>
      <c r="G243" s="2" t="str">
        <f>IF(_xlfn.XLOOKUP(orders!$C243,customers!$A242:$A1242,customers!C242:C1242,,FALSE)= 0,"",_xlfn.XLOOKUP(orders!$C243,customers!$A242:$A1242,customers!C242:C1242,,FALSE))</f>
        <v/>
      </c>
      <c r="H243" s="2" t="str">
        <f>_xlfn.XLOOKUP(C243,customers!$A$1:$A$1001,customers!$G$1:$G$1001,,0)</f>
        <v>United States</v>
      </c>
      <c r="I243" t="str">
        <f>VLOOKUP(orders!D243,products!$A$1:$B$49,2,)</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_xlfn.XLOOKUP(orders!$C244,customers!$A$1:$A$1001,customers!$B$1:$B$1001,,FALSE)</f>
        <v>Sibella Rushbrooke</v>
      </c>
      <c r="G244" s="2" t="str">
        <f>IF(_xlfn.XLOOKUP(orders!$C244,customers!$A243:$A1243,customers!C243:C1243,,FALSE)= 0,"",_xlfn.XLOOKUP(orders!$C244,customers!$A243:$A1243,customers!C243:C1243,,FALSE))</f>
        <v>srushbrooke6q@youku.com</v>
      </c>
      <c r="H244" s="2" t="str">
        <f>_xlfn.XLOOKUP(C244,customers!$A$1:$A$1001,customers!$G$1:$G$1001,,0)</f>
        <v>United States</v>
      </c>
      <c r="I244" t="str">
        <f>VLOOKUP(orders!D244,products!$A$1:$B$49,2,)</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_xlfn.XLOOKUP(orders!$C245,customers!$A$1:$A$1001,customers!$B$1:$B$1001,,FALSE)</f>
        <v>Tammie Drynan</v>
      </c>
      <c r="G245" s="2" t="str">
        <f>IF(_xlfn.XLOOKUP(orders!$C245,customers!$A244:$A1244,customers!C244:C1244,,FALSE)= 0,"",_xlfn.XLOOKUP(orders!$C245,customers!$A244:$A1244,customers!C244:C1244,,FALSE))</f>
        <v>tdrynan6r@deviantart.com</v>
      </c>
      <c r="H245" s="2" t="str">
        <f>_xlfn.XLOOKUP(C245,customers!$A$1:$A$1001,customers!$G$1:$G$1001,,0)</f>
        <v>United States</v>
      </c>
      <c r="I245" t="str">
        <f>VLOOKUP(orders!D245,products!$A$1:$B$49,2,)</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_xlfn.XLOOKUP(orders!$C246,customers!$A$1:$A$1001,customers!$B$1:$B$1001,,FALSE)</f>
        <v>Effie Yurkov</v>
      </c>
      <c r="G246" s="2" t="str">
        <f>IF(_xlfn.XLOOKUP(orders!$C246,customers!$A245:$A1245,customers!C245:C1245,,FALSE)= 0,"",_xlfn.XLOOKUP(orders!$C246,customers!$A245:$A1245,customers!C245:C1245,,FALSE))</f>
        <v>eyurkov6s@hud.gov</v>
      </c>
      <c r="H246" s="2" t="str">
        <f>_xlfn.XLOOKUP(C246,customers!$A$1:$A$1001,customers!$G$1:$G$1001,,0)</f>
        <v>United States</v>
      </c>
      <c r="I246" t="str">
        <f>VLOOKUP(orders!D246,products!$A$1:$B$49,2,)</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_xlfn.XLOOKUP(orders!$C247,customers!$A$1:$A$1001,customers!$B$1:$B$1001,,FALSE)</f>
        <v>Lexie Mallan</v>
      </c>
      <c r="G247" s="2" t="str">
        <f>IF(_xlfn.XLOOKUP(orders!$C247,customers!$A246:$A1246,customers!C246:C1246,,FALSE)= 0,"",_xlfn.XLOOKUP(orders!$C247,customers!$A246:$A1246,customers!C246:C1246,,FALSE))</f>
        <v>lmallan6t@state.gov</v>
      </c>
      <c r="H247" s="2" t="str">
        <f>_xlfn.XLOOKUP(C247,customers!$A$1:$A$1001,customers!$G$1:$G$1001,,0)</f>
        <v>United States</v>
      </c>
      <c r="I247" t="str">
        <f>VLOOKUP(orders!D247,products!$A$1:$B$49,2,)</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_xlfn.XLOOKUP(orders!$C248,customers!$A$1:$A$1001,customers!$B$1:$B$1001,,FALSE)</f>
        <v>Georgena Bentjens</v>
      </c>
      <c r="G248" s="2" t="str">
        <f>IF(_xlfn.XLOOKUP(orders!$C248,customers!$A247:$A1247,customers!C247:C1247,,FALSE)= 0,"",_xlfn.XLOOKUP(orders!$C248,customers!$A247:$A1247,customers!C247:C1247,,FALSE))</f>
        <v>gbentjens6u@netlog.com</v>
      </c>
      <c r="H248" s="2" t="str">
        <f>_xlfn.XLOOKUP(C248,customers!$A$1:$A$1001,customers!$G$1:$G$1001,,0)</f>
        <v>United Kingdom</v>
      </c>
      <c r="I248" t="str">
        <f>VLOOKUP(orders!D248,products!$A$1:$B$49,2,)</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_xlfn.XLOOKUP(orders!$C249,customers!$A$1:$A$1001,customers!$B$1:$B$1001,,FALSE)</f>
        <v>Delmar Beasant</v>
      </c>
      <c r="G249" s="2" t="str">
        <f>IF(_xlfn.XLOOKUP(orders!$C249,customers!$A248:$A1248,customers!C248:C1248,,FALSE)= 0,"",_xlfn.XLOOKUP(orders!$C249,customers!$A248:$A1248,customers!C248:C1248,,FALSE))</f>
        <v/>
      </c>
      <c r="H249" s="2" t="str">
        <f>_xlfn.XLOOKUP(C249,customers!$A$1:$A$1001,customers!$G$1:$G$1001,,0)</f>
        <v>Ireland</v>
      </c>
      <c r="I249" t="str">
        <f>VLOOKUP(orders!D249,products!$A$1:$B$49,2,)</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_xlfn.XLOOKUP(orders!$C250,customers!$A$1:$A$1001,customers!$B$1:$B$1001,,FALSE)</f>
        <v>Lyn Entwistle</v>
      </c>
      <c r="G250" s="2" t="str">
        <f>IF(_xlfn.XLOOKUP(orders!$C250,customers!$A249:$A1249,customers!C249:C1249,,FALSE)= 0,"",_xlfn.XLOOKUP(orders!$C250,customers!$A249:$A1249,customers!C249:C1249,,FALSE))</f>
        <v>lentwistle6w@omniture.com</v>
      </c>
      <c r="H250" s="2" t="str">
        <f>_xlfn.XLOOKUP(C250,customers!$A$1:$A$1001,customers!$G$1:$G$1001,,0)</f>
        <v>United States</v>
      </c>
      <c r="I250" t="str">
        <f>VLOOKUP(orders!D250,products!$A$1:$B$49,2,)</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_xlfn.XLOOKUP(orders!$C251,customers!$A$1:$A$1001,customers!$B$1:$B$1001,,FALSE)</f>
        <v>Zacharias Kiffe</v>
      </c>
      <c r="G251" s="2" t="str">
        <f>IF(_xlfn.XLOOKUP(orders!$C251,customers!$A250:$A1250,customers!C250:C1250,,FALSE)= 0,"",_xlfn.XLOOKUP(orders!$C251,customers!$A250:$A1250,customers!C250:C1250,,FALSE))</f>
        <v>zkiffe74@cyberchimps.com</v>
      </c>
      <c r="H251" s="2" t="str">
        <f>_xlfn.XLOOKUP(C251,customers!$A$1:$A$1001,customers!$G$1:$G$1001,,0)</f>
        <v>United States</v>
      </c>
      <c r="I251" t="str">
        <f>VLOOKUP(orders!D251,products!$A$1:$B$49,2,)</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_xlfn.XLOOKUP(orders!$C252,customers!$A$1:$A$1001,customers!$B$1:$B$1001,,FALSE)</f>
        <v>Mercedes Acott</v>
      </c>
      <c r="G252" s="2" t="str">
        <f>IF(_xlfn.XLOOKUP(orders!$C252,customers!$A251:$A1251,customers!C251:C1251,,FALSE)= 0,"",_xlfn.XLOOKUP(orders!$C252,customers!$A251:$A1251,customers!C251:C1251,,FALSE))</f>
        <v>macott6y@pagesperso-orange.fr</v>
      </c>
      <c r="H252" s="2" t="str">
        <f>_xlfn.XLOOKUP(C252,customers!$A$1:$A$1001,customers!$G$1:$G$1001,,0)</f>
        <v>United States</v>
      </c>
      <c r="I252" t="str">
        <f>VLOOKUP(orders!D252,products!$A$1:$B$49,2,)</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_xlfn.XLOOKUP(orders!$C253,customers!$A$1:$A$1001,customers!$B$1:$B$1001,,FALSE)</f>
        <v>Connor Heaviside</v>
      </c>
      <c r="G253" s="2" t="str">
        <f>IF(_xlfn.XLOOKUP(orders!$C253,customers!$A252:$A1252,customers!C252:C1252,,FALSE)= 0,"",_xlfn.XLOOKUP(orders!$C253,customers!$A252:$A1252,customers!C252:C1252,,FALSE))</f>
        <v>cheaviside6z@rediff.com</v>
      </c>
      <c r="H253" s="2" t="str">
        <f>_xlfn.XLOOKUP(C253,customers!$A$1:$A$1001,customers!$G$1:$G$1001,,0)</f>
        <v>United States</v>
      </c>
      <c r="I253" t="str">
        <f>VLOOKUP(orders!D253,products!$A$1:$B$49,2,)</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_xlfn.XLOOKUP(orders!$C254,customers!$A$1:$A$1001,customers!$B$1:$B$1001,,FALSE)</f>
        <v>Devy Bulbrook</v>
      </c>
      <c r="G254" s="2" t="str">
        <f>IF(_xlfn.XLOOKUP(orders!$C254,customers!$A253:$A1253,customers!C253:C1253,,FALSE)= 0,"",_xlfn.XLOOKUP(orders!$C254,customers!$A253:$A1253,customers!C253:C1253,,FALSE))</f>
        <v/>
      </c>
      <c r="H254" s="2" t="str">
        <f>_xlfn.XLOOKUP(C254,customers!$A$1:$A$1001,customers!$G$1:$G$1001,,0)</f>
        <v>United States</v>
      </c>
      <c r="I254" t="str">
        <f>VLOOKUP(orders!D254,products!$A$1:$B$49,2,)</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_xlfn.XLOOKUP(orders!$C255,customers!$A$1:$A$1001,customers!$B$1:$B$1001,,FALSE)</f>
        <v>Leia Kernan</v>
      </c>
      <c r="G255" s="2" t="str">
        <f>IF(_xlfn.XLOOKUP(orders!$C255,customers!$A254:$A1254,customers!C254:C1254,,FALSE)= 0,"",_xlfn.XLOOKUP(orders!$C255,customers!$A254:$A1254,customers!C254:C1254,,FALSE))</f>
        <v>lkernan71@wsj.com</v>
      </c>
      <c r="H255" s="2" t="str">
        <f>_xlfn.XLOOKUP(C255,customers!$A$1:$A$1001,customers!$G$1:$G$1001,,0)</f>
        <v>United States</v>
      </c>
      <c r="I255" t="str">
        <f>VLOOKUP(orders!D255,products!$A$1:$B$49,2,)</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_xlfn.XLOOKUP(orders!$C256,customers!$A$1:$A$1001,customers!$B$1:$B$1001,,FALSE)</f>
        <v>Rosaline McLae</v>
      </c>
      <c r="G256" s="2" t="str">
        <f>IF(_xlfn.XLOOKUP(orders!$C256,customers!$A255:$A1255,customers!C255:C1255,,FALSE)= 0,"",_xlfn.XLOOKUP(orders!$C256,customers!$A255:$A1255,customers!C255:C1255,,FALSE))</f>
        <v>rmclae72@dailymotion.com</v>
      </c>
      <c r="H256" s="2" t="str">
        <f>_xlfn.XLOOKUP(C256,customers!$A$1:$A$1001,customers!$G$1:$G$1001,,0)</f>
        <v>United Kingdom</v>
      </c>
      <c r="I256" t="str">
        <f>VLOOKUP(orders!D256,products!$A$1:$B$49,2,)</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_xlfn.XLOOKUP(orders!$C257,customers!$A$1:$A$1001,customers!$B$1:$B$1001,,FALSE)</f>
        <v>Cleve Blowfelde</v>
      </c>
      <c r="G257" s="2" t="str">
        <f>IF(_xlfn.XLOOKUP(orders!$C257,customers!$A256:$A1256,customers!C256:C1256,,FALSE)= 0,"",_xlfn.XLOOKUP(orders!$C257,customers!$A256:$A1256,customers!C256:C1256,,FALSE))</f>
        <v>cblowfelde73@ustream.tv</v>
      </c>
      <c r="H257" s="2" t="str">
        <f>_xlfn.XLOOKUP(C257,customers!$A$1:$A$1001,customers!$G$1:$G$1001,,0)</f>
        <v>United States</v>
      </c>
      <c r="I257" t="str">
        <f>VLOOKUP(orders!D257,products!$A$1:$B$49,2,)</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_xlfn.XLOOKUP(orders!$C258,customers!$A$1:$A$1001,customers!$B$1:$B$1001,,FALSE)</f>
        <v>Zacharias Kiffe</v>
      </c>
      <c r="G258" s="2" t="str">
        <f>IF(_xlfn.XLOOKUP(orders!$C258,customers!$A257:$A1257,customers!C257:C1257,,FALSE)= 0,"",_xlfn.XLOOKUP(orders!$C258,customers!$A257:$A1257,customers!C257:C1257,,FALSE))</f>
        <v>zkiffe74@cyberchimps.com</v>
      </c>
      <c r="H258" s="2" t="str">
        <f>_xlfn.XLOOKUP(C258,customers!$A$1:$A$1001,customers!$G$1:$G$1001,,0)</f>
        <v>United States</v>
      </c>
      <c r="I258" t="str">
        <f>VLOOKUP(orders!D258,products!$A$1:$B$49,2,)</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_xlfn.XLOOKUP(orders!$C259,customers!$A$1:$A$1001,customers!$B$1:$B$1001,,FALSE)</f>
        <v>Denyse O'Calleran</v>
      </c>
      <c r="G259" s="2" t="str">
        <f>IF(_xlfn.XLOOKUP(orders!$C259,customers!$A258:$A1258,customers!C258:C1258,,FALSE)= 0,"",_xlfn.XLOOKUP(orders!$C259,customers!$A258:$A1258,customers!C258:C1258,,FALSE))</f>
        <v>docalleran75@ucla.edu</v>
      </c>
      <c r="H259" s="2" t="str">
        <f>_xlfn.XLOOKUP(C259,customers!$A$1:$A$1001,customers!$G$1:$G$1001,,0)</f>
        <v>United States</v>
      </c>
      <c r="I259" t="str">
        <f>VLOOKUP(orders!D259,products!$A$1:$B$49,2,)</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_xlfn.XLOOKUP(orders!$C260,customers!$A$1:$A$1001,customers!$B$1:$B$1001,,FALSE)</f>
        <v>Cobby Cromwell</v>
      </c>
      <c r="G260" s="2" t="str">
        <f>IF(_xlfn.XLOOKUP(orders!$C260,customers!$A259:$A1259,customers!C259:C1259,,FALSE)= 0,"",_xlfn.XLOOKUP(orders!$C260,customers!$A259:$A1259,customers!C259:C1259,,FALSE))</f>
        <v>ccromwell76@desdev.cn</v>
      </c>
      <c r="H260" s="2" t="str">
        <f>_xlfn.XLOOKUP(C260,customers!$A$1:$A$1001,customers!$G$1:$G$1001,,0)</f>
        <v>United States</v>
      </c>
      <c r="I260" t="str">
        <f>VLOOKUP(orders!D260,products!$A$1:$B$49,2,)</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_xlfn.XLOOKUP(orders!$C261,customers!$A$1:$A$1001,customers!$B$1:$B$1001,,FALSE)</f>
        <v>Irv Hay</v>
      </c>
      <c r="G261" s="2" t="str">
        <f>IF(_xlfn.XLOOKUP(orders!$C261,customers!$A260:$A1260,customers!C260:C1260,,FALSE)= 0,"",_xlfn.XLOOKUP(orders!$C261,customers!$A260:$A1260,customers!C260:C1260,,FALSE))</f>
        <v>ihay77@lulu.com</v>
      </c>
      <c r="H261" s="2" t="str">
        <f>_xlfn.XLOOKUP(C261,customers!$A$1:$A$1001,customers!$G$1:$G$1001,,0)</f>
        <v>United Kingdom</v>
      </c>
      <c r="I261" t="str">
        <f>VLOOKUP(orders!D261,products!$A$1:$B$49,2,)</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_xlfn.XLOOKUP(orders!$C262,customers!$A$1:$A$1001,customers!$B$1:$B$1001,,FALSE)</f>
        <v>Tani Taffarello</v>
      </c>
      <c r="G262" s="2" t="str">
        <f>IF(_xlfn.XLOOKUP(orders!$C262,customers!$A261:$A1261,customers!C261:C1261,,FALSE)= 0,"",_xlfn.XLOOKUP(orders!$C262,customers!$A261:$A1261,customers!C261:C1261,,FALSE))</f>
        <v>ttaffarello78@sciencedaily.com</v>
      </c>
      <c r="H262" s="2" t="str">
        <f>_xlfn.XLOOKUP(C262,customers!$A$1:$A$1001,customers!$G$1:$G$1001,,0)</f>
        <v>United States</v>
      </c>
      <c r="I262" t="str">
        <f>VLOOKUP(orders!D262,products!$A$1:$B$49,2,)</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_xlfn.XLOOKUP(orders!$C263,customers!$A$1:$A$1001,customers!$B$1:$B$1001,,FALSE)</f>
        <v>Monique Canty</v>
      </c>
      <c r="G263" s="2" t="str">
        <f>IF(_xlfn.XLOOKUP(orders!$C263,customers!$A262:$A1262,customers!C262:C1262,,FALSE)= 0,"",_xlfn.XLOOKUP(orders!$C263,customers!$A262:$A1262,customers!C262:C1262,,FALSE))</f>
        <v>mcanty79@jigsy.com</v>
      </c>
      <c r="H263" s="2" t="str">
        <f>_xlfn.XLOOKUP(C263,customers!$A$1:$A$1001,customers!$G$1:$G$1001,,0)</f>
        <v>United States</v>
      </c>
      <c r="I263" t="str">
        <f>VLOOKUP(orders!D263,products!$A$1:$B$49,2,)</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_xlfn.XLOOKUP(orders!$C264,customers!$A$1:$A$1001,customers!$B$1:$B$1001,,FALSE)</f>
        <v>Javier Kopke</v>
      </c>
      <c r="G264" s="2" t="str">
        <f>IF(_xlfn.XLOOKUP(orders!$C264,customers!$A263:$A1263,customers!C263:C1263,,FALSE)= 0,"",_xlfn.XLOOKUP(orders!$C264,customers!$A263:$A1263,customers!C263:C1263,,FALSE))</f>
        <v>jkopke7a@auda.org.au</v>
      </c>
      <c r="H264" s="2" t="str">
        <f>_xlfn.XLOOKUP(C264,customers!$A$1:$A$1001,customers!$G$1:$G$1001,,0)</f>
        <v>United States</v>
      </c>
      <c r="I264" t="str">
        <f>VLOOKUP(orders!D264,products!$A$1:$B$49,2,)</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_xlfn.XLOOKUP(orders!$C265,customers!$A$1:$A$1001,customers!$B$1:$B$1001,,FALSE)</f>
        <v>Mar McIver</v>
      </c>
      <c r="G265" s="2" t="str">
        <f>IF(_xlfn.XLOOKUP(orders!$C265,customers!$A264:$A1264,customers!C264:C1264,,FALSE)= 0,"",_xlfn.XLOOKUP(orders!$C265,customers!$A264:$A1264,customers!C264:C1264,,FALSE))</f>
        <v/>
      </c>
      <c r="H265" s="2" t="str">
        <f>_xlfn.XLOOKUP(C265,customers!$A$1:$A$1001,customers!$G$1:$G$1001,,0)</f>
        <v>United States</v>
      </c>
      <c r="I265" t="str">
        <f>VLOOKUP(orders!D265,products!$A$1:$B$49,2,)</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_xlfn.XLOOKUP(orders!$C266,customers!$A$1:$A$1001,customers!$B$1:$B$1001,,FALSE)</f>
        <v>Arabella Fransewich</v>
      </c>
      <c r="G266" s="2" t="str">
        <f>IF(_xlfn.XLOOKUP(orders!$C266,customers!$A265:$A1265,customers!C265:C1265,,FALSE)= 0,"",_xlfn.XLOOKUP(orders!$C266,customers!$A265:$A1265,customers!C265:C1265,,FALSE))</f>
        <v/>
      </c>
      <c r="H266" s="2" t="str">
        <f>_xlfn.XLOOKUP(C266,customers!$A$1:$A$1001,customers!$G$1:$G$1001,,0)</f>
        <v>Ireland</v>
      </c>
      <c r="I266" t="str">
        <f>VLOOKUP(orders!D266,products!$A$1:$B$49,2,)</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_xlfn.XLOOKUP(orders!$C267,customers!$A$1:$A$1001,customers!$B$1:$B$1001,,FALSE)</f>
        <v>Violette Hellmore</v>
      </c>
      <c r="G267" s="2" t="str">
        <f>IF(_xlfn.XLOOKUP(orders!$C267,customers!$A266:$A1266,customers!C266:C1266,,FALSE)= 0,"",_xlfn.XLOOKUP(orders!$C267,customers!$A266:$A1266,customers!C266:C1266,,FALSE))</f>
        <v>vhellmore7d@bbc.co.uk</v>
      </c>
      <c r="H267" s="2" t="str">
        <f>_xlfn.XLOOKUP(C267,customers!$A$1:$A$1001,customers!$G$1:$G$1001,,0)</f>
        <v>United States</v>
      </c>
      <c r="I267" t="str">
        <f>VLOOKUP(orders!D267,products!$A$1:$B$49,2,)</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_xlfn.XLOOKUP(orders!$C268,customers!$A$1:$A$1001,customers!$B$1:$B$1001,,FALSE)</f>
        <v>Myles Seawright</v>
      </c>
      <c r="G268" s="2" t="str">
        <f>IF(_xlfn.XLOOKUP(orders!$C268,customers!$A267:$A1267,customers!C267:C1267,,FALSE)= 0,"",_xlfn.XLOOKUP(orders!$C268,customers!$A267:$A1267,customers!C267:C1267,,FALSE))</f>
        <v>mseawright7e@nbcnews.com</v>
      </c>
      <c r="H268" s="2" t="str">
        <f>_xlfn.XLOOKUP(C268,customers!$A$1:$A$1001,customers!$G$1:$G$1001,,0)</f>
        <v>United Kingdom</v>
      </c>
      <c r="I268" t="str">
        <f>VLOOKUP(orders!D268,products!$A$1:$B$49,2,)</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_xlfn.XLOOKUP(orders!$C269,customers!$A$1:$A$1001,customers!$B$1:$B$1001,,FALSE)</f>
        <v>Silvana Northeast</v>
      </c>
      <c r="G269" s="2" t="str">
        <f>IF(_xlfn.XLOOKUP(orders!$C269,customers!$A268:$A1268,customers!C268:C1268,,FALSE)= 0,"",_xlfn.XLOOKUP(orders!$C269,customers!$A268:$A1268,customers!C268:C1268,,FALSE))</f>
        <v>snortheast7f@mashable.com</v>
      </c>
      <c r="H269" s="2" t="str">
        <f>_xlfn.XLOOKUP(C269,customers!$A$1:$A$1001,customers!$G$1:$G$1001,,0)</f>
        <v>United States</v>
      </c>
      <c r="I269" t="str">
        <f>VLOOKUP(orders!D269,products!$A$1:$B$49,2,)</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_xlfn.XLOOKUP(orders!$C270,customers!$A$1:$A$1001,customers!$B$1:$B$1001,,FALSE)</f>
        <v>Anselma Attwater</v>
      </c>
      <c r="G270" s="2" t="e">
        <f>IF(_xlfn.XLOOKUP(orders!$C270,customers!$A269:$A1269,customers!C269:C1269,,FALSE)= 0,"",_xlfn.XLOOKUP(orders!$C270,customers!$A269:$A1269,customers!C269:C1269,,FALSE))</f>
        <v>#N/A</v>
      </c>
      <c r="H270" s="2" t="str">
        <f>_xlfn.XLOOKUP(C270,customers!$A$1:$A$1001,customers!$G$1:$G$1001,,0)</f>
        <v>United States</v>
      </c>
      <c r="I270" t="str">
        <f>VLOOKUP(orders!D270,products!$A$1:$B$49,2,)</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_xlfn.XLOOKUP(orders!$C271,customers!$A$1:$A$1001,customers!$B$1:$B$1001,,FALSE)</f>
        <v>Monica Fearon</v>
      </c>
      <c r="G271" s="2" t="str">
        <f>IF(_xlfn.XLOOKUP(orders!$C271,customers!$A270:$A1270,customers!C270:C1270,,FALSE)= 0,"",_xlfn.XLOOKUP(orders!$C271,customers!$A270:$A1270,customers!C270:C1270,,FALSE))</f>
        <v>mfearon7h@reverbnation.com</v>
      </c>
      <c r="H271" s="2" t="str">
        <f>_xlfn.XLOOKUP(C271,customers!$A$1:$A$1001,customers!$G$1:$G$1001,,0)</f>
        <v>United States</v>
      </c>
      <c r="I271" t="str">
        <f>VLOOKUP(orders!D271,products!$A$1:$B$49,2,)</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_xlfn.XLOOKUP(orders!$C272,customers!$A$1:$A$1001,customers!$B$1:$B$1001,,FALSE)</f>
        <v>Barney Chisnell</v>
      </c>
      <c r="G272" s="2" t="str">
        <f>IF(_xlfn.XLOOKUP(orders!$C272,customers!$A271:$A1271,customers!C271:C1271,,FALSE)= 0,"",_xlfn.XLOOKUP(orders!$C272,customers!$A271:$A1271,customers!C271:C1271,,FALSE))</f>
        <v/>
      </c>
      <c r="H272" s="2" t="str">
        <f>_xlfn.XLOOKUP(C272,customers!$A$1:$A$1001,customers!$G$1:$G$1001,,0)</f>
        <v>Ireland</v>
      </c>
      <c r="I272" t="str">
        <f>VLOOKUP(orders!D272,products!$A$1:$B$49,2,)</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_xlfn.XLOOKUP(orders!$C273,customers!$A$1:$A$1001,customers!$B$1:$B$1001,,FALSE)</f>
        <v>Jasper Sisneros</v>
      </c>
      <c r="G273" s="2" t="str">
        <f>IF(_xlfn.XLOOKUP(orders!$C273,customers!$A272:$A1272,customers!C272:C1272,,FALSE)= 0,"",_xlfn.XLOOKUP(orders!$C273,customers!$A272:$A1272,customers!C272:C1272,,FALSE))</f>
        <v>jsisneros7j@a8.net</v>
      </c>
      <c r="H273" s="2" t="str">
        <f>_xlfn.XLOOKUP(C273,customers!$A$1:$A$1001,customers!$G$1:$G$1001,,0)</f>
        <v>United States</v>
      </c>
      <c r="I273" t="str">
        <f>VLOOKUP(orders!D273,products!$A$1:$B$49,2,)</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_xlfn.XLOOKUP(orders!$C274,customers!$A$1:$A$1001,customers!$B$1:$B$1001,,FALSE)</f>
        <v>Zachariah Carlson</v>
      </c>
      <c r="G274" s="2" t="str">
        <f>IF(_xlfn.XLOOKUP(orders!$C274,customers!$A273:$A1273,customers!C273:C1273,,FALSE)= 0,"",_xlfn.XLOOKUP(orders!$C274,customers!$A273:$A1273,customers!C273:C1273,,FALSE))</f>
        <v>zcarlson7k@bigcartel.com</v>
      </c>
      <c r="H274" s="2" t="str">
        <f>_xlfn.XLOOKUP(C274,customers!$A$1:$A$1001,customers!$G$1:$G$1001,,0)</f>
        <v>Ireland</v>
      </c>
      <c r="I274" t="str">
        <f>VLOOKUP(orders!D274,products!$A$1:$B$49,2,)</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_xlfn.XLOOKUP(orders!$C275,customers!$A$1:$A$1001,customers!$B$1:$B$1001,,FALSE)</f>
        <v>Warner Maddox</v>
      </c>
      <c r="G275" s="2" t="str">
        <f>IF(_xlfn.XLOOKUP(orders!$C275,customers!$A274:$A1274,customers!C274:C1274,,FALSE)= 0,"",_xlfn.XLOOKUP(orders!$C275,customers!$A274:$A1274,customers!C274:C1274,,FALSE))</f>
        <v>wmaddox7l@timesonline.co.uk</v>
      </c>
      <c r="H275" s="2" t="str">
        <f>_xlfn.XLOOKUP(C275,customers!$A$1:$A$1001,customers!$G$1:$G$1001,,0)</f>
        <v>United States</v>
      </c>
      <c r="I275" t="str">
        <f>VLOOKUP(orders!D275,products!$A$1:$B$49,2,)</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_xlfn.XLOOKUP(orders!$C276,customers!$A$1:$A$1001,customers!$B$1:$B$1001,,FALSE)</f>
        <v>Donnie Hedlestone</v>
      </c>
      <c r="G276" s="2" t="str">
        <f>IF(_xlfn.XLOOKUP(orders!$C276,customers!$A275:$A1275,customers!C275:C1275,,FALSE)= 0,"",_xlfn.XLOOKUP(orders!$C276,customers!$A275:$A1275,customers!C275:C1275,,FALSE))</f>
        <v>dhedlestone7m@craigslist.org</v>
      </c>
      <c r="H276" s="2" t="str">
        <f>_xlfn.XLOOKUP(C276,customers!$A$1:$A$1001,customers!$G$1:$G$1001,,0)</f>
        <v>United States</v>
      </c>
      <c r="I276" t="str">
        <f>VLOOKUP(orders!D276,products!$A$1:$B$49,2,)</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_xlfn.XLOOKUP(orders!$C277,customers!$A$1:$A$1001,customers!$B$1:$B$1001,,FALSE)</f>
        <v>Teddi Crowthe</v>
      </c>
      <c r="G277" s="2" t="str">
        <f>IF(_xlfn.XLOOKUP(orders!$C277,customers!$A276:$A1276,customers!C276:C1276,,FALSE)= 0,"",_xlfn.XLOOKUP(orders!$C277,customers!$A276:$A1276,customers!C276:C1276,,FALSE))</f>
        <v>tcrowthe7n@europa.eu</v>
      </c>
      <c r="H277" s="2" t="str">
        <f>_xlfn.XLOOKUP(C277,customers!$A$1:$A$1001,customers!$G$1:$G$1001,,0)</f>
        <v>United States</v>
      </c>
      <c r="I277" t="str">
        <f>VLOOKUP(orders!D277,products!$A$1:$B$49,2,)</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_xlfn.XLOOKUP(orders!$C278,customers!$A$1:$A$1001,customers!$B$1:$B$1001,,FALSE)</f>
        <v>Dorelia Bury</v>
      </c>
      <c r="G278" s="2" t="str">
        <f>IF(_xlfn.XLOOKUP(orders!$C278,customers!$A277:$A1277,customers!C277:C1277,,FALSE)= 0,"",_xlfn.XLOOKUP(orders!$C278,customers!$A277:$A1277,customers!C277:C1277,,FALSE))</f>
        <v>dbury7o@tinyurl.com</v>
      </c>
      <c r="H278" s="2" t="str">
        <f>_xlfn.XLOOKUP(C278,customers!$A$1:$A$1001,customers!$G$1:$G$1001,,0)</f>
        <v>Ireland</v>
      </c>
      <c r="I278" t="str">
        <f>VLOOKUP(orders!D278,products!$A$1:$B$49,2,)</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_xlfn.XLOOKUP(orders!$C279,customers!$A$1:$A$1001,customers!$B$1:$B$1001,,FALSE)</f>
        <v>Gussy Broadbear</v>
      </c>
      <c r="G279" s="2" t="str">
        <f>IF(_xlfn.XLOOKUP(orders!$C279,customers!$A278:$A1278,customers!C278:C1278,,FALSE)= 0,"",_xlfn.XLOOKUP(orders!$C279,customers!$A278:$A1278,customers!C278:C1278,,FALSE))</f>
        <v>gbroadbear7p@omniture.com</v>
      </c>
      <c r="H279" s="2" t="str">
        <f>_xlfn.XLOOKUP(C279,customers!$A$1:$A$1001,customers!$G$1:$G$1001,,0)</f>
        <v>United States</v>
      </c>
      <c r="I279" t="str">
        <f>VLOOKUP(orders!D279,products!$A$1:$B$49,2,)</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_xlfn.XLOOKUP(orders!$C280,customers!$A$1:$A$1001,customers!$B$1:$B$1001,,FALSE)</f>
        <v>Emlynne Palfrey</v>
      </c>
      <c r="G280" s="2" t="str">
        <f>IF(_xlfn.XLOOKUP(orders!$C280,customers!$A279:$A1279,customers!C279:C1279,,FALSE)= 0,"",_xlfn.XLOOKUP(orders!$C280,customers!$A279:$A1279,customers!C279:C1279,,FALSE))</f>
        <v>epalfrey7q@devhub.com</v>
      </c>
      <c r="H280" s="2" t="str">
        <f>_xlfn.XLOOKUP(C280,customers!$A$1:$A$1001,customers!$G$1:$G$1001,,0)</f>
        <v>United States</v>
      </c>
      <c r="I280" t="str">
        <f>VLOOKUP(orders!D280,products!$A$1:$B$49,2,)</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_xlfn.XLOOKUP(orders!$C281,customers!$A$1:$A$1001,customers!$B$1:$B$1001,,FALSE)</f>
        <v>Parsifal Metrick</v>
      </c>
      <c r="G281" s="2" t="str">
        <f>IF(_xlfn.XLOOKUP(orders!$C281,customers!$A280:$A1280,customers!C280:C1280,,FALSE)= 0,"",_xlfn.XLOOKUP(orders!$C281,customers!$A280:$A1280,customers!C280:C1280,,FALSE))</f>
        <v>pmetrick7r@rakuten.co.jp</v>
      </c>
      <c r="H281" s="2" t="str">
        <f>_xlfn.XLOOKUP(C281,customers!$A$1:$A$1001,customers!$G$1:$G$1001,,0)</f>
        <v>United States</v>
      </c>
      <c r="I281" t="str">
        <f>VLOOKUP(orders!D281,products!$A$1:$B$49,2,)</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_xlfn.XLOOKUP(orders!$C282,customers!$A$1:$A$1001,customers!$B$1:$B$1001,,FALSE)</f>
        <v>Christopher Grieveson</v>
      </c>
      <c r="G282" s="2" t="str">
        <f>IF(_xlfn.XLOOKUP(orders!$C282,customers!$A281:$A1281,customers!C281:C1281,,FALSE)= 0,"",_xlfn.XLOOKUP(orders!$C282,customers!$A281:$A1281,customers!C281:C1281,,FALSE))</f>
        <v/>
      </c>
      <c r="H282" s="2" t="str">
        <f>_xlfn.XLOOKUP(C282,customers!$A$1:$A$1001,customers!$G$1:$G$1001,,0)</f>
        <v>United States</v>
      </c>
      <c r="I282" t="str">
        <f>VLOOKUP(orders!D282,products!$A$1:$B$49,2,)</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_xlfn.XLOOKUP(orders!$C283,customers!$A$1:$A$1001,customers!$B$1:$B$1001,,FALSE)</f>
        <v>Karlan Karby</v>
      </c>
      <c r="G283" s="2" t="str">
        <f>IF(_xlfn.XLOOKUP(orders!$C283,customers!$A282:$A1282,customers!C282:C1282,,FALSE)= 0,"",_xlfn.XLOOKUP(orders!$C283,customers!$A282:$A1282,customers!C282:C1282,,FALSE))</f>
        <v>kkarby7t@sbwire.com</v>
      </c>
      <c r="H283" s="2" t="str">
        <f>_xlfn.XLOOKUP(C283,customers!$A$1:$A$1001,customers!$G$1:$G$1001,,0)</f>
        <v>United States</v>
      </c>
      <c r="I283" t="str">
        <f>VLOOKUP(orders!D283,products!$A$1:$B$49,2,)</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_xlfn.XLOOKUP(orders!$C284,customers!$A$1:$A$1001,customers!$B$1:$B$1001,,FALSE)</f>
        <v>Flory Crumpe</v>
      </c>
      <c r="G284" s="2" t="str">
        <f>IF(_xlfn.XLOOKUP(orders!$C284,customers!$A283:$A1283,customers!C283:C1283,,FALSE)= 0,"",_xlfn.XLOOKUP(orders!$C284,customers!$A283:$A1283,customers!C283:C1283,,FALSE))</f>
        <v>fcrumpe7u@ftc.gov</v>
      </c>
      <c r="H284" s="2" t="str">
        <f>_xlfn.XLOOKUP(C284,customers!$A$1:$A$1001,customers!$G$1:$G$1001,,0)</f>
        <v>United Kingdom</v>
      </c>
      <c r="I284" t="str">
        <f>VLOOKUP(orders!D284,products!$A$1:$B$49,2,)</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_xlfn.XLOOKUP(orders!$C285,customers!$A$1:$A$1001,customers!$B$1:$B$1001,,FALSE)</f>
        <v>Amity Chatto</v>
      </c>
      <c r="G285" s="2" t="str">
        <f>IF(_xlfn.XLOOKUP(orders!$C285,customers!$A284:$A1284,customers!C284:C1284,,FALSE)= 0,"",_xlfn.XLOOKUP(orders!$C285,customers!$A284:$A1284,customers!C284:C1284,,FALSE))</f>
        <v>achatto7v@sakura.ne.jp</v>
      </c>
      <c r="H285" s="2" t="str">
        <f>_xlfn.XLOOKUP(C285,customers!$A$1:$A$1001,customers!$G$1:$G$1001,,0)</f>
        <v>United Kingdom</v>
      </c>
      <c r="I285" t="str">
        <f>VLOOKUP(orders!D285,products!$A$1:$B$49,2,)</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_xlfn.XLOOKUP(orders!$C286,customers!$A$1:$A$1001,customers!$B$1:$B$1001,,FALSE)</f>
        <v>Nanine McCarthy</v>
      </c>
      <c r="G286" s="2" t="str">
        <f>IF(_xlfn.XLOOKUP(orders!$C286,customers!$A285:$A1285,customers!C285:C1285,,FALSE)= 0,"",_xlfn.XLOOKUP(orders!$C286,customers!$A285:$A1285,customers!C285:C1285,,FALSE))</f>
        <v/>
      </c>
      <c r="H286" s="2" t="str">
        <f>_xlfn.XLOOKUP(C286,customers!$A$1:$A$1001,customers!$G$1:$G$1001,,0)</f>
        <v>United States</v>
      </c>
      <c r="I286" t="str">
        <f>VLOOKUP(orders!D286,products!$A$1:$B$49,2,)</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_xlfn.XLOOKUP(orders!$C287,customers!$A$1:$A$1001,customers!$B$1:$B$1001,,FALSE)</f>
        <v>Lyndsey Megany</v>
      </c>
      <c r="G287" s="2" t="str">
        <f>IF(_xlfn.XLOOKUP(orders!$C287,customers!$A286:$A1286,customers!C286:C1286,,FALSE)= 0,"",_xlfn.XLOOKUP(orders!$C287,customers!$A286:$A1286,customers!C286:C1286,,FALSE))</f>
        <v/>
      </c>
      <c r="H287" s="2" t="str">
        <f>_xlfn.XLOOKUP(C287,customers!$A$1:$A$1001,customers!$G$1:$G$1001,,0)</f>
        <v>United States</v>
      </c>
      <c r="I287" t="str">
        <f>VLOOKUP(orders!D287,products!$A$1:$B$49,2,)</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_xlfn.XLOOKUP(orders!$C288,customers!$A$1:$A$1001,customers!$B$1:$B$1001,,FALSE)</f>
        <v>Byram Mergue</v>
      </c>
      <c r="G288" s="2" t="str">
        <f>IF(_xlfn.XLOOKUP(orders!$C288,customers!$A287:$A1287,customers!C287:C1287,,FALSE)= 0,"",_xlfn.XLOOKUP(orders!$C288,customers!$A287:$A1287,customers!C287:C1287,,FALSE))</f>
        <v>bmergue7y@umn.edu</v>
      </c>
      <c r="H288" s="2" t="str">
        <f>_xlfn.XLOOKUP(C288,customers!$A$1:$A$1001,customers!$G$1:$G$1001,,0)</f>
        <v>United States</v>
      </c>
      <c r="I288" t="str">
        <f>VLOOKUP(orders!D288,products!$A$1:$B$49,2,)</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_xlfn.XLOOKUP(orders!$C289,customers!$A$1:$A$1001,customers!$B$1:$B$1001,,FALSE)</f>
        <v>Kerr Patise</v>
      </c>
      <c r="G289" s="2" t="str">
        <f>IF(_xlfn.XLOOKUP(orders!$C289,customers!$A288:$A1288,customers!C288:C1288,,FALSE)= 0,"",_xlfn.XLOOKUP(orders!$C289,customers!$A288:$A1288,customers!C288:C1288,,FALSE))</f>
        <v>kpatise7z@jigsy.com</v>
      </c>
      <c r="H289" s="2" t="str">
        <f>_xlfn.XLOOKUP(C289,customers!$A$1:$A$1001,customers!$G$1:$G$1001,,0)</f>
        <v>United States</v>
      </c>
      <c r="I289" t="str">
        <f>VLOOKUP(orders!D289,products!$A$1:$B$49,2,)</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_xlfn.XLOOKUP(orders!$C290,customers!$A$1:$A$1001,customers!$B$1:$B$1001,,FALSE)</f>
        <v>Mathew Goulter</v>
      </c>
      <c r="G290" s="2" t="str">
        <f>IF(_xlfn.XLOOKUP(orders!$C290,customers!$A289:$A1289,customers!C289:C1289,,FALSE)= 0,"",_xlfn.XLOOKUP(orders!$C290,customers!$A289:$A1289,customers!C289:C1289,,FALSE))</f>
        <v/>
      </c>
      <c r="H290" s="2" t="str">
        <f>_xlfn.XLOOKUP(C290,customers!$A$1:$A$1001,customers!$G$1:$G$1001,,0)</f>
        <v>Ireland</v>
      </c>
      <c r="I290" t="str">
        <f>VLOOKUP(orders!D290,products!$A$1:$B$49,2,)</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_xlfn.XLOOKUP(orders!$C291,customers!$A$1:$A$1001,customers!$B$1:$B$1001,,FALSE)</f>
        <v>Marris Grcic</v>
      </c>
      <c r="G291" s="2" t="str">
        <f>IF(_xlfn.XLOOKUP(orders!$C291,customers!$A290:$A1290,customers!C290:C1290,,FALSE)= 0,"",_xlfn.XLOOKUP(orders!$C291,customers!$A290:$A1290,customers!C290:C1290,,FALSE))</f>
        <v/>
      </c>
      <c r="H291" s="2" t="str">
        <f>_xlfn.XLOOKUP(C291,customers!$A$1:$A$1001,customers!$G$1:$G$1001,,0)</f>
        <v>United States</v>
      </c>
      <c r="I291" t="str">
        <f>VLOOKUP(orders!D291,products!$A$1:$B$49,2,)</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_xlfn.XLOOKUP(orders!$C292,customers!$A$1:$A$1001,customers!$B$1:$B$1001,,FALSE)</f>
        <v>Domeniga Duke</v>
      </c>
      <c r="G292" s="2" t="str">
        <f>IF(_xlfn.XLOOKUP(orders!$C292,customers!$A291:$A1291,customers!C291:C1291,,FALSE)= 0,"",_xlfn.XLOOKUP(orders!$C292,customers!$A291:$A1291,customers!C291:C1291,,FALSE))</f>
        <v>dduke82@vkontakte.ru</v>
      </c>
      <c r="H292" s="2" t="str">
        <f>_xlfn.XLOOKUP(C292,customers!$A$1:$A$1001,customers!$G$1:$G$1001,,0)</f>
        <v>United States</v>
      </c>
      <c r="I292" t="str">
        <f>VLOOKUP(orders!D292,products!$A$1:$B$49,2,)</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_xlfn.XLOOKUP(orders!$C293,customers!$A$1:$A$1001,customers!$B$1:$B$1001,,FALSE)</f>
        <v>Violante Skouling</v>
      </c>
      <c r="G293" s="2" t="str">
        <f>IF(_xlfn.XLOOKUP(orders!$C293,customers!$A292:$A1292,customers!C292:C1292,,FALSE)= 0,"",_xlfn.XLOOKUP(orders!$C293,customers!$A292:$A1292,customers!C292:C1292,,FALSE))</f>
        <v/>
      </c>
      <c r="H293" s="2" t="str">
        <f>_xlfn.XLOOKUP(C293,customers!$A$1:$A$1001,customers!$G$1:$G$1001,,0)</f>
        <v>Ireland</v>
      </c>
      <c r="I293" t="str">
        <f>VLOOKUP(orders!D293,products!$A$1:$B$49,2,)</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_xlfn.XLOOKUP(orders!$C294,customers!$A$1:$A$1001,customers!$B$1:$B$1001,,FALSE)</f>
        <v>Isidore Hussey</v>
      </c>
      <c r="G294" s="2" t="str">
        <f>IF(_xlfn.XLOOKUP(orders!$C294,customers!$A293:$A1293,customers!C293:C1293,,FALSE)= 0,"",_xlfn.XLOOKUP(orders!$C294,customers!$A293:$A1293,customers!C293:C1293,,FALSE))</f>
        <v>ihussey84@mapy.cz</v>
      </c>
      <c r="H294" s="2" t="str">
        <f>_xlfn.XLOOKUP(C294,customers!$A$1:$A$1001,customers!$G$1:$G$1001,,0)</f>
        <v>United States</v>
      </c>
      <c r="I294" t="str">
        <f>VLOOKUP(orders!D294,products!$A$1:$B$49,2,)</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_xlfn.XLOOKUP(orders!$C295,customers!$A$1:$A$1001,customers!$B$1:$B$1001,,FALSE)</f>
        <v>Cassie Pinkerton</v>
      </c>
      <c r="G295" s="2" t="str">
        <f>IF(_xlfn.XLOOKUP(orders!$C295,customers!$A294:$A1294,customers!C294:C1294,,FALSE)= 0,"",_xlfn.XLOOKUP(orders!$C295,customers!$A294:$A1294,customers!C294:C1294,,FALSE))</f>
        <v>cpinkerton85@upenn.edu</v>
      </c>
      <c r="H295" s="2" t="str">
        <f>_xlfn.XLOOKUP(C295,customers!$A$1:$A$1001,customers!$G$1:$G$1001,,0)</f>
        <v>United States</v>
      </c>
      <c r="I295" t="str">
        <f>VLOOKUP(orders!D295,products!$A$1:$B$49,2,)</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_xlfn.XLOOKUP(orders!$C296,customers!$A$1:$A$1001,customers!$B$1:$B$1001,,FALSE)</f>
        <v>Micki Fero</v>
      </c>
      <c r="G296" s="2" t="str">
        <f>IF(_xlfn.XLOOKUP(orders!$C296,customers!$A295:$A1295,customers!C295:C1295,,FALSE)= 0,"",_xlfn.XLOOKUP(orders!$C296,customers!$A295:$A1295,customers!C295:C1295,,FALSE))</f>
        <v/>
      </c>
      <c r="H296" s="2" t="str">
        <f>_xlfn.XLOOKUP(C296,customers!$A$1:$A$1001,customers!$G$1:$G$1001,,0)</f>
        <v>United States</v>
      </c>
      <c r="I296" t="str">
        <f>VLOOKUP(orders!D296,products!$A$1:$B$49,2,)</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_xlfn.XLOOKUP(orders!$C297,customers!$A$1:$A$1001,customers!$B$1:$B$1001,,FALSE)</f>
        <v>Cybill Graddell</v>
      </c>
      <c r="G297" s="2" t="str">
        <f>IF(_xlfn.XLOOKUP(orders!$C297,customers!$A296:$A1296,customers!C296:C1296,,FALSE)= 0,"",_xlfn.XLOOKUP(orders!$C297,customers!$A296:$A1296,customers!C296:C1296,,FALSE))</f>
        <v/>
      </c>
      <c r="H297" s="2" t="str">
        <f>_xlfn.XLOOKUP(C297,customers!$A$1:$A$1001,customers!$G$1:$G$1001,,0)</f>
        <v>United States</v>
      </c>
      <c r="I297" t="str">
        <f>VLOOKUP(orders!D297,products!$A$1:$B$49,2,)</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_xlfn.XLOOKUP(orders!$C298,customers!$A$1:$A$1001,customers!$B$1:$B$1001,,FALSE)</f>
        <v>Dorian Vizor</v>
      </c>
      <c r="G298" s="2" t="str">
        <f>IF(_xlfn.XLOOKUP(orders!$C298,customers!$A297:$A1297,customers!C297:C1297,,FALSE)= 0,"",_xlfn.XLOOKUP(orders!$C298,customers!$A297:$A1297,customers!C297:C1297,,FALSE))</f>
        <v>dvizor88@furl.net</v>
      </c>
      <c r="H298" s="2" t="str">
        <f>_xlfn.XLOOKUP(C298,customers!$A$1:$A$1001,customers!$G$1:$G$1001,,0)</f>
        <v>United States</v>
      </c>
      <c r="I298" t="str">
        <f>VLOOKUP(orders!D298,products!$A$1:$B$49,2,)</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_xlfn.XLOOKUP(orders!$C299,customers!$A$1:$A$1001,customers!$B$1:$B$1001,,FALSE)</f>
        <v>Eddi Sedgebeer</v>
      </c>
      <c r="G299" s="2" t="str">
        <f>IF(_xlfn.XLOOKUP(orders!$C299,customers!$A298:$A1298,customers!C298:C1298,,FALSE)= 0,"",_xlfn.XLOOKUP(orders!$C299,customers!$A298:$A1298,customers!C298:C1298,,FALSE))</f>
        <v>esedgebeer89@oaic.gov.au</v>
      </c>
      <c r="H299" s="2" t="str">
        <f>_xlfn.XLOOKUP(C299,customers!$A$1:$A$1001,customers!$G$1:$G$1001,,0)</f>
        <v>United States</v>
      </c>
      <c r="I299" t="str">
        <f>VLOOKUP(orders!D299,products!$A$1:$B$49,2,)</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_xlfn.XLOOKUP(orders!$C300,customers!$A$1:$A$1001,customers!$B$1:$B$1001,,FALSE)</f>
        <v>Ken Lestrange</v>
      </c>
      <c r="G300" s="2" t="str">
        <f>IF(_xlfn.XLOOKUP(orders!$C300,customers!$A299:$A1299,customers!C299:C1299,,FALSE)= 0,"",_xlfn.XLOOKUP(orders!$C300,customers!$A299:$A1299,customers!C299:C1299,,FALSE))</f>
        <v>klestrange8a@lulu.com</v>
      </c>
      <c r="H300" s="2" t="str">
        <f>_xlfn.XLOOKUP(C300,customers!$A$1:$A$1001,customers!$G$1:$G$1001,,0)</f>
        <v>United States</v>
      </c>
      <c r="I300" t="str">
        <f>VLOOKUP(orders!D300,products!$A$1:$B$49,2,)</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_xlfn.XLOOKUP(orders!$C301,customers!$A$1:$A$1001,customers!$B$1:$B$1001,,FALSE)</f>
        <v>Lacee Tanti</v>
      </c>
      <c r="G301" s="2" t="str">
        <f>IF(_xlfn.XLOOKUP(orders!$C301,customers!$A300:$A1300,customers!C300:C1300,,FALSE)= 0,"",_xlfn.XLOOKUP(orders!$C301,customers!$A300:$A1300,customers!C300:C1300,,FALSE))</f>
        <v>ltanti8b@techcrunch.com</v>
      </c>
      <c r="H301" s="2" t="str">
        <f>_xlfn.XLOOKUP(C301,customers!$A$1:$A$1001,customers!$G$1:$G$1001,,0)</f>
        <v>United States</v>
      </c>
      <c r="I301" t="str">
        <f>VLOOKUP(orders!D301,products!$A$1:$B$49,2,)</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_xlfn.XLOOKUP(orders!$C302,customers!$A$1:$A$1001,customers!$B$1:$B$1001,,FALSE)</f>
        <v>Arel De Lasci</v>
      </c>
      <c r="G302" s="2" t="str">
        <f>IF(_xlfn.XLOOKUP(orders!$C302,customers!$A301:$A1301,customers!C301:C1301,,FALSE)= 0,"",_xlfn.XLOOKUP(orders!$C302,customers!$A301:$A1301,customers!C301:C1301,,FALSE))</f>
        <v>ade8c@1und1.de</v>
      </c>
      <c r="H302" s="2" t="str">
        <f>_xlfn.XLOOKUP(C302,customers!$A$1:$A$1001,customers!$G$1:$G$1001,,0)</f>
        <v>United States</v>
      </c>
      <c r="I302" t="str">
        <f>VLOOKUP(orders!D302,products!$A$1:$B$49,2,)</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_xlfn.XLOOKUP(orders!$C303,customers!$A$1:$A$1001,customers!$B$1:$B$1001,,FALSE)</f>
        <v>Trescha Jedrachowicz</v>
      </c>
      <c r="G303" s="2" t="str">
        <f>IF(_xlfn.XLOOKUP(orders!$C303,customers!$A302:$A1302,customers!C302:C1302,,FALSE)= 0,"",_xlfn.XLOOKUP(orders!$C303,customers!$A302:$A1302,customers!C302:C1302,,FALSE))</f>
        <v>tjedrachowicz8d@acquirethisname.com</v>
      </c>
      <c r="H303" s="2" t="str">
        <f>_xlfn.XLOOKUP(C303,customers!$A$1:$A$1001,customers!$G$1:$G$1001,,0)</f>
        <v>United States</v>
      </c>
      <c r="I303" t="str">
        <f>VLOOKUP(orders!D303,products!$A$1:$B$49,2,)</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_xlfn.XLOOKUP(orders!$C304,customers!$A$1:$A$1001,customers!$B$1:$B$1001,,FALSE)</f>
        <v>Perkin Stonner</v>
      </c>
      <c r="G304" s="2" t="str">
        <f>IF(_xlfn.XLOOKUP(orders!$C304,customers!$A303:$A1303,customers!C303:C1303,,FALSE)= 0,"",_xlfn.XLOOKUP(orders!$C304,customers!$A303:$A1303,customers!C303:C1303,,FALSE))</f>
        <v>pstonner8e@moonfruit.com</v>
      </c>
      <c r="H304" s="2" t="str">
        <f>_xlfn.XLOOKUP(C304,customers!$A$1:$A$1001,customers!$G$1:$G$1001,,0)</f>
        <v>United States</v>
      </c>
      <c r="I304" t="str">
        <f>VLOOKUP(orders!D304,products!$A$1:$B$49,2,)</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_xlfn.XLOOKUP(orders!$C305,customers!$A$1:$A$1001,customers!$B$1:$B$1001,,FALSE)</f>
        <v>Darrin Tingly</v>
      </c>
      <c r="G305" s="2" t="str">
        <f>IF(_xlfn.XLOOKUP(orders!$C305,customers!$A304:$A1304,customers!C304:C1304,,FALSE)= 0,"",_xlfn.XLOOKUP(orders!$C305,customers!$A304:$A1304,customers!C304:C1304,,FALSE))</f>
        <v>dtingly8f@goo.ne.jp</v>
      </c>
      <c r="H305" s="2" t="str">
        <f>_xlfn.XLOOKUP(C305,customers!$A$1:$A$1001,customers!$G$1:$G$1001,,0)</f>
        <v>United States</v>
      </c>
      <c r="I305" t="str">
        <f>VLOOKUP(orders!D305,products!$A$1:$B$49,2,)</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_xlfn.XLOOKUP(orders!$C306,customers!$A$1:$A$1001,customers!$B$1:$B$1001,,FALSE)</f>
        <v>Claudetta Rushe</v>
      </c>
      <c r="G306" s="2" t="str">
        <f>IF(_xlfn.XLOOKUP(orders!$C306,customers!$A305:$A1305,customers!C305:C1305,,FALSE)= 0,"",_xlfn.XLOOKUP(orders!$C306,customers!$A305:$A1305,customers!C305:C1305,,FALSE))</f>
        <v>crushe8n@about.me</v>
      </c>
      <c r="H306" s="2" t="str">
        <f>_xlfn.XLOOKUP(C306,customers!$A$1:$A$1001,customers!$G$1:$G$1001,,0)</f>
        <v>United States</v>
      </c>
      <c r="I306" t="str">
        <f>VLOOKUP(orders!D306,products!$A$1:$B$49,2,)</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_xlfn.XLOOKUP(orders!$C307,customers!$A$1:$A$1001,customers!$B$1:$B$1001,,FALSE)</f>
        <v>Benn Checci</v>
      </c>
      <c r="G307" s="2" t="str">
        <f>IF(_xlfn.XLOOKUP(orders!$C307,customers!$A306:$A1306,customers!C306:C1306,,FALSE)= 0,"",_xlfn.XLOOKUP(orders!$C307,customers!$A306:$A1306,customers!C306:C1306,,FALSE))</f>
        <v>bchecci8h@usa.gov</v>
      </c>
      <c r="H307" s="2" t="str">
        <f>_xlfn.XLOOKUP(C307,customers!$A$1:$A$1001,customers!$G$1:$G$1001,,0)</f>
        <v>United Kingdom</v>
      </c>
      <c r="I307" t="str">
        <f>VLOOKUP(orders!D307,products!$A$1:$B$49,2,)</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_xlfn.XLOOKUP(orders!$C308,customers!$A$1:$A$1001,customers!$B$1:$B$1001,,FALSE)</f>
        <v>Janifer Bagot</v>
      </c>
      <c r="G308" s="2" t="str">
        <f>IF(_xlfn.XLOOKUP(orders!$C308,customers!$A307:$A1307,customers!C307:C1307,,FALSE)= 0,"",_xlfn.XLOOKUP(orders!$C308,customers!$A307:$A1307,customers!C307:C1307,,FALSE))</f>
        <v>jbagot8i@mac.com</v>
      </c>
      <c r="H308" s="2" t="str">
        <f>_xlfn.XLOOKUP(C308,customers!$A$1:$A$1001,customers!$G$1:$G$1001,,0)</f>
        <v>United States</v>
      </c>
      <c r="I308" t="str">
        <f>VLOOKUP(orders!D308,products!$A$1:$B$49,2,)</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_xlfn.XLOOKUP(orders!$C309,customers!$A$1:$A$1001,customers!$B$1:$B$1001,,FALSE)</f>
        <v>Ermin Beeble</v>
      </c>
      <c r="G309" s="2" t="str">
        <f>IF(_xlfn.XLOOKUP(orders!$C309,customers!$A308:$A1308,customers!C308:C1308,,FALSE)= 0,"",_xlfn.XLOOKUP(orders!$C309,customers!$A308:$A1308,customers!C308:C1308,,FALSE))</f>
        <v>ebeeble8j@soundcloud.com</v>
      </c>
      <c r="H309" s="2" t="str">
        <f>_xlfn.XLOOKUP(C309,customers!$A$1:$A$1001,customers!$G$1:$G$1001,,0)</f>
        <v>United States</v>
      </c>
      <c r="I309" t="str">
        <f>VLOOKUP(orders!D309,products!$A$1:$B$49,2,)</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_xlfn.XLOOKUP(orders!$C310,customers!$A$1:$A$1001,customers!$B$1:$B$1001,,FALSE)</f>
        <v>Cos Fluin</v>
      </c>
      <c r="G310" s="2" t="str">
        <f>IF(_xlfn.XLOOKUP(orders!$C310,customers!$A309:$A1309,customers!C309:C1309,,FALSE)= 0,"",_xlfn.XLOOKUP(orders!$C310,customers!$A309:$A1309,customers!C309:C1309,,FALSE))</f>
        <v>cfluin8k@flickr.com</v>
      </c>
      <c r="H310" s="2" t="str">
        <f>_xlfn.XLOOKUP(C310,customers!$A$1:$A$1001,customers!$G$1:$G$1001,,0)</f>
        <v>United Kingdom</v>
      </c>
      <c r="I310" t="str">
        <f>VLOOKUP(orders!D310,products!$A$1:$B$49,2,)</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_xlfn.XLOOKUP(orders!$C311,customers!$A$1:$A$1001,customers!$B$1:$B$1001,,FALSE)</f>
        <v>Eveleen Bletsor</v>
      </c>
      <c r="G311" s="2" t="str">
        <f>IF(_xlfn.XLOOKUP(orders!$C311,customers!$A310:$A1310,customers!C310:C1310,,FALSE)= 0,"",_xlfn.XLOOKUP(orders!$C311,customers!$A310:$A1310,customers!C310:C1310,,FALSE))</f>
        <v>ebletsor8l@vinaora.com</v>
      </c>
      <c r="H311" s="2" t="str">
        <f>_xlfn.XLOOKUP(C311,customers!$A$1:$A$1001,customers!$G$1:$G$1001,,0)</f>
        <v>United States</v>
      </c>
      <c r="I311" t="str">
        <f>VLOOKUP(orders!D311,products!$A$1:$B$49,2,)</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_xlfn.XLOOKUP(orders!$C312,customers!$A$1:$A$1001,customers!$B$1:$B$1001,,FALSE)</f>
        <v>Paola Brydell</v>
      </c>
      <c r="G312" s="2" t="str">
        <f>IF(_xlfn.XLOOKUP(orders!$C312,customers!$A311:$A1311,customers!C311:C1311,,FALSE)= 0,"",_xlfn.XLOOKUP(orders!$C312,customers!$A311:$A1311,customers!C311:C1311,,FALSE))</f>
        <v>pbrydell8m@bloglovin.com</v>
      </c>
      <c r="H312" s="2" t="str">
        <f>_xlfn.XLOOKUP(C312,customers!$A$1:$A$1001,customers!$G$1:$G$1001,,0)</f>
        <v>Ireland</v>
      </c>
      <c r="I312" t="str">
        <f>VLOOKUP(orders!D312,products!$A$1:$B$49,2,)</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_xlfn.XLOOKUP(orders!$C313,customers!$A$1:$A$1001,customers!$B$1:$B$1001,,FALSE)</f>
        <v>Claudetta Rushe</v>
      </c>
      <c r="G313" s="2" t="str">
        <f>IF(_xlfn.XLOOKUP(orders!$C313,customers!$A312:$A1312,customers!C312:C1312,,FALSE)= 0,"",_xlfn.XLOOKUP(orders!$C313,customers!$A312:$A1312,customers!C312:C1312,,FALSE))</f>
        <v>crushe8n@about.me</v>
      </c>
      <c r="H313" s="2" t="str">
        <f>_xlfn.XLOOKUP(C313,customers!$A$1:$A$1001,customers!$G$1:$G$1001,,0)</f>
        <v>United States</v>
      </c>
      <c r="I313" t="str">
        <f>VLOOKUP(orders!D313,products!$A$1:$B$49,2,)</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_xlfn.XLOOKUP(orders!$C314,customers!$A$1:$A$1001,customers!$B$1:$B$1001,,FALSE)</f>
        <v>Natka Leethem</v>
      </c>
      <c r="G314" s="2" t="str">
        <f>IF(_xlfn.XLOOKUP(orders!$C314,customers!$A313:$A1313,customers!C313:C1313,,FALSE)= 0,"",_xlfn.XLOOKUP(orders!$C314,customers!$A313:$A1313,customers!C313:C1313,,FALSE))</f>
        <v>nleethem8o@mac.com</v>
      </c>
      <c r="H314" s="2" t="str">
        <f>_xlfn.XLOOKUP(C314,customers!$A$1:$A$1001,customers!$G$1:$G$1001,,0)</f>
        <v>United States</v>
      </c>
      <c r="I314" t="str">
        <f>VLOOKUP(orders!D314,products!$A$1:$B$49,2,)</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_xlfn.XLOOKUP(orders!$C315,customers!$A$1:$A$1001,customers!$B$1:$B$1001,,FALSE)</f>
        <v>Ailene Nesfield</v>
      </c>
      <c r="G315" s="2" t="str">
        <f>IF(_xlfn.XLOOKUP(orders!$C315,customers!$A314:$A1314,customers!C314:C1314,,FALSE)= 0,"",_xlfn.XLOOKUP(orders!$C315,customers!$A314:$A1314,customers!C314:C1314,,FALSE))</f>
        <v>anesfield8p@people.com.cn</v>
      </c>
      <c r="H315" s="2" t="str">
        <f>_xlfn.XLOOKUP(C315,customers!$A$1:$A$1001,customers!$G$1:$G$1001,,0)</f>
        <v>United Kingdom</v>
      </c>
      <c r="I315" t="str">
        <f>VLOOKUP(orders!D315,products!$A$1:$B$49,2,)</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_xlfn.XLOOKUP(orders!$C316,customers!$A$1:$A$1001,customers!$B$1:$B$1001,,FALSE)</f>
        <v>Stacy Pickworth</v>
      </c>
      <c r="G316" s="2" t="str">
        <f>IF(_xlfn.XLOOKUP(orders!$C316,customers!$A315:$A1315,customers!C315:C1315,,FALSE)= 0,"",_xlfn.XLOOKUP(orders!$C316,customers!$A315:$A1315,customers!C315:C1315,,FALSE))</f>
        <v/>
      </c>
      <c r="H316" s="2" t="str">
        <f>_xlfn.XLOOKUP(C316,customers!$A$1:$A$1001,customers!$G$1:$G$1001,,0)</f>
        <v>United States</v>
      </c>
      <c r="I316" t="str">
        <f>VLOOKUP(orders!D316,products!$A$1:$B$49,2,)</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_xlfn.XLOOKUP(orders!$C317,customers!$A$1:$A$1001,customers!$B$1:$B$1001,,FALSE)</f>
        <v>Melli Brockway</v>
      </c>
      <c r="G317" s="2" t="str">
        <f>IF(_xlfn.XLOOKUP(orders!$C317,customers!$A316:$A1316,customers!C316:C1316,,FALSE)= 0,"",_xlfn.XLOOKUP(orders!$C317,customers!$A316:$A1316,customers!C316:C1316,,FALSE))</f>
        <v>mbrockway8r@ibm.com</v>
      </c>
      <c r="H317" s="2" t="str">
        <f>_xlfn.XLOOKUP(C317,customers!$A$1:$A$1001,customers!$G$1:$G$1001,,0)</f>
        <v>United States</v>
      </c>
      <c r="I317" t="str">
        <f>VLOOKUP(orders!D317,products!$A$1:$B$49,2,)</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_xlfn.XLOOKUP(orders!$C318,customers!$A$1:$A$1001,customers!$B$1:$B$1001,,FALSE)</f>
        <v>Nanny Lush</v>
      </c>
      <c r="G318" s="2" t="str">
        <f>IF(_xlfn.XLOOKUP(orders!$C318,customers!$A317:$A1317,customers!C317:C1317,,FALSE)= 0,"",_xlfn.XLOOKUP(orders!$C318,customers!$A317:$A1317,customers!C317:C1317,,FALSE))</f>
        <v>nlush8s@dedecms.com</v>
      </c>
      <c r="H318" s="2" t="str">
        <f>_xlfn.XLOOKUP(C318,customers!$A$1:$A$1001,customers!$G$1:$G$1001,,0)</f>
        <v>Ireland</v>
      </c>
      <c r="I318" t="str">
        <f>VLOOKUP(orders!D318,products!$A$1:$B$49,2,)</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_xlfn.XLOOKUP(orders!$C319,customers!$A$1:$A$1001,customers!$B$1:$B$1001,,FALSE)</f>
        <v>Selma McMillian</v>
      </c>
      <c r="G319" s="2" t="str">
        <f>IF(_xlfn.XLOOKUP(orders!$C319,customers!$A318:$A1318,customers!C318:C1318,,FALSE)= 0,"",_xlfn.XLOOKUP(orders!$C319,customers!$A318:$A1318,customers!C318:C1318,,FALSE))</f>
        <v>smcmillian8t@csmonitor.com</v>
      </c>
      <c r="H319" s="2" t="str">
        <f>_xlfn.XLOOKUP(C319,customers!$A$1:$A$1001,customers!$G$1:$G$1001,,0)</f>
        <v>United States</v>
      </c>
      <c r="I319" t="str">
        <f>VLOOKUP(orders!D319,products!$A$1:$B$49,2,)</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_xlfn.XLOOKUP(orders!$C320,customers!$A$1:$A$1001,customers!$B$1:$B$1001,,FALSE)</f>
        <v>Tess Bennison</v>
      </c>
      <c r="G320" s="2" t="str">
        <f>IF(_xlfn.XLOOKUP(orders!$C320,customers!$A319:$A1319,customers!C319:C1319,,FALSE)= 0,"",_xlfn.XLOOKUP(orders!$C320,customers!$A319:$A1319,customers!C319:C1319,,FALSE))</f>
        <v>tbennison8u@google.cn</v>
      </c>
      <c r="H320" s="2" t="str">
        <f>_xlfn.XLOOKUP(C320,customers!$A$1:$A$1001,customers!$G$1:$G$1001,,0)</f>
        <v>United States</v>
      </c>
      <c r="I320" t="str">
        <f>VLOOKUP(orders!D320,products!$A$1:$B$49,2,)</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_xlfn.XLOOKUP(orders!$C321,customers!$A$1:$A$1001,customers!$B$1:$B$1001,,FALSE)</f>
        <v>Gabie Tweed</v>
      </c>
      <c r="G321" s="2" t="str">
        <f>IF(_xlfn.XLOOKUP(orders!$C321,customers!$A320:$A1320,customers!C320:C1320,,FALSE)= 0,"",_xlfn.XLOOKUP(orders!$C321,customers!$A320:$A1320,customers!C320:C1320,,FALSE))</f>
        <v>gtweed8v@yolasite.com</v>
      </c>
      <c r="H321" s="2" t="str">
        <f>_xlfn.XLOOKUP(C321,customers!$A$1:$A$1001,customers!$G$1:$G$1001,,0)</f>
        <v>United States</v>
      </c>
      <c r="I321" t="str">
        <f>VLOOKUP(orders!D321,products!$A$1:$B$49,2,)</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_xlfn.XLOOKUP(orders!$C322,customers!$A$1:$A$1001,customers!$B$1:$B$1001,,FALSE)</f>
        <v>Gabie Tweed</v>
      </c>
      <c r="G322" s="2" t="str">
        <f>IF(_xlfn.XLOOKUP(orders!$C322,customers!$A321:$A1321,customers!C321:C1321,,FALSE)= 0,"",_xlfn.XLOOKUP(orders!$C322,customers!$A321:$A1321,customers!C321:C1321,,FALSE))</f>
        <v>gtweed8v@yolasite.com</v>
      </c>
      <c r="H322" s="2" t="str">
        <f>_xlfn.XLOOKUP(C322,customers!$A$1:$A$1001,customers!$G$1:$G$1001,,0)</f>
        <v>United States</v>
      </c>
      <c r="I322" t="str">
        <f>VLOOKUP(orders!D322,products!$A$1:$B$49,2,)</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_xlfn.XLOOKUP(orders!$C323,customers!$A$1:$A$1001,customers!$B$1:$B$1001,,FALSE)</f>
        <v>Gaile Goggin</v>
      </c>
      <c r="G323" s="2" t="str">
        <f>IF(_xlfn.XLOOKUP(orders!$C323,customers!$A322:$A1322,customers!C322:C1322,,FALSE)= 0,"",_xlfn.XLOOKUP(orders!$C323,customers!$A322:$A1322,customers!C322:C1322,,FALSE))</f>
        <v>ggoggin8x@wix.com</v>
      </c>
      <c r="H323" s="2" t="str">
        <f>_xlfn.XLOOKUP(C323,customers!$A$1:$A$1001,customers!$G$1:$G$1001,,0)</f>
        <v>Ireland</v>
      </c>
      <c r="I323" t="str">
        <f>VLOOKUP(orders!D323,products!$A$1:$B$49,2,)</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_xlfn.XLOOKUP(orders!$C324,customers!$A$1:$A$1001,customers!$B$1:$B$1001,,FALSE)</f>
        <v>Skylar Jeyness</v>
      </c>
      <c r="G324" s="2" t="str">
        <f>IF(_xlfn.XLOOKUP(orders!$C324,customers!$A323:$A1323,customers!C323:C1323,,FALSE)= 0,"",_xlfn.XLOOKUP(orders!$C324,customers!$A323:$A1323,customers!C323:C1323,,FALSE))</f>
        <v>sjeyness8y@biglobe.ne.jp</v>
      </c>
      <c r="H324" s="2" t="str">
        <f>_xlfn.XLOOKUP(C324,customers!$A$1:$A$1001,customers!$G$1:$G$1001,,0)</f>
        <v>Ireland</v>
      </c>
      <c r="I324" t="str">
        <f>VLOOKUP(orders!D324,products!$A$1:$B$49,2,)</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_xlfn.XLOOKUP(orders!$C325,customers!$A$1:$A$1001,customers!$B$1:$B$1001,,FALSE)</f>
        <v>Donica Bonhome</v>
      </c>
      <c r="G325" s="2" t="str">
        <f>IF(_xlfn.XLOOKUP(orders!$C325,customers!$A324:$A1324,customers!C324:C1324,,FALSE)= 0,"",_xlfn.XLOOKUP(orders!$C325,customers!$A324:$A1324,customers!C324:C1324,,FALSE))</f>
        <v>dbonhome8z@shinystat.com</v>
      </c>
      <c r="H325" s="2" t="str">
        <f>_xlfn.XLOOKUP(C325,customers!$A$1:$A$1001,customers!$G$1:$G$1001,,0)</f>
        <v>United States</v>
      </c>
      <c r="I325" t="str">
        <f>VLOOKUP(orders!D325,products!$A$1:$B$49,2,)</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_xlfn.XLOOKUP(orders!$C326,customers!$A$1:$A$1001,customers!$B$1:$B$1001,,FALSE)</f>
        <v>Diena Peetermann</v>
      </c>
      <c r="G326" s="2" t="str">
        <f>IF(_xlfn.XLOOKUP(orders!$C326,customers!$A325:$A1325,customers!C325:C1325,,FALSE)= 0,"",_xlfn.XLOOKUP(orders!$C326,customers!$A325:$A1325,customers!C325:C1325,,FALSE))</f>
        <v/>
      </c>
      <c r="H326" s="2" t="str">
        <f>_xlfn.XLOOKUP(C326,customers!$A$1:$A$1001,customers!$G$1:$G$1001,,0)</f>
        <v>United States</v>
      </c>
      <c r="I326" t="str">
        <f>VLOOKUP(orders!D326,products!$A$1:$B$49,2,)</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_xlfn.XLOOKUP(orders!$C327,customers!$A$1:$A$1001,customers!$B$1:$B$1001,,FALSE)</f>
        <v>Trina Le Sarr</v>
      </c>
      <c r="G327" s="2" t="str">
        <f>IF(_xlfn.XLOOKUP(orders!$C327,customers!$A326:$A1326,customers!C326:C1326,,FALSE)= 0,"",_xlfn.XLOOKUP(orders!$C327,customers!$A326:$A1326,customers!C326:C1326,,FALSE))</f>
        <v>tle91@epa.gov</v>
      </c>
      <c r="H327" s="2" t="str">
        <f>_xlfn.XLOOKUP(C327,customers!$A$1:$A$1001,customers!$G$1:$G$1001,,0)</f>
        <v>United States</v>
      </c>
      <c r="I327" t="str">
        <f>VLOOKUP(orders!D327,products!$A$1:$B$49,2,)</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_xlfn.XLOOKUP(orders!$C328,customers!$A$1:$A$1001,customers!$B$1:$B$1001,,FALSE)</f>
        <v>Flynn Antony</v>
      </c>
      <c r="G328" s="2" t="str">
        <f>IF(_xlfn.XLOOKUP(orders!$C328,customers!$A327:$A1327,customers!C327:C1327,,FALSE)= 0,"",_xlfn.XLOOKUP(orders!$C328,customers!$A327:$A1327,customers!C327:C1327,,FALSE))</f>
        <v/>
      </c>
      <c r="H328" s="2" t="str">
        <f>_xlfn.XLOOKUP(C328,customers!$A$1:$A$1001,customers!$G$1:$G$1001,,0)</f>
        <v>United States</v>
      </c>
      <c r="I328" t="str">
        <f>VLOOKUP(orders!D328,products!$A$1:$B$49,2,)</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_xlfn.XLOOKUP(orders!$C329,customers!$A$1:$A$1001,customers!$B$1:$B$1001,,FALSE)</f>
        <v>Baudoin Alldridge</v>
      </c>
      <c r="G329" s="2" t="str">
        <f>IF(_xlfn.XLOOKUP(orders!$C329,customers!$A328:$A1328,customers!C328:C1328,,FALSE)= 0,"",_xlfn.XLOOKUP(orders!$C329,customers!$A328:$A1328,customers!C328:C1328,,FALSE))</f>
        <v>balldridge93@yandex.ru</v>
      </c>
      <c r="H329" s="2" t="str">
        <f>_xlfn.XLOOKUP(C329,customers!$A$1:$A$1001,customers!$G$1:$G$1001,,0)</f>
        <v>United States</v>
      </c>
      <c r="I329" t="str">
        <f>VLOOKUP(orders!D329,products!$A$1:$B$49,2,)</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_xlfn.XLOOKUP(orders!$C330,customers!$A$1:$A$1001,customers!$B$1:$B$1001,,FALSE)</f>
        <v>Homer Dulany</v>
      </c>
      <c r="G330" s="2" t="str">
        <f>IF(_xlfn.XLOOKUP(orders!$C330,customers!$A329:$A1329,customers!C329:C1329,,FALSE)= 0,"",_xlfn.XLOOKUP(orders!$C330,customers!$A329:$A1329,customers!C329:C1329,,FALSE))</f>
        <v/>
      </c>
      <c r="H330" s="2" t="str">
        <f>_xlfn.XLOOKUP(C330,customers!$A$1:$A$1001,customers!$G$1:$G$1001,,0)</f>
        <v>United States</v>
      </c>
      <c r="I330" t="str">
        <f>VLOOKUP(orders!D330,products!$A$1:$B$49,2,)</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_xlfn.XLOOKUP(orders!$C331,customers!$A$1:$A$1001,customers!$B$1:$B$1001,,FALSE)</f>
        <v>Lisa Goodger</v>
      </c>
      <c r="G331" s="2" t="str">
        <f>IF(_xlfn.XLOOKUP(orders!$C331,customers!$A330:$A1330,customers!C330:C1330,,FALSE)= 0,"",_xlfn.XLOOKUP(orders!$C331,customers!$A330:$A1330,customers!C330:C1330,,FALSE))</f>
        <v>lgoodger95@guardian.co.uk</v>
      </c>
      <c r="H331" s="2" t="str">
        <f>_xlfn.XLOOKUP(C331,customers!$A$1:$A$1001,customers!$G$1:$G$1001,,0)</f>
        <v>United States</v>
      </c>
      <c r="I331" t="str">
        <f>VLOOKUP(orders!D331,products!$A$1:$B$49,2,)</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_xlfn.XLOOKUP(orders!$C332,customers!$A$1:$A$1001,customers!$B$1:$B$1001,,FALSE)</f>
        <v>Selma McMillian</v>
      </c>
      <c r="G332" s="2" t="e">
        <f>IF(_xlfn.XLOOKUP(orders!$C332,customers!$A331:$A1331,customers!C331:C1331,,FALSE)= 0,"",_xlfn.XLOOKUP(orders!$C332,customers!$A331:$A1331,customers!C331:C1331,,FALSE))</f>
        <v>#N/A</v>
      </c>
      <c r="H332" s="2" t="str">
        <f>_xlfn.XLOOKUP(C332,customers!$A$1:$A$1001,customers!$G$1:$G$1001,,0)</f>
        <v>United States</v>
      </c>
      <c r="I332" t="str">
        <f>VLOOKUP(orders!D332,products!$A$1:$B$49,2,)</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_xlfn.XLOOKUP(orders!$C333,customers!$A$1:$A$1001,customers!$B$1:$B$1001,,FALSE)</f>
        <v>Corine Drewett</v>
      </c>
      <c r="G333" s="2" t="str">
        <f>IF(_xlfn.XLOOKUP(orders!$C333,customers!$A332:$A1332,customers!C332:C1332,,FALSE)= 0,"",_xlfn.XLOOKUP(orders!$C333,customers!$A332:$A1332,customers!C332:C1332,,FALSE))</f>
        <v>cdrewett97@wikipedia.org</v>
      </c>
      <c r="H333" s="2" t="str">
        <f>_xlfn.XLOOKUP(C333,customers!$A$1:$A$1001,customers!$G$1:$G$1001,,0)</f>
        <v>United States</v>
      </c>
      <c r="I333" t="str">
        <f>VLOOKUP(orders!D333,products!$A$1:$B$49,2,)</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_xlfn.XLOOKUP(orders!$C334,customers!$A$1:$A$1001,customers!$B$1:$B$1001,,FALSE)</f>
        <v>Quinn Parsons</v>
      </c>
      <c r="G334" s="2" t="str">
        <f>IF(_xlfn.XLOOKUP(orders!$C334,customers!$A333:$A1333,customers!C333:C1333,,FALSE)= 0,"",_xlfn.XLOOKUP(orders!$C334,customers!$A333:$A1333,customers!C333:C1333,,FALSE))</f>
        <v>qparsons98@blogtalkradio.com</v>
      </c>
      <c r="H334" s="2" t="str">
        <f>_xlfn.XLOOKUP(C334,customers!$A$1:$A$1001,customers!$G$1:$G$1001,,0)</f>
        <v>United States</v>
      </c>
      <c r="I334" t="str">
        <f>VLOOKUP(orders!D334,products!$A$1:$B$49,2,)</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_xlfn.XLOOKUP(orders!$C335,customers!$A$1:$A$1001,customers!$B$1:$B$1001,,FALSE)</f>
        <v>Vivyan Ceely</v>
      </c>
      <c r="G335" s="2" t="str">
        <f>IF(_xlfn.XLOOKUP(orders!$C335,customers!$A334:$A1334,customers!C334:C1334,,FALSE)= 0,"",_xlfn.XLOOKUP(orders!$C335,customers!$A334:$A1334,customers!C334:C1334,,FALSE))</f>
        <v>vceely99@auda.org.au</v>
      </c>
      <c r="H335" s="2" t="str">
        <f>_xlfn.XLOOKUP(C335,customers!$A$1:$A$1001,customers!$G$1:$G$1001,,0)</f>
        <v>United States</v>
      </c>
      <c r="I335" t="str">
        <f>VLOOKUP(orders!D335,products!$A$1:$B$49,2,)</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_xlfn.XLOOKUP(orders!$C336,customers!$A$1:$A$1001,customers!$B$1:$B$1001,,FALSE)</f>
        <v>Elonore Goodings</v>
      </c>
      <c r="G336" s="2" t="str">
        <f>IF(_xlfn.XLOOKUP(orders!$C336,customers!$A335:$A1335,customers!C335:C1335,,FALSE)= 0,"",_xlfn.XLOOKUP(orders!$C336,customers!$A335:$A1335,customers!C335:C1335,,FALSE))</f>
        <v/>
      </c>
      <c r="H336" s="2" t="str">
        <f>_xlfn.XLOOKUP(C336,customers!$A$1:$A$1001,customers!$G$1:$G$1001,,0)</f>
        <v>United States</v>
      </c>
      <c r="I336" t="str">
        <f>VLOOKUP(orders!D336,products!$A$1:$B$49,2,)</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_xlfn.XLOOKUP(orders!$C337,customers!$A$1:$A$1001,customers!$B$1:$B$1001,,FALSE)</f>
        <v>Clement Vasiliev</v>
      </c>
      <c r="G337" s="2" t="str">
        <f>IF(_xlfn.XLOOKUP(orders!$C337,customers!$A336:$A1336,customers!C336:C1336,,FALSE)= 0,"",_xlfn.XLOOKUP(orders!$C337,customers!$A336:$A1336,customers!C336:C1336,,FALSE))</f>
        <v>cvasiliev9b@discuz.net</v>
      </c>
      <c r="H337" s="2" t="str">
        <f>_xlfn.XLOOKUP(C337,customers!$A$1:$A$1001,customers!$G$1:$G$1001,,0)</f>
        <v>United States</v>
      </c>
      <c r="I337" t="str">
        <f>VLOOKUP(orders!D337,products!$A$1:$B$49,2,)</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_xlfn.XLOOKUP(orders!$C338,customers!$A$1:$A$1001,customers!$B$1:$B$1001,,FALSE)</f>
        <v>Terencio O'Moylan</v>
      </c>
      <c r="G338" s="2" t="str">
        <f>IF(_xlfn.XLOOKUP(orders!$C338,customers!$A337:$A1337,customers!C337:C1337,,FALSE)= 0,"",_xlfn.XLOOKUP(orders!$C338,customers!$A337:$A1337,customers!C337:C1337,,FALSE))</f>
        <v>tomoylan9c@liveinternet.ru</v>
      </c>
      <c r="H338" s="2" t="str">
        <f>_xlfn.XLOOKUP(C338,customers!$A$1:$A$1001,customers!$G$1:$G$1001,,0)</f>
        <v>United Kingdom</v>
      </c>
      <c r="I338" t="str">
        <f>VLOOKUP(orders!D338,products!$A$1:$B$49,2,)</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_xlfn.XLOOKUP(orders!$C339,customers!$A$1:$A$1001,customers!$B$1:$B$1001,,FALSE)</f>
        <v>Flynn Antony</v>
      </c>
      <c r="G339" s="2" t="e">
        <f>IF(_xlfn.XLOOKUP(orders!$C339,customers!$A338:$A1338,customers!C338:C1338,,FALSE)= 0,"",_xlfn.XLOOKUP(orders!$C339,customers!$A338:$A1338,customers!C338:C1338,,FALSE))</f>
        <v>#N/A</v>
      </c>
      <c r="H339" s="2" t="str">
        <f>_xlfn.XLOOKUP(C339,customers!$A$1:$A$1001,customers!$G$1:$G$1001,,0)</f>
        <v>United States</v>
      </c>
      <c r="I339" t="str">
        <f>VLOOKUP(orders!D339,products!$A$1:$B$49,2,)</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_xlfn.XLOOKUP(orders!$C340,customers!$A$1:$A$1001,customers!$B$1:$B$1001,,FALSE)</f>
        <v>Wyatan Fetherston</v>
      </c>
      <c r="G340" s="2" t="str">
        <f>IF(_xlfn.XLOOKUP(orders!$C340,customers!$A339:$A1339,customers!C339:C1339,,FALSE)= 0,"",_xlfn.XLOOKUP(orders!$C340,customers!$A339:$A1339,customers!C339:C1339,,FALSE))</f>
        <v>wfetherston9e@constantcontact.com</v>
      </c>
      <c r="H340" s="2" t="str">
        <f>_xlfn.XLOOKUP(C340,customers!$A$1:$A$1001,customers!$G$1:$G$1001,,0)</f>
        <v>United States</v>
      </c>
      <c r="I340" t="str">
        <f>VLOOKUP(orders!D340,products!$A$1:$B$49,2,)</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_xlfn.XLOOKUP(orders!$C341,customers!$A$1:$A$1001,customers!$B$1:$B$1001,,FALSE)</f>
        <v>Emmaline Rasmus</v>
      </c>
      <c r="G341" s="2" t="str">
        <f>IF(_xlfn.XLOOKUP(orders!$C341,customers!$A340:$A1340,customers!C340:C1340,,FALSE)= 0,"",_xlfn.XLOOKUP(orders!$C341,customers!$A340:$A1340,customers!C340:C1340,,FALSE))</f>
        <v>erasmus9f@techcrunch.com</v>
      </c>
      <c r="H341" s="2" t="str">
        <f>_xlfn.XLOOKUP(C341,customers!$A$1:$A$1001,customers!$G$1:$G$1001,,0)</f>
        <v>United States</v>
      </c>
      <c r="I341" t="str">
        <f>VLOOKUP(orders!D341,products!$A$1:$B$49,2,)</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_xlfn.XLOOKUP(orders!$C342,customers!$A$1:$A$1001,customers!$B$1:$B$1001,,FALSE)</f>
        <v>Wesley Giorgioni</v>
      </c>
      <c r="G342" s="2" t="str">
        <f>IF(_xlfn.XLOOKUP(orders!$C342,customers!$A341:$A1341,customers!C341:C1341,,FALSE)= 0,"",_xlfn.XLOOKUP(orders!$C342,customers!$A341:$A1341,customers!C341:C1341,,FALSE))</f>
        <v>wgiorgioni9g@wikipedia.org</v>
      </c>
      <c r="H342" s="2" t="str">
        <f>_xlfn.XLOOKUP(C342,customers!$A$1:$A$1001,customers!$G$1:$G$1001,,0)</f>
        <v>United States</v>
      </c>
      <c r="I342" t="str">
        <f>VLOOKUP(orders!D342,products!$A$1:$B$49,2,)</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_xlfn.XLOOKUP(orders!$C343,customers!$A$1:$A$1001,customers!$B$1:$B$1001,,FALSE)</f>
        <v>Lucienne Scargle</v>
      </c>
      <c r="G343" s="2" t="str">
        <f>IF(_xlfn.XLOOKUP(orders!$C343,customers!$A342:$A1342,customers!C342:C1342,,FALSE)= 0,"",_xlfn.XLOOKUP(orders!$C343,customers!$A342:$A1342,customers!C342:C1342,,FALSE))</f>
        <v>lscargle9h@myspace.com</v>
      </c>
      <c r="H343" s="2" t="str">
        <f>_xlfn.XLOOKUP(C343,customers!$A$1:$A$1001,customers!$G$1:$G$1001,,0)</f>
        <v>United States</v>
      </c>
      <c r="I343" t="str">
        <f>VLOOKUP(orders!D343,products!$A$1:$B$49,2,)</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_xlfn.XLOOKUP(orders!$C344,customers!$A$1:$A$1001,customers!$B$1:$B$1001,,FALSE)</f>
        <v>Lucienne Scargle</v>
      </c>
      <c r="G344" s="2" t="str">
        <f>IF(_xlfn.XLOOKUP(orders!$C344,customers!$A343:$A1343,customers!C343:C1343,,FALSE)= 0,"",_xlfn.XLOOKUP(orders!$C344,customers!$A343:$A1343,customers!C343:C1343,,FALSE))</f>
        <v>lscargle9h@myspace.com</v>
      </c>
      <c r="H344" s="2" t="str">
        <f>_xlfn.XLOOKUP(C344,customers!$A$1:$A$1001,customers!$G$1:$G$1001,,0)</f>
        <v>United States</v>
      </c>
      <c r="I344" t="str">
        <f>VLOOKUP(orders!D344,products!$A$1:$B$49,2,)</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_xlfn.XLOOKUP(orders!$C345,customers!$A$1:$A$1001,customers!$B$1:$B$1001,,FALSE)</f>
        <v>Noam Climance</v>
      </c>
      <c r="G345" s="2" t="str">
        <f>IF(_xlfn.XLOOKUP(orders!$C345,customers!$A344:$A1344,customers!C344:C1344,,FALSE)= 0,"",_xlfn.XLOOKUP(orders!$C345,customers!$A344:$A1344,customers!C344:C1344,,FALSE))</f>
        <v>nclimance9j@europa.eu</v>
      </c>
      <c r="H345" s="2" t="str">
        <f>_xlfn.XLOOKUP(C345,customers!$A$1:$A$1001,customers!$G$1:$G$1001,,0)</f>
        <v>United States</v>
      </c>
      <c r="I345" t="str">
        <f>VLOOKUP(orders!D345,products!$A$1:$B$49,2,)</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_xlfn.XLOOKUP(orders!$C346,customers!$A$1:$A$1001,customers!$B$1:$B$1001,,FALSE)</f>
        <v>Catarina Donn</v>
      </c>
      <c r="G346" s="2" t="str">
        <f>IF(_xlfn.XLOOKUP(orders!$C346,customers!$A345:$A1345,customers!C345:C1345,,FALSE)= 0,"",_xlfn.XLOOKUP(orders!$C346,customers!$A345:$A1345,customers!C345:C1345,,FALSE))</f>
        <v/>
      </c>
      <c r="H346" s="2" t="str">
        <f>_xlfn.XLOOKUP(C346,customers!$A$1:$A$1001,customers!$G$1:$G$1001,,0)</f>
        <v>Ireland</v>
      </c>
      <c r="I346" t="str">
        <f>VLOOKUP(orders!D346,products!$A$1:$B$49,2,)</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_xlfn.XLOOKUP(orders!$C347,customers!$A$1:$A$1001,customers!$B$1:$B$1001,,FALSE)</f>
        <v>Ameline Snazle</v>
      </c>
      <c r="G347" s="2" t="str">
        <f>IF(_xlfn.XLOOKUP(orders!$C347,customers!$A346:$A1346,customers!C346:C1346,,FALSE)= 0,"",_xlfn.XLOOKUP(orders!$C347,customers!$A346:$A1346,customers!C346:C1346,,FALSE))</f>
        <v>asnazle9l@oracle.com</v>
      </c>
      <c r="H347" s="2" t="str">
        <f>_xlfn.XLOOKUP(C347,customers!$A$1:$A$1001,customers!$G$1:$G$1001,,0)</f>
        <v>United States</v>
      </c>
      <c r="I347" t="str">
        <f>VLOOKUP(orders!D347,products!$A$1:$B$49,2,)</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_xlfn.XLOOKUP(orders!$C348,customers!$A$1:$A$1001,customers!$B$1:$B$1001,,FALSE)</f>
        <v>Rebeka Worg</v>
      </c>
      <c r="G348" s="2" t="str">
        <f>IF(_xlfn.XLOOKUP(orders!$C348,customers!$A347:$A1347,customers!C347:C1347,,FALSE)= 0,"",_xlfn.XLOOKUP(orders!$C348,customers!$A347:$A1347,customers!C347:C1347,,FALSE))</f>
        <v>rworg9m@arstechnica.com</v>
      </c>
      <c r="H348" s="2" t="str">
        <f>_xlfn.XLOOKUP(C348,customers!$A$1:$A$1001,customers!$G$1:$G$1001,,0)</f>
        <v>United States</v>
      </c>
      <c r="I348" t="str">
        <f>VLOOKUP(orders!D348,products!$A$1:$B$49,2,)</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_xlfn.XLOOKUP(orders!$C349,customers!$A$1:$A$1001,customers!$B$1:$B$1001,,FALSE)</f>
        <v>Lewes Danes</v>
      </c>
      <c r="G349" s="2" t="str">
        <f>IF(_xlfn.XLOOKUP(orders!$C349,customers!$A348:$A1348,customers!C348:C1348,,FALSE)= 0,"",_xlfn.XLOOKUP(orders!$C349,customers!$A348:$A1348,customers!C348:C1348,,FALSE))</f>
        <v>ldanes9n@umn.edu</v>
      </c>
      <c r="H349" s="2" t="str">
        <f>_xlfn.XLOOKUP(C349,customers!$A$1:$A$1001,customers!$G$1:$G$1001,,0)</f>
        <v>United States</v>
      </c>
      <c r="I349" t="str">
        <f>VLOOKUP(orders!D349,products!$A$1:$B$49,2,)</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_xlfn.XLOOKUP(orders!$C350,customers!$A$1:$A$1001,customers!$B$1:$B$1001,,FALSE)</f>
        <v>Shelli Keynd</v>
      </c>
      <c r="G350" s="2" t="str">
        <f>IF(_xlfn.XLOOKUP(orders!$C350,customers!$A349:$A1349,customers!C349:C1349,,FALSE)= 0,"",_xlfn.XLOOKUP(orders!$C350,customers!$A349:$A1349,customers!C349:C1349,,FALSE))</f>
        <v>skeynd9o@narod.ru</v>
      </c>
      <c r="H350" s="2" t="str">
        <f>_xlfn.XLOOKUP(C350,customers!$A$1:$A$1001,customers!$G$1:$G$1001,,0)</f>
        <v>United States</v>
      </c>
      <c r="I350" t="str">
        <f>VLOOKUP(orders!D350,products!$A$1:$B$49,2,)</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_xlfn.XLOOKUP(orders!$C351,customers!$A$1:$A$1001,customers!$B$1:$B$1001,,FALSE)</f>
        <v>Dell Daveridge</v>
      </c>
      <c r="G351" s="2" t="str">
        <f>IF(_xlfn.XLOOKUP(orders!$C351,customers!$A350:$A1350,customers!C350:C1350,,FALSE)= 0,"",_xlfn.XLOOKUP(orders!$C351,customers!$A350:$A1350,customers!C350:C1350,,FALSE))</f>
        <v>ddaveridge9p@arstechnica.com</v>
      </c>
      <c r="H351" s="2" t="str">
        <f>_xlfn.XLOOKUP(C351,customers!$A$1:$A$1001,customers!$G$1:$G$1001,,0)</f>
        <v>United States</v>
      </c>
      <c r="I351" t="str">
        <f>VLOOKUP(orders!D351,products!$A$1:$B$49,2,)</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_xlfn.XLOOKUP(orders!$C352,customers!$A$1:$A$1001,customers!$B$1:$B$1001,,FALSE)</f>
        <v>Joshuah Awdry</v>
      </c>
      <c r="G352" s="2" t="str">
        <f>IF(_xlfn.XLOOKUP(orders!$C352,customers!$A351:$A1351,customers!C351:C1351,,FALSE)= 0,"",_xlfn.XLOOKUP(orders!$C352,customers!$A351:$A1351,customers!C351:C1351,,FALSE))</f>
        <v>jawdry9q@utexas.edu</v>
      </c>
      <c r="H352" s="2" t="str">
        <f>_xlfn.XLOOKUP(C352,customers!$A$1:$A$1001,customers!$G$1:$G$1001,,0)</f>
        <v>United States</v>
      </c>
      <c r="I352" t="str">
        <f>VLOOKUP(orders!D352,products!$A$1:$B$49,2,)</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_xlfn.XLOOKUP(orders!$C353,customers!$A$1:$A$1001,customers!$B$1:$B$1001,,FALSE)</f>
        <v>Ethel Ryles</v>
      </c>
      <c r="G353" s="2" t="str">
        <f>IF(_xlfn.XLOOKUP(orders!$C353,customers!$A352:$A1352,customers!C352:C1352,,FALSE)= 0,"",_xlfn.XLOOKUP(orders!$C353,customers!$A352:$A1352,customers!C352:C1352,,FALSE))</f>
        <v>eryles9r@fastcompany.com</v>
      </c>
      <c r="H353" s="2" t="str">
        <f>_xlfn.XLOOKUP(C353,customers!$A$1:$A$1001,customers!$G$1:$G$1001,,0)</f>
        <v>United States</v>
      </c>
      <c r="I353" t="str">
        <f>VLOOKUP(orders!D353,products!$A$1:$B$49,2,)</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_xlfn.XLOOKUP(orders!$C354,customers!$A$1:$A$1001,customers!$B$1:$B$1001,,FALSE)</f>
        <v>Flynn Antony</v>
      </c>
      <c r="G354" s="2" t="e">
        <f>IF(_xlfn.XLOOKUP(orders!$C354,customers!$A353:$A1353,customers!C353:C1353,,FALSE)= 0,"",_xlfn.XLOOKUP(orders!$C354,customers!$A353:$A1353,customers!C353:C1353,,FALSE))</f>
        <v>#N/A</v>
      </c>
      <c r="H354" s="2" t="str">
        <f>_xlfn.XLOOKUP(C354,customers!$A$1:$A$1001,customers!$G$1:$G$1001,,0)</f>
        <v>United States</v>
      </c>
      <c r="I354" t="str">
        <f>VLOOKUP(orders!D354,products!$A$1:$B$49,2,)</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_xlfn.XLOOKUP(orders!$C355,customers!$A$1:$A$1001,customers!$B$1:$B$1001,,FALSE)</f>
        <v>Maitilde Boxill</v>
      </c>
      <c r="G355" s="2" t="str">
        <f>IF(_xlfn.XLOOKUP(orders!$C355,customers!$A354:$A1354,customers!C354:C1354,,FALSE)= 0,"",_xlfn.XLOOKUP(orders!$C355,customers!$A354:$A1354,customers!C354:C1354,,FALSE))</f>
        <v/>
      </c>
      <c r="H355" s="2" t="str">
        <f>_xlfn.XLOOKUP(C355,customers!$A$1:$A$1001,customers!$G$1:$G$1001,,0)</f>
        <v>United States</v>
      </c>
      <c r="I355" t="str">
        <f>VLOOKUP(orders!D355,products!$A$1:$B$49,2,)</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_xlfn.XLOOKUP(orders!$C356,customers!$A$1:$A$1001,customers!$B$1:$B$1001,,FALSE)</f>
        <v>Jodee Caldicott</v>
      </c>
      <c r="G356" s="2" t="str">
        <f>IF(_xlfn.XLOOKUP(orders!$C356,customers!$A355:$A1355,customers!C355:C1355,,FALSE)= 0,"",_xlfn.XLOOKUP(orders!$C356,customers!$A355:$A1355,customers!C355:C1355,,FALSE))</f>
        <v>jcaldicott9u@usda.gov</v>
      </c>
      <c r="H356" s="2" t="str">
        <f>_xlfn.XLOOKUP(C356,customers!$A$1:$A$1001,customers!$G$1:$G$1001,,0)</f>
        <v>United States</v>
      </c>
      <c r="I356" t="str">
        <f>VLOOKUP(orders!D356,products!$A$1:$B$49,2,)</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_xlfn.XLOOKUP(orders!$C357,customers!$A$1:$A$1001,customers!$B$1:$B$1001,,FALSE)</f>
        <v>Marianna Vedmore</v>
      </c>
      <c r="G357" s="2" t="str">
        <f>IF(_xlfn.XLOOKUP(orders!$C357,customers!$A356:$A1356,customers!C356:C1356,,FALSE)= 0,"",_xlfn.XLOOKUP(orders!$C357,customers!$A356:$A1356,customers!C356:C1356,,FALSE))</f>
        <v>mvedmore9v@a8.net</v>
      </c>
      <c r="H357" s="2" t="str">
        <f>_xlfn.XLOOKUP(C357,customers!$A$1:$A$1001,customers!$G$1:$G$1001,,0)</f>
        <v>United States</v>
      </c>
      <c r="I357" t="str">
        <f>VLOOKUP(orders!D357,products!$A$1:$B$49,2,)</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_xlfn.XLOOKUP(orders!$C358,customers!$A$1:$A$1001,customers!$B$1:$B$1001,,FALSE)</f>
        <v>Willey Romao</v>
      </c>
      <c r="G358" s="2" t="str">
        <f>IF(_xlfn.XLOOKUP(orders!$C358,customers!$A357:$A1357,customers!C357:C1357,,FALSE)= 0,"",_xlfn.XLOOKUP(orders!$C358,customers!$A357:$A1357,customers!C357:C1357,,FALSE))</f>
        <v>wromao9w@chronoengine.com</v>
      </c>
      <c r="H358" s="2" t="str">
        <f>_xlfn.XLOOKUP(C358,customers!$A$1:$A$1001,customers!$G$1:$G$1001,,0)</f>
        <v>United States</v>
      </c>
      <c r="I358" t="str">
        <f>VLOOKUP(orders!D358,products!$A$1:$B$49,2,)</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_xlfn.XLOOKUP(orders!$C359,customers!$A$1:$A$1001,customers!$B$1:$B$1001,,FALSE)</f>
        <v>Enriqueta Ixor</v>
      </c>
      <c r="G359" s="2" t="str">
        <f>IF(_xlfn.XLOOKUP(orders!$C359,customers!$A358:$A1358,customers!C358:C1358,,FALSE)= 0,"",_xlfn.XLOOKUP(orders!$C359,customers!$A358:$A1358,customers!C358:C1358,,FALSE))</f>
        <v/>
      </c>
      <c r="H359" s="2" t="str">
        <f>_xlfn.XLOOKUP(C359,customers!$A$1:$A$1001,customers!$G$1:$G$1001,,0)</f>
        <v>United States</v>
      </c>
      <c r="I359" t="str">
        <f>VLOOKUP(orders!D359,products!$A$1:$B$49,2,)</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_xlfn.XLOOKUP(orders!$C360,customers!$A$1:$A$1001,customers!$B$1:$B$1001,,FALSE)</f>
        <v>Tomasina Cotmore</v>
      </c>
      <c r="G360" s="2" t="str">
        <f>IF(_xlfn.XLOOKUP(orders!$C360,customers!$A359:$A1359,customers!C359:C1359,,FALSE)= 0,"",_xlfn.XLOOKUP(orders!$C360,customers!$A359:$A1359,customers!C359:C1359,,FALSE))</f>
        <v>tcotmore9y@amazonaws.com</v>
      </c>
      <c r="H360" s="2" t="str">
        <f>_xlfn.XLOOKUP(C360,customers!$A$1:$A$1001,customers!$G$1:$G$1001,,0)</f>
        <v>United States</v>
      </c>
      <c r="I360" t="str">
        <f>VLOOKUP(orders!D360,products!$A$1:$B$49,2,)</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_xlfn.XLOOKUP(orders!$C361,customers!$A$1:$A$1001,customers!$B$1:$B$1001,,FALSE)</f>
        <v>Yuma Skipsey</v>
      </c>
      <c r="G361" s="2" t="str">
        <f>IF(_xlfn.XLOOKUP(orders!$C361,customers!$A360:$A1360,customers!C360:C1360,,FALSE)= 0,"",_xlfn.XLOOKUP(orders!$C361,customers!$A360:$A1360,customers!C360:C1360,,FALSE))</f>
        <v>yskipsey9z@spotify.com</v>
      </c>
      <c r="H361" s="2" t="str">
        <f>_xlfn.XLOOKUP(C361,customers!$A$1:$A$1001,customers!$G$1:$G$1001,,0)</f>
        <v>United Kingdom</v>
      </c>
      <c r="I361" t="str">
        <f>VLOOKUP(orders!D361,products!$A$1:$B$49,2,)</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_xlfn.XLOOKUP(orders!$C362,customers!$A$1:$A$1001,customers!$B$1:$B$1001,,FALSE)</f>
        <v>Nicko Corps</v>
      </c>
      <c r="G362" s="2" t="str">
        <f>IF(_xlfn.XLOOKUP(orders!$C362,customers!$A361:$A1361,customers!C361:C1361,,FALSE)= 0,"",_xlfn.XLOOKUP(orders!$C362,customers!$A361:$A1361,customers!C361:C1361,,FALSE))</f>
        <v>ncorpsa0@gmpg.org</v>
      </c>
      <c r="H362" s="2" t="str">
        <f>_xlfn.XLOOKUP(C362,customers!$A$1:$A$1001,customers!$G$1:$G$1001,,0)</f>
        <v>United States</v>
      </c>
      <c r="I362" t="str">
        <f>VLOOKUP(orders!D362,products!$A$1:$B$49,2,)</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_xlfn.XLOOKUP(orders!$C363,customers!$A$1:$A$1001,customers!$B$1:$B$1001,,FALSE)</f>
        <v>Nicko Corps</v>
      </c>
      <c r="G363" s="2" t="str">
        <f>IF(_xlfn.XLOOKUP(orders!$C363,customers!$A362:$A1362,customers!C362:C1362,,FALSE)= 0,"",_xlfn.XLOOKUP(orders!$C363,customers!$A362:$A1362,customers!C362:C1362,,FALSE))</f>
        <v>ncorpsa0@gmpg.org</v>
      </c>
      <c r="H363" s="2" t="str">
        <f>_xlfn.XLOOKUP(C363,customers!$A$1:$A$1001,customers!$G$1:$G$1001,,0)</f>
        <v>United States</v>
      </c>
      <c r="I363" t="str">
        <f>VLOOKUP(orders!D363,products!$A$1:$B$49,2,)</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_xlfn.XLOOKUP(orders!$C364,customers!$A$1:$A$1001,customers!$B$1:$B$1001,,FALSE)</f>
        <v>Feliks Babber</v>
      </c>
      <c r="G364" s="2" t="str">
        <f>IF(_xlfn.XLOOKUP(orders!$C364,customers!$A363:$A1363,customers!C363:C1363,,FALSE)= 0,"",_xlfn.XLOOKUP(orders!$C364,customers!$A363:$A1363,customers!C363:C1363,,FALSE))</f>
        <v>fbabbera2@stanford.edu</v>
      </c>
      <c r="H364" s="2" t="str">
        <f>_xlfn.XLOOKUP(C364,customers!$A$1:$A$1001,customers!$G$1:$G$1001,,0)</f>
        <v>United States</v>
      </c>
      <c r="I364" t="str">
        <f>VLOOKUP(orders!D364,products!$A$1:$B$49,2,)</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_xlfn.XLOOKUP(orders!$C365,customers!$A$1:$A$1001,customers!$B$1:$B$1001,,FALSE)</f>
        <v>Kaja Loxton</v>
      </c>
      <c r="G365" s="2" t="str">
        <f>IF(_xlfn.XLOOKUP(orders!$C365,customers!$A364:$A1364,customers!C364:C1364,,FALSE)= 0,"",_xlfn.XLOOKUP(orders!$C365,customers!$A364:$A1364,customers!C364:C1364,,FALSE))</f>
        <v>kloxtona3@opensource.org</v>
      </c>
      <c r="H365" s="2" t="str">
        <f>_xlfn.XLOOKUP(C365,customers!$A$1:$A$1001,customers!$G$1:$G$1001,,0)</f>
        <v>United States</v>
      </c>
      <c r="I365" t="str">
        <f>VLOOKUP(orders!D365,products!$A$1:$B$49,2,)</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_xlfn.XLOOKUP(orders!$C366,customers!$A$1:$A$1001,customers!$B$1:$B$1001,,FALSE)</f>
        <v>Parker Tofful</v>
      </c>
      <c r="G366" s="2" t="str">
        <f>IF(_xlfn.XLOOKUP(orders!$C366,customers!$A365:$A1365,customers!C365:C1365,,FALSE)= 0,"",_xlfn.XLOOKUP(orders!$C366,customers!$A365:$A1365,customers!C365:C1365,,FALSE))</f>
        <v>ptoffula4@posterous.com</v>
      </c>
      <c r="H366" s="2" t="str">
        <f>_xlfn.XLOOKUP(C366,customers!$A$1:$A$1001,customers!$G$1:$G$1001,,0)</f>
        <v>United States</v>
      </c>
      <c r="I366" t="str">
        <f>VLOOKUP(orders!D366,products!$A$1:$B$49,2,)</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_xlfn.XLOOKUP(orders!$C367,customers!$A$1:$A$1001,customers!$B$1:$B$1001,,FALSE)</f>
        <v>Casi Gwinnett</v>
      </c>
      <c r="G367" s="2" t="str">
        <f>IF(_xlfn.XLOOKUP(orders!$C367,customers!$A366:$A1366,customers!C366:C1366,,FALSE)= 0,"",_xlfn.XLOOKUP(orders!$C367,customers!$A366:$A1366,customers!C366:C1366,,FALSE))</f>
        <v>cgwinnetta5@behance.net</v>
      </c>
      <c r="H367" s="2" t="str">
        <f>_xlfn.XLOOKUP(C367,customers!$A$1:$A$1001,customers!$G$1:$G$1001,,0)</f>
        <v>United States</v>
      </c>
      <c r="I367" t="str">
        <f>VLOOKUP(orders!D367,products!$A$1:$B$49,2,)</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_xlfn.XLOOKUP(orders!$C368,customers!$A$1:$A$1001,customers!$B$1:$B$1001,,FALSE)</f>
        <v>Saree Ellesworth</v>
      </c>
      <c r="G368" s="2" t="str">
        <f>IF(_xlfn.XLOOKUP(orders!$C368,customers!$A367:$A1367,customers!C367:C1367,,FALSE)= 0,"",_xlfn.XLOOKUP(orders!$C368,customers!$A367:$A1367,customers!C367:C1367,,FALSE))</f>
        <v/>
      </c>
      <c r="H368" s="2" t="str">
        <f>_xlfn.XLOOKUP(C368,customers!$A$1:$A$1001,customers!$G$1:$G$1001,,0)</f>
        <v>United States</v>
      </c>
      <c r="I368" t="str">
        <f>VLOOKUP(orders!D368,products!$A$1:$B$49,2,)</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_xlfn.XLOOKUP(orders!$C369,customers!$A$1:$A$1001,customers!$B$1:$B$1001,,FALSE)</f>
        <v>Silvio Iorizzi</v>
      </c>
      <c r="G369" s="2" t="str">
        <f>IF(_xlfn.XLOOKUP(orders!$C369,customers!$A368:$A1368,customers!C368:C1368,,FALSE)= 0,"",_xlfn.XLOOKUP(orders!$C369,customers!$A368:$A1368,customers!C368:C1368,,FALSE))</f>
        <v/>
      </c>
      <c r="H369" s="2" t="str">
        <f>_xlfn.XLOOKUP(C369,customers!$A$1:$A$1001,customers!$G$1:$G$1001,,0)</f>
        <v>United States</v>
      </c>
      <c r="I369" t="str">
        <f>VLOOKUP(orders!D369,products!$A$1:$B$49,2,)</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_xlfn.XLOOKUP(orders!$C370,customers!$A$1:$A$1001,customers!$B$1:$B$1001,,FALSE)</f>
        <v>Leesa Flaonier</v>
      </c>
      <c r="G370" s="2" t="str">
        <f>IF(_xlfn.XLOOKUP(orders!$C370,customers!$A369:$A1369,customers!C369:C1369,,FALSE)= 0,"",_xlfn.XLOOKUP(orders!$C370,customers!$A369:$A1369,customers!C369:C1369,,FALSE))</f>
        <v>lflaoniera8@wordpress.org</v>
      </c>
      <c r="H370" s="2" t="str">
        <f>_xlfn.XLOOKUP(C370,customers!$A$1:$A$1001,customers!$G$1:$G$1001,,0)</f>
        <v>United States</v>
      </c>
      <c r="I370" t="str">
        <f>VLOOKUP(orders!D370,products!$A$1:$B$49,2,)</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_xlfn.XLOOKUP(orders!$C371,customers!$A$1:$A$1001,customers!$B$1:$B$1001,,FALSE)</f>
        <v>Abba Pummell</v>
      </c>
      <c r="G371" s="2" t="str">
        <f>IF(_xlfn.XLOOKUP(orders!$C371,customers!$A370:$A1370,customers!C370:C1370,,FALSE)= 0,"",_xlfn.XLOOKUP(orders!$C371,customers!$A370:$A1370,customers!C370:C1370,,FALSE))</f>
        <v/>
      </c>
      <c r="H371" s="2" t="str">
        <f>_xlfn.XLOOKUP(C371,customers!$A$1:$A$1001,customers!$G$1:$G$1001,,0)</f>
        <v>United States</v>
      </c>
      <c r="I371" t="str">
        <f>VLOOKUP(orders!D371,products!$A$1:$B$49,2,)</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_xlfn.XLOOKUP(orders!$C372,customers!$A$1:$A$1001,customers!$B$1:$B$1001,,FALSE)</f>
        <v>Corinna Catcheside</v>
      </c>
      <c r="G372" s="2" t="str">
        <f>IF(_xlfn.XLOOKUP(orders!$C372,customers!$A371:$A1371,customers!C371:C1371,,FALSE)= 0,"",_xlfn.XLOOKUP(orders!$C372,customers!$A371:$A1371,customers!C371:C1371,,FALSE))</f>
        <v>ccatchesideaa@macromedia.com</v>
      </c>
      <c r="H372" s="2" t="str">
        <f>_xlfn.XLOOKUP(C372,customers!$A$1:$A$1001,customers!$G$1:$G$1001,,0)</f>
        <v>United States</v>
      </c>
      <c r="I372" t="str">
        <f>VLOOKUP(orders!D372,products!$A$1:$B$49,2,)</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_xlfn.XLOOKUP(orders!$C373,customers!$A$1:$A$1001,customers!$B$1:$B$1001,,FALSE)</f>
        <v>Cortney Gibbonson</v>
      </c>
      <c r="G373" s="2" t="str">
        <f>IF(_xlfn.XLOOKUP(orders!$C373,customers!$A372:$A1372,customers!C372:C1372,,FALSE)= 0,"",_xlfn.XLOOKUP(orders!$C373,customers!$A372:$A1372,customers!C372:C1372,,FALSE))</f>
        <v>cgibbonsonab@accuweather.com</v>
      </c>
      <c r="H373" s="2" t="str">
        <f>_xlfn.XLOOKUP(C373,customers!$A$1:$A$1001,customers!$G$1:$G$1001,,0)</f>
        <v>United States</v>
      </c>
      <c r="I373" t="str">
        <f>VLOOKUP(orders!D373,products!$A$1:$B$49,2,)</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_xlfn.XLOOKUP(orders!$C374,customers!$A$1:$A$1001,customers!$B$1:$B$1001,,FALSE)</f>
        <v>Terri Farra</v>
      </c>
      <c r="G374" s="2" t="str">
        <f>IF(_xlfn.XLOOKUP(orders!$C374,customers!$A373:$A1373,customers!C373:C1373,,FALSE)= 0,"",_xlfn.XLOOKUP(orders!$C374,customers!$A373:$A1373,customers!C373:C1373,,FALSE))</f>
        <v>tfarraac@behance.net</v>
      </c>
      <c r="H374" s="2" t="str">
        <f>_xlfn.XLOOKUP(C374,customers!$A$1:$A$1001,customers!$G$1:$G$1001,,0)</f>
        <v>United States</v>
      </c>
      <c r="I374" t="str">
        <f>VLOOKUP(orders!D374,products!$A$1:$B$49,2,)</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_xlfn.XLOOKUP(orders!$C375,customers!$A$1:$A$1001,customers!$B$1:$B$1001,,FALSE)</f>
        <v>Corney Curme</v>
      </c>
      <c r="G375" s="2" t="str">
        <f>IF(_xlfn.XLOOKUP(orders!$C375,customers!$A374:$A1374,customers!C374:C1374,,FALSE)= 0,"",_xlfn.XLOOKUP(orders!$C375,customers!$A374:$A1374,customers!C374:C1374,,FALSE))</f>
        <v/>
      </c>
      <c r="H375" s="2" t="str">
        <f>_xlfn.XLOOKUP(C375,customers!$A$1:$A$1001,customers!$G$1:$G$1001,,0)</f>
        <v>Ireland</v>
      </c>
      <c r="I375" t="str">
        <f>VLOOKUP(orders!D375,products!$A$1:$B$49,2,)</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_xlfn.XLOOKUP(orders!$C376,customers!$A$1:$A$1001,customers!$B$1:$B$1001,,FALSE)</f>
        <v>Gothart Bamfield</v>
      </c>
      <c r="G376" s="2" t="str">
        <f>IF(_xlfn.XLOOKUP(orders!$C376,customers!$A375:$A1375,customers!C375:C1375,,FALSE)= 0,"",_xlfn.XLOOKUP(orders!$C376,customers!$A375:$A1375,customers!C375:C1375,,FALSE))</f>
        <v>gbamfieldae@yellowpages.com</v>
      </c>
      <c r="H376" s="2" t="str">
        <f>_xlfn.XLOOKUP(C376,customers!$A$1:$A$1001,customers!$G$1:$G$1001,,0)</f>
        <v>United States</v>
      </c>
      <c r="I376" t="str">
        <f>VLOOKUP(orders!D376,products!$A$1:$B$49,2,)</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_xlfn.XLOOKUP(orders!$C377,customers!$A$1:$A$1001,customers!$B$1:$B$1001,,FALSE)</f>
        <v>Waylin Hollingdale</v>
      </c>
      <c r="G377" s="2" t="str">
        <f>IF(_xlfn.XLOOKUP(orders!$C377,customers!$A376:$A1376,customers!C376:C1376,,FALSE)= 0,"",_xlfn.XLOOKUP(orders!$C377,customers!$A376:$A1376,customers!C376:C1376,,FALSE))</f>
        <v>whollingdaleaf@about.me</v>
      </c>
      <c r="H377" s="2" t="str">
        <f>_xlfn.XLOOKUP(C377,customers!$A$1:$A$1001,customers!$G$1:$G$1001,,0)</f>
        <v>United States</v>
      </c>
      <c r="I377" t="str">
        <f>VLOOKUP(orders!D377,products!$A$1:$B$49,2,)</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_xlfn.XLOOKUP(orders!$C378,customers!$A$1:$A$1001,customers!$B$1:$B$1001,,FALSE)</f>
        <v>Judd De Leek</v>
      </c>
      <c r="G378" s="2" t="str">
        <f>IF(_xlfn.XLOOKUP(orders!$C378,customers!$A377:$A1377,customers!C377:C1377,,FALSE)= 0,"",_xlfn.XLOOKUP(orders!$C378,customers!$A377:$A1377,customers!C377:C1377,,FALSE))</f>
        <v>jdeag@xrea.com</v>
      </c>
      <c r="H378" s="2" t="str">
        <f>_xlfn.XLOOKUP(C378,customers!$A$1:$A$1001,customers!$G$1:$G$1001,,0)</f>
        <v>United States</v>
      </c>
      <c r="I378" t="str">
        <f>VLOOKUP(orders!D378,products!$A$1:$B$49,2,)</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_xlfn.XLOOKUP(orders!$C379,customers!$A$1:$A$1001,customers!$B$1:$B$1001,,FALSE)</f>
        <v>Vanya Skullet</v>
      </c>
      <c r="G379" s="2" t="str">
        <f>IF(_xlfn.XLOOKUP(orders!$C379,customers!$A378:$A1378,customers!C378:C1378,,FALSE)= 0,"",_xlfn.XLOOKUP(orders!$C379,customers!$A378:$A1378,customers!C378:C1378,,FALSE))</f>
        <v>vskulletah@tinyurl.com</v>
      </c>
      <c r="H379" s="2" t="str">
        <f>_xlfn.XLOOKUP(C379,customers!$A$1:$A$1001,customers!$G$1:$G$1001,,0)</f>
        <v>Ireland</v>
      </c>
      <c r="I379" t="str">
        <f>VLOOKUP(orders!D379,products!$A$1:$B$49,2,)</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_xlfn.XLOOKUP(orders!$C380,customers!$A$1:$A$1001,customers!$B$1:$B$1001,,FALSE)</f>
        <v>Jany Rudeforth</v>
      </c>
      <c r="G380" s="2" t="str">
        <f>IF(_xlfn.XLOOKUP(orders!$C380,customers!$A379:$A1379,customers!C379:C1379,,FALSE)= 0,"",_xlfn.XLOOKUP(orders!$C380,customers!$A379:$A1379,customers!C379:C1379,,FALSE))</f>
        <v>jrudeforthai@wunderground.com</v>
      </c>
      <c r="H380" s="2" t="str">
        <f>_xlfn.XLOOKUP(C380,customers!$A$1:$A$1001,customers!$G$1:$G$1001,,0)</f>
        <v>Ireland</v>
      </c>
      <c r="I380" t="str">
        <f>VLOOKUP(orders!D380,products!$A$1:$B$49,2,)</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_xlfn.XLOOKUP(orders!$C381,customers!$A$1:$A$1001,customers!$B$1:$B$1001,,FALSE)</f>
        <v>Ashbey Tomaszewski</v>
      </c>
      <c r="G381" s="2" t="str">
        <f>IF(_xlfn.XLOOKUP(orders!$C381,customers!$A380:$A1380,customers!C380:C1380,,FALSE)= 0,"",_xlfn.XLOOKUP(orders!$C381,customers!$A380:$A1380,customers!C380:C1380,,FALSE))</f>
        <v>atomaszewskiaj@answers.com</v>
      </c>
      <c r="H381" s="2" t="str">
        <f>_xlfn.XLOOKUP(C381,customers!$A$1:$A$1001,customers!$G$1:$G$1001,,0)</f>
        <v>United Kingdom</v>
      </c>
      <c r="I381" t="str">
        <f>VLOOKUP(orders!D381,products!$A$1:$B$49,2,)</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_xlfn.XLOOKUP(orders!$C382,customers!$A$1:$A$1001,customers!$B$1:$B$1001,,FALSE)</f>
        <v>Flynn Antony</v>
      </c>
      <c r="G382" s="2" t="e">
        <f>IF(_xlfn.XLOOKUP(orders!$C382,customers!$A381:$A1381,customers!C381:C1381,,FALSE)= 0,"",_xlfn.XLOOKUP(orders!$C382,customers!$A381:$A1381,customers!C381:C1381,,FALSE))</f>
        <v>#N/A</v>
      </c>
      <c r="H382" s="2" t="str">
        <f>_xlfn.XLOOKUP(C382,customers!$A$1:$A$1001,customers!$G$1:$G$1001,,0)</f>
        <v>United States</v>
      </c>
      <c r="I382" t="str">
        <f>VLOOKUP(orders!D382,products!$A$1:$B$49,2,)</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_xlfn.XLOOKUP(orders!$C383,customers!$A$1:$A$1001,customers!$B$1:$B$1001,,FALSE)</f>
        <v>Pren Bess</v>
      </c>
      <c r="G383" s="2" t="str">
        <f>IF(_xlfn.XLOOKUP(orders!$C383,customers!$A382:$A1382,customers!C382:C1382,,FALSE)= 0,"",_xlfn.XLOOKUP(orders!$C383,customers!$A382:$A1382,customers!C382:C1382,,FALSE))</f>
        <v>pbessal@qq.com</v>
      </c>
      <c r="H383" s="2" t="str">
        <f>_xlfn.XLOOKUP(C383,customers!$A$1:$A$1001,customers!$G$1:$G$1001,,0)</f>
        <v>United States</v>
      </c>
      <c r="I383" t="str">
        <f>VLOOKUP(orders!D383,products!$A$1:$B$49,2,)</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_xlfn.XLOOKUP(orders!$C384,customers!$A$1:$A$1001,customers!$B$1:$B$1001,,FALSE)</f>
        <v>Elka Windress</v>
      </c>
      <c r="G384" s="2" t="str">
        <f>IF(_xlfn.XLOOKUP(orders!$C384,customers!$A383:$A1383,customers!C383:C1383,,FALSE)= 0,"",_xlfn.XLOOKUP(orders!$C384,customers!$A383:$A1383,customers!C383:C1383,,FALSE))</f>
        <v>ewindressam@marketwatch.com</v>
      </c>
      <c r="H384" s="2" t="str">
        <f>_xlfn.XLOOKUP(C384,customers!$A$1:$A$1001,customers!$G$1:$G$1001,,0)</f>
        <v>United States</v>
      </c>
      <c r="I384" t="str">
        <f>VLOOKUP(orders!D384,products!$A$1:$B$49,2,)</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_xlfn.XLOOKUP(orders!$C385,customers!$A$1:$A$1001,customers!$B$1:$B$1001,,FALSE)</f>
        <v>Marty Kidstoun</v>
      </c>
      <c r="G385" s="2" t="str">
        <f>IF(_xlfn.XLOOKUP(orders!$C385,customers!$A384:$A1384,customers!C384:C1384,,FALSE)= 0,"",_xlfn.XLOOKUP(orders!$C385,customers!$A384:$A1384,customers!C384:C1384,,FALSE))</f>
        <v/>
      </c>
      <c r="H385" s="2" t="str">
        <f>_xlfn.XLOOKUP(C385,customers!$A$1:$A$1001,customers!$G$1:$G$1001,,0)</f>
        <v>United States</v>
      </c>
      <c r="I385" t="str">
        <f>VLOOKUP(orders!D385,products!$A$1:$B$49,2,)</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_xlfn.XLOOKUP(orders!$C386,customers!$A$1:$A$1001,customers!$B$1:$B$1001,,FALSE)</f>
        <v>Nickey Dimbleby</v>
      </c>
      <c r="G386" s="2" t="str">
        <f>IF(_xlfn.XLOOKUP(orders!$C386,customers!$A385:$A1385,customers!C385:C1385,,FALSE)= 0,"",_xlfn.XLOOKUP(orders!$C386,customers!$A385:$A1385,customers!C385:C1385,,FALSE))</f>
        <v/>
      </c>
      <c r="H386" s="2" t="str">
        <f>_xlfn.XLOOKUP(C386,customers!$A$1:$A$1001,customers!$G$1:$G$1001,,0)</f>
        <v>United States</v>
      </c>
      <c r="I386" t="str">
        <f>VLOOKUP(orders!D386,products!$A$1:$B$49,2,)</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_xlfn.XLOOKUP(orders!$C387,customers!$A$1:$A$1001,customers!$B$1:$B$1001,,FALSE)</f>
        <v>Virgil Baumadier</v>
      </c>
      <c r="G387" s="2" t="str">
        <f>IF(_xlfn.XLOOKUP(orders!$C387,customers!$A386:$A1386,customers!C386:C1386,,FALSE)= 0,"",_xlfn.XLOOKUP(orders!$C387,customers!$A386:$A1386,customers!C386:C1386,,FALSE))</f>
        <v>vbaumadierap@google.cn</v>
      </c>
      <c r="H387" s="2" t="str">
        <f>_xlfn.XLOOKUP(C387,customers!$A$1:$A$1001,customers!$G$1:$G$1001,,0)</f>
        <v>United States</v>
      </c>
      <c r="I387" t="str">
        <f>VLOOKUP(orders!D387,products!$A$1:$B$49,2,)</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_xlfn.XLOOKUP(orders!$C388,customers!$A$1:$A$1001,customers!$B$1:$B$1001,,FALSE)</f>
        <v>Lenore Messenbird</v>
      </c>
      <c r="G388" s="2" t="str">
        <f>IF(_xlfn.XLOOKUP(orders!$C388,customers!$A387:$A1387,customers!C387:C1387,,FALSE)= 0,"",_xlfn.XLOOKUP(orders!$C388,customers!$A387:$A1387,customers!C387:C1387,,FALSE))</f>
        <v/>
      </c>
      <c r="H388" s="2" t="str">
        <f>_xlfn.XLOOKUP(C388,customers!$A$1:$A$1001,customers!$G$1:$G$1001,,0)</f>
        <v>United States</v>
      </c>
      <c r="I388" t="str">
        <f>VLOOKUP(orders!D388,products!$A$1:$B$49,2,)</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_xlfn.XLOOKUP(orders!$C389,customers!$A$1:$A$1001,customers!$B$1:$B$1001,,FALSE)</f>
        <v>Shirleen Welds</v>
      </c>
      <c r="G389" s="2" t="str">
        <f>IF(_xlfn.XLOOKUP(orders!$C389,customers!$A388:$A1388,customers!C388:C1388,,FALSE)= 0,"",_xlfn.XLOOKUP(orders!$C389,customers!$A388:$A1388,customers!C388:C1388,,FALSE))</f>
        <v>sweldsar@wired.com</v>
      </c>
      <c r="H389" s="2" t="str">
        <f>_xlfn.XLOOKUP(C389,customers!$A$1:$A$1001,customers!$G$1:$G$1001,,0)</f>
        <v>United States</v>
      </c>
      <c r="I389" t="str">
        <f>VLOOKUP(orders!D389,products!$A$1:$B$49,2,)</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_xlfn.XLOOKUP(orders!$C390,customers!$A$1:$A$1001,customers!$B$1:$B$1001,,FALSE)</f>
        <v>Maisie Sarvar</v>
      </c>
      <c r="G390" s="2" t="str">
        <f>IF(_xlfn.XLOOKUP(orders!$C390,customers!$A389:$A1389,customers!C389:C1389,,FALSE)= 0,"",_xlfn.XLOOKUP(orders!$C390,customers!$A389:$A1389,customers!C389:C1389,,FALSE))</f>
        <v>msarvaras@artisteer.com</v>
      </c>
      <c r="H390" s="2" t="str">
        <f>_xlfn.XLOOKUP(C390,customers!$A$1:$A$1001,customers!$G$1:$G$1001,,0)</f>
        <v>United States</v>
      </c>
      <c r="I390" t="str">
        <f>VLOOKUP(orders!D390,products!$A$1:$B$49,2,)</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_xlfn.XLOOKUP(orders!$C391,customers!$A$1:$A$1001,customers!$B$1:$B$1001,,FALSE)</f>
        <v>Andrej Havick</v>
      </c>
      <c r="G391" s="2" t="str">
        <f>IF(_xlfn.XLOOKUP(orders!$C391,customers!$A390:$A1390,customers!C390:C1390,,FALSE)= 0,"",_xlfn.XLOOKUP(orders!$C391,customers!$A390:$A1390,customers!C390:C1390,,FALSE))</f>
        <v>ahavickat@nsw.gov.au</v>
      </c>
      <c r="H391" s="2" t="str">
        <f>_xlfn.XLOOKUP(C391,customers!$A$1:$A$1001,customers!$G$1:$G$1001,,0)</f>
        <v>United States</v>
      </c>
      <c r="I391" t="str">
        <f>VLOOKUP(orders!D391,products!$A$1:$B$49,2,)</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_xlfn.XLOOKUP(orders!$C392,customers!$A$1:$A$1001,customers!$B$1:$B$1001,,FALSE)</f>
        <v>Sloan Diviny</v>
      </c>
      <c r="G392" s="2" t="str">
        <f>IF(_xlfn.XLOOKUP(orders!$C392,customers!$A391:$A1391,customers!C391:C1391,,FALSE)= 0,"",_xlfn.XLOOKUP(orders!$C392,customers!$A391:$A1391,customers!C391:C1391,,FALSE))</f>
        <v>sdivinyau@ask.com</v>
      </c>
      <c r="H392" s="2" t="str">
        <f>_xlfn.XLOOKUP(C392,customers!$A$1:$A$1001,customers!$G$1:$G$1001,,0)</f>
        <v>United States</v>
      </c>
      <c r="I392" t="str">
        <f>VLOOKUP(orders!D392,products!$A$1:$B$49,2,)</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_xlfn.XLOOKUP(orders!$C393,customers!$A$1:$A$1001,customers!$B$1:$B$1001,,FALSE)</f>
        <v>Itch Norquoy</v>
      </c>
      <c r="G393" s="2" t="str">
        <f>IF(_xlfn.XLOOKUP(orders!$C393,customers!$A392:$A1392,customers!C392:C1392,,FALSE)= 0,"",_xlfn.XLOOKUP(orders!$C393,customers!$A392:$A1392,customers!C392:C1392,,FALSE))</f>
        <v>inorquoyav@businessweek.com</v>
      </c>
      <c r="H393" s="2" t="str">
        <f>_xlfn.XLOOKUP(C393,customers!$A$1:$A$1001,customers!$G$1:$G$1001,,0)</f>
        <v>United States</v>
      </c>
      <c r="I393" t="str">
        <f>VLOOKUP(orders!D393,products!$A$1:$B$49,2,)</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_xlfn.XLOOKUP(orders!$C394,customers!$A$1:$A$1001,customers!$B$1:$B$1001,,FALSE)</f>
        <v>Anson Iddison</v>
      </c>
      <c r="G394" s="2" t="str">
        <f>IF(_xlfn.XLOOKUP(orders!$C394,customers!$A393:$A1393,customers!C393:C1393,,FALSE)= 0,"",_xlfn.XLOOKUP(orders!$C394,customers!$A393:$A1393,customers!C393:C1393,,FALSE))</f>
        <v>aiddisonaw@usa.gov</v>
      </c>
      <c r="H394" s="2" t="str">
        <f>_xlfn.XLOOKUP(C394,customers!$A$1:$A$1001,customers!$G$1:$G$1001,,0)</f>
        <v>United States</v>
      </c>
      <c r="I394" t="str">
        <f>VLOOKUP(orders!D394,products!$A$1:$B$49,2,)</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_xlfn.XLOOKUP(orders!$C395,customers!$A$1:$A$1001,customers!$B$1:$B$1001,,FALSE)</f>
        <v>Anson Iddison</v>
      </c>
      <c r="G395" s="2" t="str">
        <f>IF(_xlfn.XLOOKUP(orders!$C395,customers!$A394:$A1394,customers!C394:C1394,,FALSE)= 0,"",_xlfn.XLOOKUP(orders!$C395,customers!$A394:$A1394,customers!C394:C1394,,FALSE))</f>
        <v>aiddisonaw@usa.gov</v>
      </c>
      <c r="H395" s="2" t="str">
        <f>_xlfn.XLOOKUP(C395,customers!$A$1:$A$1001,customers!$G$1:$G$1001,,0)</f>
        <v>United States</v>
      </c>
      <c r="I395" t="str">
        <f>VLOOKUP(orders!D395,products!$A$1:$B$49,2,)</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_xlfn.XLOOKUP(orders!$C396,customers!$A$1:$A$1001,customers!$B$1:$B$1001,,FALSE)</f>
        <v>Randal Longfield</v>
      </c>
      <c r="G396" s="2" t="str">
        <f>IF(_xlfn.XLOOKUP(orders!$C396,customers!$A395:$A1395,customers!C395:C1395,,FALSE)= 0,"",_xlfn.XLOOKUP(orders!$C396,customers!$A395:$A1395,customers!C395:C1395,,FALSE))</f>
        <v>rlongfielday@bluehost.com</v>
      </c>
      <c r="H396" s="2" t="str">
        <f>_xlfn.XLOOKUP(C396,customers!$A$1:$A$1001,customers!$G$1:$G$1001,,0)</f>
        <v>United States</v>
      </c>
      <c r="I396" t="str">
        <f>VLOOKUP(orders!D396,products!$A$1:$B$49,2,)</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_xlfn.XLOOKUP(orders!$C397,customers!$A$1:$A$1001,customers!$B$1:$B$1001,,FALSE)</f>
        <v>Gregorius Kislingbury</v>
      </c>
      <c r="G397" s="2" t="str">
        <f>IF(_xlfn.XLOOKUP(orders!$C397,customers!$A396:$A1396,customers!C396:C1396,,FALSE)= 0,"",_xlfn.XLOOKUP(orders!$C397,customers!$A396:$A1396,customers!C396:C1396,,FALSE))</f>
        <v>gkislingburyaz@samsung.com</v>
      </c>
      <c r="H397" s="2" t="str">
        <f>_xlfn.XLOOKUP(C397,customers!$A$1:$A$1001,customers!$G$1:$G$1001,,0)</f>
        <v>United States</v>
      </c>
      <c r="I397" t="str">
        <f>VLOOKUP(orders!D397,products!$A$1:$B$49,2,)</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_xlfn.XLOOKUP(orders!$C398,customers!$A$1:$A$1001,customers!$B$1:$B$1001,,FALSE)</f>
        <v>Xenos Gibbons</v>
      </c>
      <c r="G398" s="2" t="str">
        <f>IF(_xlfn.XLOOKUP(orders!$C398,customers!$A397:$A1397,customers!C397:C1397,,FALSE)= 0,"",_xlfn.XLOOKUP(orders!$C398,customers!$A397:$A1397,customers!C397:C1397,,FALSE))</f>
        <v>xgibbonsb0@artisteer.com</v>
      </c>
      <c r="H398" s="2" t="str">
        <f>_xlfn.XLOOKUP(C398,customers!$A$1:$A$1001,customers!$G$1:$G$1001,,0)</f>
        <v>United States</v>
      </c>
      <c r="I398" t="str">
        <f>VLOOKUP(orders!D398,products!$A$1:$B$49,2,)</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_xlfn.XLOOKUP(orders!$C399,customers!$A$1:$A$1001,customers!$B$1:$B$1001,,FALSE)</f>
        <v>Fleur Parres</v>
      </c>
      <c r="G399" s="2" t="str">
        <f>IF(_xlfn.XLOOKUP(orders!$C399,customers!$A398:$A1398,customers!C398:C1398,,FALSE)= 0,"",_xlfn.XLOOKUP(orders!$C399,customers!$A398:$A1398,customers!C398:C1398,,FALSE))</f>
        <v>fparresb1@imageshack.us</v>
      </c>
      <c r="H399" s="2" t="str">
        <f>_xlfn.XLOOKUP(C399,customers!$A$1:$A$1001,customers!$G$1:$G$1001,,0)</f>
        <v>United States</v>
      </c>
      <c r="I399" t="str">
        <f>VLOOKUP(orders!D399,products!$A$1:$B$49,2,)</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_xlfn.XLOOKUP(orders!$C400,customers!$A$1:$A$1001,customers!$B$1:$B$1001,,FALSE)</f>
        <v>Gran Sibray</v>
      </c>
      <c r="G400" s="2" t="str">
        <f>IF(_xlfn.XLOOKUP(orders!$C400,customers!$A399:$A1399,customers!C399:C1399,,FALSE)= 0,"",_xlfn.XLOOKUP(orders!$C400,customers!$A399:$A1399,customers!C399:C1399,,FALSE))</f>
        <v>gsibrayb2@wsj.com</v>
      </c>
      <c r="H400" s="2" t="str">
        <f>_xlfn.XLOOKUP(C400,customers!$A$1:$A$1001,customers!$G$1:$G$1001,,0)</f>
        <v>United States</v>
      </c>
      <c r="I400" t="str">
        <f>VLOOKUP(orders!D400,products!$A$1:$B$49,2,)</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_xlfn.XLOOKUP(orders!$C401,customers!$A$1:$A$1001,customers!$B$1:$B$1001,,FALSE)</f>
        <v>Ingelbert Hotchkin</v>
      </c>
      <c r="G401" s="2" t="str">
        <f>IF(_xlfn.XLOOKUP(orders!$C401,customers!$A400:$A1400,customers!C400:C1400,,FALSE)= 0,"",_xlfn.XLOOKUP(orders!$C401,customers!$A400:$A1400,customers!C400:C1400,,FALSE))</f>
        <v>ihotchkinb3@mit.edu</v>
      </c>
      <c r="H401" s="2" t="str">
        <f>_xlfn.XLOOKUP(C401,customers!$A$1:$A$1001,customers!$G$1:$G$1001,,0)</f>
        <v>United Kingdom</v>
      </c>
      <c r="I401" t="str">
        <f>VLOOKUP(orders!D401,products!$A$1:$B$49,2,)</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_xlfn.XLOOKUP(orders!$C402,customers!$A$1:$A$1001,customers!$B$1:$B$1001,,FALSE)</f>
        <v>Neely Broadberrie</v>
      </c>
      <c r="G402" s="2" t="str">
        <f>IF(_xlfn.XLOOKUP(orders!$C402,customers!$A401:$A1401,customers!C401:C1401,,FALSE)= 0,"",_xlfn.XLOOKUP(orders!$C402,customers!$A401:$A1401,customers!C401:C1401,,FALSE))</f>
        <v>nbroadberrieb4@gnu.org</v>
      </c>
      <c r="H402" s="2" t="str">
        <f>_xlfn.XLOOKUP(C402,customers!$A$1:$A$1001,customers!$G$1:$G$1001,,0)</f>
        <v>United States</v>
      </c>
      <c r="I402" t="str">
        <f>VLOOKUP(orders!D402,products!$A$1:$B$49,2,)</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_xlfn.XLOOKUP(orders!$C403,customers!$A$1:$A$1001,customers!$B$1:$B$1001,,FALSE)</f>
        <v>Rutger Pithcock</v>
      </c>
      <c r="G403" s="2" t="str">
        <f>IF(_xlfn.XLOOKUP(orders!$C403,customers!$A402:$A1402,customers!C402:C1402,,FALSE)= 0,"",_xlfn.XLOOKUP(orders!$C403,customers!$A402:$A1402,customers!C402:C1402,,FALSE))</f>
        <v>rpithcockb5@yellowbook.com</v>
      </c>
      <c r="H403" s="2" t="str">
        <f>_xlfn.XLOOKUP(C403,customers!$A$1:$A$1001,customers!$G$1:$G$1001,,0)</f>
        <v>United States</v>
      </c>
      <c r="I403" t="str">
        <f>VLOOKUP(orders!D403,products!$A$1:$B$49,2,)</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_xlfn.XLOOKUP(orders!$C404,customers!$A$1:$A$1001,customers!$B$1:$B$1001,,FALSE)</f>
        <v>Gale Croysdale</v>
      </c>
      <c r="G404" s="2" t="str">
        <f>IF(_xlfn.XLOOKUP(orders!$C404,customers!$A403:$A1403,customers!C403:C1403,,FALSE)= 0,"",_xlfn.XLOOKUP(orders!$C404,customers!$A403:$A1403,customers!C403:C1403,,FALSE))</f>
        <v>gcroysdaleb6@nih.gov</v>
      </c>
      <c r="H404" s="2" t="str">
        <f>_xlfn.XLOOKUP(C404,customers!$A$1:$A$1001,customers!$G$1:$G$1001,,0)</f>
        <v>United States</v>
      </c>
      <c r="I404" t="str">
        <f>VLOOKUP(orders!D404,products!$A$1:$B$49,2,)</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_xlfn.XLOOKUP(orders!$C405,customers!$A$1:$A$1001,customers!$B$1:$B$1001,,FALSE)</f>
        <v>Benedetto Gozzett</v>
      </c>
      <c r="G405" s="2" t="str">
        <f>IF(_xlfn.XLOOKUP(orders!$C405,customers!$A404:$A1404,customers!C404:C1404,,FALSE)= 0,"",_xlfn.XLOOKUP(orders!$C405,customers!$A404:$A1404,customers!C404:C1404,,FALSE))</f>
        <v>bgozzettb7@github.com</v>
      </c>
      <c r="H405" s="2" t="str">
        <f>_xlfn.XLOOKUP(C405,customers!$A$1:$A$1001,customers!$G$1:$G$1001,,0)</f>
        <v>United States</v>
      </c>
      <c r="I405" t="str">
        <f>VLOOKUP(orders!D405,products!$A$1:$B$49,2,)</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_xlfn.XLOOKUP(orders!$C406,customers!$A$1:$A$1001,customers!$B$1:$B$1001,,FALSE)</f>
        <v>Tania Craggs</v>
      </c>
      <c r="G406" s="2" t="str">
        <f>IF(_xlfn.XLOOKUP(orders!$C406,customers!$A405:$A1405,customers!C405:C1405,,FALSE)= 0,"",_xlfn.XLOOKUP(orders!$C406,customers!$A405:$A1405,customers!C405:C1405,,FALSE))</f>
        <v>tcraggsb8@house.gov</v>
      </c>
      <c r="H406" s="2" t="str">
        <f>_xlfn.XLOOKUP(C406,customers!$A$1:$A$1001,customers!$G$1:$G$1001,,0)</f>
        <v>Ireland</v>
      </c>
      <c r="I406" t="str">
        <f>VLOOKUP(orders!D406,products!$A$1:$B$49,2,)</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_xlfn.XLOOKUP(orders!$C407,customers!$A$1:$A$1001,customers!$B$1:$B$1001,,FALSE)</f>
        <v>Leonie Cullrford</v>
      </c>
      <c r="G407" s="2" t="str">
        <f>IF(_xlfn.XLOOKUP(orders!$C407,customers!$A406:$A1406,customers!C406:C1406,,FALSE)= 0,"",_xlfn.XLOOKUP(orders!$C407,customers!$A406:$A1406,customers!C406:C1406,,FALSE))</f>
        <v>lcullrfordb9@xing.com</v>
      </c>
      <c r="H407" s="2" t="str">
        <f>_xlfn.XLOOKUP(C407,customers!$A$1:$A$1001,customers!$G$1:$G$1001,,0)</f>
        <v>United States</v>
      </c>
      <c r="I407" t="str">
        <f>VLOOKUP(orders!D407,products!$A$1:$B$49,2,)</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_xlfn.XLOOKUP(orders!$C408,customers!$A$1:$A$1001,customers!$B$1:$B$1001,,FALSE)</f>
        <v>Auguste Rizon</v>
      </c>
      <c r="G408" s="2" t="str">
        <f>IF(_xlfn.XLOOKUP(orders!$C408,customers!$A407:$A1407,customers!C407:C1407,,FALSE)= 0,"",_xlfn.XLOOKUP(orders!$C408,customers!$A407:$A1407,customers!C407:C1407,,FALSE))</f>
        <v>arizonba@xing.com</v>
      </c>
      <c r="H408" s="2" t="str">
        <f>_xlfn.XLOOKUP(C408,customers!$A$1:$A$1001,customers!$G$1:$G$1001,,0)</f>
        <v>United States</v>
      </c>
      <c r="I408" t="str">
        <f>VLOOKUP(orders!D408,products!$A$1:$B$49,2,)</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_xlfn.XLOOKUP(orders!$C409,customers!$A$1:$A$1001,customers!$B$1:$B$1001,,FALSE)</f>
        <v>Lorin Guerrazzi</v>
      </c>
      <c r="G409" s="2" t="str">
        <f>IF(_xlfn.XLOOKUP(orders!$C409,customers!$A408:$A1408,customers!C408:C1408,,FALSE)= 0,"",_xlfn.XLOOKUP(orders!$C409,customers!$A408:$A1408,customers!C408:C1408,,FALSE))</f>
        <v/>
      </c>
      <c r="H409" s="2" t="str">
        <f>_xlfn.XLOOKUP(C409,customers!$A$1:$A$1001,customers!$G$1:$G$1001,,0)</f>
        <v>Ireland</v>
      </c>
      <c r="I409" t="str">
        <f>VLOOKUP(orders!D409,products!$A$1:$B$49,2,)</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_xlfn.XLOOKUP(orders!$C410,customers!$A$1:$A$1001,customers!$B$1:$B$1001,,FALSE)</f>
        <v>Felice Miell</v>
      </c>
      <c r="G410" s="2" t="str">
        <f>IF(_xlfn.XLOOKUP(orders!$C410,customers!$A409:$A1409,customers!C409:C1409,,FALSE)= 0,"",_xlfn.XLOOKUP(orders!$C410,customers!$A409:$A1409,customers!C409:C1409,,FALSE))</f>
        <v>fmiellbc@spiegel.de</v>
      </c>
      <c r="H410" s="2" t="str">
        <f>_xlfn.XLOOKUP(C410,customers!$A$1:$A$1001,customers!$G$1:$G$1001,,0)</f>
        <v>United States</v>
      </c>
      <c r="I410" t="str">
        <f>VLOOKUP(orders!D410,products!$A$1:$B$49,2,)</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_xlfn.XLOOKUP(orders!$C411,customers!$A$1:$A$1001,customers!$B$1:$B$1001,,FALSE)</f>
        <v>Hamish Skeech</v>
      </c>
      <c r="G411" s="2" t="str">
        <f>IF(_xlfn.XLOOKUP(orders!$C411,customers!$A410:$A1410,customers!C410:C1410,,FALSE)= 0,"",_xlfn.XLOOKUP(orders!$C411,customers!$A410:$A1410,customers!C410:C1410,,FALSE))</f>
        <v/>
      </c>
      <c r="H411" s="2" t="str">
        <f>_xlfn.XLOOKUP(C411,customers!$A$1:$A$1001,customers!$G$1:$G$1001,,0)</f>
        <v>Ireland</v>
      </c>
      <c r="I411" t="str">
        <f>VLOOKUP(orders!D411,products!$A$1:$B$49,2,)</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_xlfn.XLOOKUP(orders!$C412,customers!$A$1:$A$1001,customers!$B$1:$B$1001,,FALSE)</f>
        <v>Giordano Lorenzin</v>
      </c>
      <c r="G412" s="2" t="str">
        <f>IF(_xlfn.XLOOKUP(orders!$C412,customers!$A411:$A1411,customers!C411:C1411,,FALSE)= 0,"",_xlfn.XLOOKUP(orders!$C412,customers!$A411:$A1411,customers!C411:C1411,,FALSE))</f>
        <v/>
      </c>
      <c r="H412" s="2" t="str">
        <f>_xlfn.XLOOKUP(C412,customers!$A$1:$A$1001,customers!$G$1:$G$1001,,0)</f>
        <v>United States</v>
      </c>
      <c r="I412" t="str">
        <f>VLOOKUP(orders!D412,products!$A$1:$B$49,2,)</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_xlfn.XLOOKUP(orders!$C413,customers!$A$1:$A$1001,customers!$B$1:$B$1001,,FALSE)</f>
        <v>Harwilll Bishell</v>
      </c>
      <c r="G413" s="2" t="str">
        <f>IF(_xlfn.XLOOKUP(orders!$C413,customers!$A412:$A1412,customers!C412:C1412,,FALSE)= 0,"",_xlfn.XLOOKUP(orders!$C413,customers!$A412:$A1412,customers!C412:C1412,,FALSE))</f>
        <v/>
      </c>
      <c r="H413" s="2" t="str">
        <f>_xlfn.XLOOKUP(C413,customers!$A$1:$A$1001,customers!$G$1:$G$1001,,0)</f>
        <v>United States</v>
      </c>
      <c r="I413" t="str">
        <f>VLOOKUP(orders!D413,products!$A$1:$B$49,2,)</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_xlfn.XLOOKUP(orders!$C414,customers!$A$1:$A$1001,customers!$B$1:$B$1001,,FALSE)</f>
        <v>Freeland Missenden</v>
      </c>
      <c r="G414" s="2" t="str">
        <f>IF(_xlfn.XLOOKUP(orders!$C414,customers!$A413:$A1413,customers!C413:C1413,,FALSE)= 0,"",_xlfn.XLOOKUP(orders!$C414,customers!$A413:$A1413,customers!C413:C1413,,FALSE))</f>
        <v/>
      </c>
      <c r="H414" s="2" t="str">
        <f>_xlfn.XLOOKUP(C414,customers!$A$1:$A$1001,customers!$G$1:$G$1001,,0)</f>
        <v>United States</v>
      </c>
      <c r="I414" t="str">
        <f>VLOOKUP(orders!D414,products!$A$1:$B$49,2,)</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_xlfn.XLOOKUP(orders!$C415,customers!$A$1:$A$1001,customers!$B$1:$B$1001,,FALSE)</f>
        <v>Waylan Springall</v>
      </c>
      <c r="G415" s="2" t="str">
        <f>IF(_xlfn.XLOOKUP(orders!$C415,customers!$A414:$A1414,customers!C414:C1414,,FALSE)= 0,"",_xlfn.XLOOKUP(orders!$C415,customers!$A414:$A1414,customers!C414:C1414,,FALSE))</f>
        <v>wspringallbh@jugem.jp</v>
      </c>
      <c r="H415" s="2" t="str">
        <f>_xlfn.XLOOKUP(C415,customers!$A$1:$A$1001,customers!$G$1:$G$1001,,0)</f>
        <v>United States</v>
      </c>
      <c r="I415" t="str">
        <f>VLOOKUP(orders!D415,products!$A$1:$B$49,2,)</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_xlfn.XLOOKUP(orders!$C416,customers!$A$1:$A$1001,customers!$B$1:$B$1001,,FALSE)</f>
        <v>Kiri Avramow</v>
      </c>
      <c r="G416" s="2" t="str">
        <f>IF(_xlfn.XLOOKUP(orders!$C416,customers!$A415:$A1415,customers!C415:C1415,,FALSE)= 0,"",_xlfn.XLOOKUP(orders!$C416,customers!$A415:$A1415,customers!C415:C1415,,FALSE))</f>
        <v/>
      </c>
      <c r="H416" s="2" t="str">
        <f>_xlfn.XLOOKUP(C416,customers!$A$1:$A$1001,customers!$G$1:$G$1001,,0)</f>
        <v>United States</v>
      </c>
      <c r="I416" t="str">
        <f>VLOOKUP(orders!D416,products!$A$1:$B$49,2,)</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_xlfn.XLOOKUP(orders!$C417,customers!$A$1:$A$1001,customers!$B$1:$B$1001,,FALSE)</f>
        <v>Gregg Hawkyens</v>
      </c>
      <c r="G417" s="2" t="str">
        <f>IF(_xlfn.XLOOKUP(orders!$C417,customers!$A416:$A1416,customers!C416:C1416,,FALSE)= 0,"",_xlfn.XLOOKUP(orders!$C417,customers!$A416:$A1416,customers!C416:C1416,,FALSE))</f>
        <v>ghawkyensbj@census.gov</v>
      </c>
      <c r="H417" s="2" t="str">
        <f>_xlfn.XLOOKUP(C417,customers!$A$1:$A$1001,customers!$G$1:$G$1001,,0)</f>
        <v>United States</v>
      </c>
      <c r="I417" t="str">
        <f>VLOOKUP(orders!D417,products!$A$1:$B$49,2,)</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_xlfn.XLOOKUP(orders!$C418,customers!$A$1:$A$1001,customers!$B$1:$B$1001,,FALSE)</f>
        <v>Reggis Pracy</v>
      </c>
      <c r="G418" s="2" t="str">
        <f>IF(_xlfn.XLOOKUP(orders!$C418,customers!$A417:$A1417,customers!C417:C1417,,FALSE)= 0,"",_xlfn.XLOOKUP(orders!$C418,customers!$A417:$A1417,customers!C417:C1417,,FALSE))</f>
        <v/>
      </c>
      <c r="H418" s="2" t="str">
        <f>_xlfn.XLOOKUP(C418,customers!$A$1:$A$1001,customers!$G$1:$G$1001,,0)</f>
        <v>United States</v>
      </c>
      <c r="I418" t="str">
        <f>VLOOKUP(orders!D418,products!$A$1:$B$49,2,)</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_xlfn.XLOOKUP(orders!$C419,customers!$A$1:$A$1001,customers!$B$1:$B$1001,,FALSE)</f>
        <v>Paula Denis</v>
      </c>
      <c r="G419" s="2" t="str">
        <f>IF(_xlfn.XLOOKUP(orders!$C419,customers!$A418:$A1418,customers!C418:C1418,,FALSE)= 0,"",_xlfn.XLOOKUP(orders!$C419,customers!$A418:$A1418,customers!C418:C1418,,FALSE))</f>
        <v/>
      </c>
      <c r="H419" s="2" t="str">
        <f>_xlfn.XLOOKUP(C419,customers!$A$1:$A$1001,customers!$G$1:$G$1001,,0)</f>
        <v>United States</v>
      </c>
      <c r="I419" t="str">
        <f>VLOOKUP(orders!D419,products!$A$1:$B$49,2,)</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_xlfn.XLOOKUP(orders!$C420,customers!$A$1:$A$1001,customers!$B$1:$B$1001,,FALSE)</f>
        <v>Broderick McGilvra</v>
      </c>
      <c r="G420" s="2" t="str">
        <f>IF(_xlfn.XLOOKUP(orders!$C420,customers!$A419:$A1419,customers!C419:C1419,,FALSE)= 0,"",_xlfn.XLOOKUP(orders!$C420,customers!$A419:$A1419,customers!C419:C1419,,FALSE))</f>
        <v>bmcgilvrabm@so-net.ne.jp</v>
      </c>
      <c r="H420" s="2" t="str">
        <f>_xlfn.XLOOKUP(C420,customers!$A$1:$A$1001,customers!$G$1:$G$1001,,0)</f>
        <v>United States</v>
      </c>
      <c r="I420" t="str">
        <f>VLOOKUP(orders!D420,products!$A$1:$B$49,2,)</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_xlfn.XLOOKUP(orders!$C421,customers!$A$1:$A$1001,customers!$B$1:$B$1001,,FALSE)</f>
        <v>Annabella Danzey</v>
      </c>
      <c r="G421" s="2" t="str">
        <f>IF(_xlfn.XLOOKUP(orders!$C421,customers!$A420:$A1420,customers!C420:C1420,,FALSE)= 0,"",_xlfn.XLOOKUP(orders!$C421,customers!$A420:$A1420,customers!C420:C1420,,FALSE))</f>
        <v>adanzeybn@github.com</v>
      </c>
      <c r="H421" s="2" t="str">
        <f>_xlfn.XLOOKUP(C421,customers!$A$1:$A$1001,customers!$G$1:$G$1001,,0)</f>
        <v>United States</v>
      </c>
      <c r="I421" t="str">
        <f>VLOOKUP(orders!D421,products!$A$1:$B$49,2,)</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_xlfn.XLOOKUP(orders!$C422,customers!$A$1:$A$1001,customers!$B$1:$B$1001,,FALSE)</f>
        <v>Terri Farra</v>
      </c>
      <c r="G422" s="2" t="e">
        <f>IF(_xlfn.XLOOKUP(orders!$C422,customers!$A421:$A1421,customers!C421:C1421,,FALSE)= 0,"",_xlfn.XLOOKUP(orders!$C422,customers!$A421:$A1421,customers!C421:C1421,,FALSE))</f>
        <v>#N/A</v>
      </c>
      <c r="H422" s="2" t="str">
        <f>_xlfn.XLOOKUP(C422,customers!$A$1:$A$1001,customers!$G$1:$G$1001,,0)</f>
        <v>United States</v>
      </c>
      <c r="I422" t="str">
        <f>VLOOKUP(orders!D422,products!$A$1:$B$49,2,)</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_xlfn.XLOOKUP(orders!$C423,customers!$A$1:$A$1001,customers!$B$1:$B$1001,,FALSE)</f>
        <v>Terri Farra</v>
      </c>
      <c r="G423" s="2" t="e">
        <f>IF(_xlfn.XLOOKUP(orders!$C423,customers!$A422:$A1422,customers!C422:C1422,,FALSE)= 0,"",_xlfn.XLOOKUP(orders!$C423,customers!$A422:$A1422,customers!C422:C1422,,FALSE))</f>
        <v>#N/A</v>
      </c>
      <c r="H423" s="2" t="str">
        <f>_xlfn.XLOOKUP(C423,customers!$A$1:$A$1001,customers!$G$1:$G$1001,,0)</f>
        <v>United States</v>
      </c>
      <c r="I423" t="str">
        <f>VLOOKUP(orders!D423,products!$A$1:$B$49,2,)</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_xlfn.XLOOKUP(orders!$C424,customers!$A$1:$A$1001,customers!$B$1:$B$1001,,FALSE)</f>
        <v>Nevins Glowacz</v>
      </c>
      <c r="G424" s="2" t="str">
        <f>IF(_xlfn.XLOOKUP(orders!$C424,customers!$A423:$A1423,customers!C423:C1423,,FALSE)= 0,"",_xlfn.XLOOKUP(orders!$C424,customers!$A423:$A1423,customers!C423:C1423,,FALSE))</f>
        <v/>
      </c>
      <c r="H424" s="2" t="str">
        <f>_xlfn.XLOOKUP(C424,customers!$A$1:$A$1001,customers!$G$1:$G$1001,,0)</f>
        <v>United States</v>
      </c>
      <c r="I424" t="str">
        <f>VLOOKUP(orders!D424,products!$A$1:$B$49,2,)</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_xlfn.XLOOKUP(orders!$C425,customers!$A$1:$A$1001,customers!$B$1:$B$1001,,FALSE)</f>
        <v>Adelice Isabell</v>
      </c>
      <c r="G425" s="2" t="str">
        <f>IF(_xlfn.XLOOKUP(orders!$C425,customers!$A424:$A1424,customers!C424:C1424,,FALSE)= 0,"",_xlfn.XLOOKUP(orders!$C425,customers!$A424:$A1424,customers!C424:C1424,,FALSE))</f>
        <v/>
      </c>
      <c r="H425" s="2" t="str">
        <f>_xlfn.XLOOKUP(C425,customers!$A$1:$A$1001,customers!$G$1:$G$1001,,0)</f>
        <v>United States</v>
      </c>
      <c r="I425" t="str">
        <f>VLOOKUP(orders!D425,products!$A$1:$B$49,2,)</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_xlfn.XLOOKUP(orders!$C426,customers!$A$1:$A$1001,customers!$B$1:$B$1001,,FALSE)</f>
        <v>Yulma Dombrell</v>
      </c>
      <c r="G426" s="2" t="str">
        <f>IF(_xlfn.XLOOKUP(orders!$C426,customers!$A425:$A1425,customers!C425:C1425,,FALSE)= 0,"",_xlfn.XLOOKUP(orders!$C426,customers!$A425:$A1425,customers!C425:C1425,,FALSE))</f>
        <v>ydombrellbs@dedecms.com</v>
      </c>
      <c r="H426" s="2" t="str">
        <f>_xlfn.XLOOKUP(C426,customers!$A$1:$A$1001,customers!$G$1:$G$1001,,0)</f>
        <v>United States</v>
      </c>
      <c r="I426" t="str">
        <f>VLOOKUP(orders!D426,products!$A$1:$B$49,2,)</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_xlfn.XLOOKUP(orders!$C427,customers!$A$1:$A$1001,customers!$B$1:$B$1001,,FALSE)</f>
        <v>Alric Darth</v>
      </c>
      <c r="G427" s="2" t="str">
        <f>IF(_xlfn.XLOOKUP(orders!$C427,customers!$A426:$A1426,customers!C426:C1426,,FALSE)= 0,"",_xlfn.XLOOKUP(orders!$C427,customers!$A426:$A1426,customers!C426:C1426,,FALSE))</f>
        <v>adarthbt@t.co</v>
      </c>
      <c r="H427" s="2" t="str">
        <f>_xlfn.XLOOKUP(C427,customers!$A$1:$A$1001,customers!$G$1:$G$1001,,0)</f>
        <v>United States</v>
      </c>
      <c r="I427" t="str">
        <f>VLOOKUP(orders!D427,products!$A$1:$B$49,2,)</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_xlfn.XLOOKUP(orders!$C428,customers!$A$1:$A$1001,customers!$B$1:$B$1001,,FALSE)</f>
        <v>Manuel Darrigoe</v>
      </c>
      <c r="G428" s="2" t="str">
        <f>IF(_xlfn.XLOOKUP(orders!$C428,customers!$A427:$A1427,customers!C427:C1427,,FALSE)= 0,"",_xlfn.XLOOKUP(orders!$C428,customers!$A427:$A1427,customers!C427:C1427,,FALSE))</f>
        <v>mdarrigoebu@hud.gov</v>
      </c>
      <c r="H428" s="2" t="str">
        <f>_xlfn.XLOOKUP(C428,customers!$A$1:$A$1001,customers!$G$1:$G$1001,,0)</f>
        <v>Ireland</v>
      </c>
      <c r="I428" t="str">
        <f>VLOOKUP(orders!D428,products!$A$1:$B$49,2,)</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_xlfn.XLOOKUP(orders!$C429,customers!$A$1:$A$1001,customers!$B$1:$B$1001,,FALSE)</f>
        <v>Kynthia Berick</v>
      </c>
      <c r="G429" s="2" t="str">
        <f>IF(_xlfn.XLOOKUP(orders!$C429,customers!$A428:$A1428,customers!C428:C1428,,FALSE)= 0,"",_xlfn.XLOOKUP(orders!$C429,customers!$A428:$A1428,customers!C428:C1428,,FALSE))</f>
        <v/>
      </c>
      <c r="H429" s="2" t="str">
        <f>_xlfn.XLOOKUP(C429,customers!$A$1:$A$1001,customers!$G$1:$G$1001,,0)</f>
        <v>United States</v>
      </c>
      <c r="I429" t="str">
        <f>VLOOKUP(orders!D429,products!$A$1:$B$49,2,)</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_xlfn.XLOOKUP(orders!$C430,customers!$A$1:$A$1001,customers!$B$1:$B$1001,,FALSE)</f>
        <v>Minetta Ackrill</v>
      </c>
      <c r="G430" s="2" t="str">
        <f>IF(_xlfn.XLOOKUP(orders!$C430,customers!$A429:$A1429,customers!C429:C1429,,FALSE)= 0,"",_xlfn.XLOOKUP(orders!$C430,customers!$A429:$A1429,customers!C429:C1429,,FALSE))</f>
        <v>mackrillbw@bandcamp.com</v>
      </c>
      <c r="H430" s="2" t="str">
        <f>_xlfn.XLOOKUP(C430,customers!$A$1:$A$1001,customers!$G$1:$G$1001,,0)</f>
        <v>United States</v>
      </c>
      <c r="I430" t="str">
        <f>VLOOKUP(orders!D430,products!$A$1:$B$49,2,)</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_xlfn.XLOOKUP(orders!$C431,customers!$A$1:$A$1001,customers!$B$1:$B$1001,,FALSE)</f>
        <v>Terri Farra</v>
      </c>
      <c r="G431" s="2" t="e">
        <f>IF(_xlfn.XLOOKUP(orders!$C431,customers!$A430:$A1430,customers!C430:C1430,,FALSE)= 0,"",_xlfn.XLOOKUP(orders!$C431,customers!$A430:$A1430,customers!C430:C1430,,FALSE))</f>
        <v>#N/A</v>
      </c>
      <c r="H431" s="2" t="str">
        <f>_xlfn.XLOOKUP(C431,customers!$A$1:$A$1001,customers!$G$1:$G$1001,,0)</f>
        <v>United States</v>
      </c>
      <c r="I431" t="str">
        <f>VLOOKUP(orders!D431,products!$A$1:$B$49,2,)</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_xlfn.XLOOKUP(orders!$C432,customers!$A$1:$A$1001,customers!$B$1:$B$1001,,FALSE)</f>
        <v>Melosa Kippen</v>
      </c>
      <c r="G432" s="2" t="str">
        <f>IF(_xlfn.XLOOKUP(orders!$C432,customers!$A431:$A1431,customers!C431:C1431,,FALSE)= 0,"",_xlfn.XLOOKUP(orders!$C432,customers!$A431:$A1431,customers!C431:C1431,,FALSE))</f>
        <v>mkippenby@dion.ne.jp</v>
      </c>
      <c r="H432" s="2" t="str">
        <f>_xlfn.XLOOKUP(C432,customers!$A$1:$A$1001,customers!$G$1:$G$1001,,0)</f>
        <v>United States</v>
      </c>
      <c r="I432" t="str">
        <f>VLOOKUP(orders!D432,products!$A$1:$B$49,2,)</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_xlfn.XLOOKUP(orders!$C433,customers!$A$1:$A$1001,customers!$B$1:$B$1001,,FALSE)</f>
        <v>Witty Ranson</v>
      </c>
      <c r="G433" s="2" t="str">
        <f>IF(_xlfn.XLOOKUP(orders!$C433,customers!$A432:$A1432,customers!C432:C1432,,FALSE)= 0,"",_xlfn.XLOOKUP(orders!$C433,customers!$A432:$A1432,customers!C432:C1432,,FALSE))</f>
        <v>wransonbz@ted.com</v>
      </c>
      <c r="H433" s="2" t="str">
        <f>_xlfn.XLOOKUP(C433,customers!$A$1:$A$1001,customers!$G$1:$G$1001,,0)</f>
        <v>Ireland</v>
      </c>
      <c r="I433" t="str">
        <f>VLOOKUP(orders!D433,products!$A$1:$B$49,2,)</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_xlfn.XLOOKUP(orders!$C434,customers!$A$1:$A$1001,customers!$B$1:$B$1001,,FALSE)</f>
        <v>Rod Gowdie</v>
      </c>
      <c r="G434" s="2" t="str">
        <f>IF(_xlfn.XLOOKUP(orders!$C434,customers!$A433:$A1433,customers!C433:C1433,,FALSE)= 0,"",_xlfn.XLOOKUP(orders!$C434,customers!$A433:$A1433,customers!C433:C1433,,FALSE))</f>
        <v/>
      </c>
      <c r="H434" s="2" t="str">
        <f>_xlfn.XLOOKUP(C434,customers!$A$1:$A$1001,customers!$G$1:$G$1001,,0)</f>
        <v>United States</v>
      </c>
      <c r="I434" t="str">
        <f>VLOOKUP(orders!D434,products!$A$1:$B$49,2,)</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_xlfn.XLOOKUP(orders!$C435,customers!$A$1:$A$1001,customers!$B$1:$B$1001,,FALSE)</f>
        <v>Lemuel Rignold</v>
      </c>
      <c r="G435" s="2" t="str">
        <f>IF(_xlfn.XLOOKUP(orders!$C435,customers!$A434:$A1434,customers!C434:C1434,,FALSE)= 0,"",_xlfn.XLOOKUP(orders!$C435,customers!$A434:$A1434,customers!C434:C1434,,FALSE))</f>
        <v>lrignoldc1@miibeian.gov.cn</v>
      </c>
      <c r="H435" s="2" t="str">
        <f>_xlfn.XLOOKUP(C435,customers!$A$1:$A$1001,customers!$G$1:$G$1001,,0)</f>
        <v>United States</v>
      </c>
      <c r="I435" t="str">
        <f>VLOOKUP(orders!D435,products!$A$1:$B$49,2,)</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_xlfn.XLOOKUP(orders!$C436,customers!$A$1:$A$1001,customers!$B$1:$B$1001,,FALSE)</f>
        <v>Nevsa Fields</v>
      </c>
      <c r="G436" s="2" t="str">
        <f>IF(_xlfn.XLOOKUP(orders!$C436,customers!$A435:$A1435,customers!C435:C1435,,FALSE)= 0,"",_xlfn.XLOOKUP(orders!$C436,customers!$A435:$A1435,customers!C435:C1435,,FALSE))</f>
        <v/>
      </c>
      <c r="H436" s="2" t="str">
        <f>_xlfn.XLOOKUP(C436,customers!$A$1:$A$1001,customers!$G$1:$G$1001,,0)</f>
        <v>United States</v>
      </c>
      <c r="I436" t="str">
        <f>VLOOKUP(orders!D436,products!$A$1:$B$49,2,)</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_xlfn.XLOOKUP(orders!$C437,customers!$A$1:$A$1001,customers!$B$1:$B$1001,,FALSE)</f>
        <v>Chance Rowthorn</v>
      </c>
      <c r="G437" s="2" t="str">
        <f>IF(_xlfn.XLOOKUP(orders!$C437,customers!$A436:$A1436,customers!C436:C1436,,FALSE)= 0,"",_xlfn.XLOOKUP(orders!$C437,customers!$A436:$A1436,customers!C436:C1436,,FALSE))</f>
        <v>crowthornc3@msn.com</v>
      </c>
      <c r="H437" s="2" t="str">
        <f>_xlfn.XLOOKUP(C437,customers!$A$1:$A$1001,customers!$G$1:$G$1001,,0)</f>
        <v>United States</v>
      </c>
      <c r="I437" t="str">
        <f>VLOOKUP(orders!D437,products!$A$1:$B$49,2,)</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_xlfn.XLOOKUP(orders!$C438,customers!$A$1:$A$1001,customers!$B$1:$B$1001,,FALSE)</f>
        <v>Orly Ryland</v>
      </c>
      <c r="G438" s="2" t="str">
        <f>IF(_xlfn.XLOOKUP(orders!$C438,customers!$A437:$A1437,customers!C437:C1437,,FALSE)= 0,"",_xlfn.XLOOKUP(orders!$C438,customers!$A437:$A1437,customers!C437:C1437,,FALSE))</f>
        <v>orylandc4@deviantart.com</v>
      </c>
      <c r="H438" s="2" t="str">
        <f>_xlfn.XLOOKUP(C438,customers!$A$1:$A$1001,customers!$G$1:$G$1001,,0)</f>
        <v>United States</v>
      </c>
      <c r="I438" t="str">
        <f>VLOOKUP(orders!D438,products!$A$1:$B$49,2,)</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_xlfn.XLOOKUP(orders!$C439,customers!$A$1:$A$1001,customers!$B$1:$B$1001,,FALSE)</f>
        <v>Willabella Abramski</v>
      </c>
      <c r="G439" s="2" t="str">
        <f>IF(_xlfn.XLOOKUP(orders!$C439,customers!$A438:$A1438,customers!C438:C1438,,FALSE)= 0,"",_xlfn.XLOOKUP(orders!$C439,customers!$A438:$A1438,customers!C438:C1438,,FALSE))</f>
        <v/>
      </c>
      <c r="H439" s="2" t="str">
        <f>_xlfn.XLOOKUP(C439,customers!$A$1:$A$1001,customers!$G$1:$G$1001,,0)</f>
        <v>United States</v>
      </c>
      <c r="I439" t="str">
        <f>VLOOKUP(orders!D439,products!$A$1:$B$49,2,)</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_xlfn.XLOOKUP(orders!$C440,customers!$A$1:$A$1001,customers!$B$1:$B$1001,,FALSE)</f>
        <v>Morgen Seson</v>
      </c>
      <c r="G440" s="2" t="str">
        <f>IF(_xlfn.XLOOKUP(orders!$C440,customers!$A439:$A1439,customers!C439:C1439,,FALSE)= 0,"",_xlfn.XLOOKUP(orders!$C440,customers!$A439:$A1439,customers!C439:C1439,,FALSE))</f>
        <v>msesonck@census.gov</v>
      </c>
      <c r="H440" s="2" t="str">
        <f>_xlfn.XLOOKUP(C440,customers!$A$1:$A$1001,customers!$G$1:$G$1001,,0)</f>
        <v>United States</v>
      </c>
      <c r="I440" t="str">
        <f>VLOOKUP(orders!D440,products!$A$1:$B$49,2,)</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_xlfn.XLOOKUP(orders!$C441,customers!$A$1:$A$1001,customers!$B$1:$B$1001,,FALSE)</f>
        <v>Chickie Ragless</v>
      </c>
      <c r="G441" s="2" t="str">
        <f>IF(_xlfn.XLOOKUP(orders!$C441,customers!$A440:$A1440,customers!C440:C1440,,FALSE)= 0,"",_xlfn.XLOOKUP(orders!$C441,customers!$A440:$A1440,customers!C440:C1440,,FALSE))</f>
        <v>craglessc7@webmd.com</v>
      </c>
      <c r="H441" s="2" t="str">
        <f>_xlfn.XLOOKUP(C441,customers!$A$1:$A$1001,customers!$G$1:$G$1001,,0)</f>
        <v>Ireland</v>
      </c>
      <c r="I441" t="str">
        <f>VLOOKUP(orders!D441,products!$A$1:$B$49,2,)</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_xlfn.XLOOKUP(orders!$C442,customers!$A$1:$A$1001,customers!$B$1:$B$1001,,FALSE)</f>
        <v>Freda Hollows</v>
      </c>
      <c r="G442" s="2" t="str">
        <f>IF(_xlfn.XLOOKUP(orders!$C442,customers!$A441:$A1441,customers!C441:C1441,,FALSE)= 0,"",_xlfn.XLOOKUP(orders!$C442,customers!$A441:$A1441,customers!C441:C1441,,FALSE))</f>
        <v>fhollowsc8@blogtalkradio.com</v>
      </c>
      <c r="H442" s="2" t="str">
        <f>_xlfn.XLOOKUP(C442,customers!$A$1:$A$1001,customers!$G$1:$G$1001,,0)</f>
        <v>United States</v>
      </c>
      <c r="I442" t="str">
        <f>VLOOKUP(orders!D442,products!$A$1:$B$49,2,)</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_xlfn.XLOOKUP(orders!$C443,customers!$A$1:$A$1001,customers!$B$1:$B$1001,,FALSE)</f>
        <v>Livy Lathleiff</v>
      </c>
      <c r="G443" s="2" t="str">
        <f>IF(_xlfn.XLOOKUP(orders!$C443,customers!$A442:$A1442,customers!C442:C1442,,FALSE)= 0,"",_xlfn.XLOOKUP(orders!$C443,customers!$A442:$A1442,customers!C442:C1442,,FALSE))</f>
        <v>llathleiffc9@nationalgeographic.com</v>
      </c>
      <c r="H443" s="2" t="str">
        <f>_xlfn.XLOOKUP(C443,customers!$A$1:$A$1001,customers!$G$1:$G$1001,,0)</f>
        <v>Ireland</v>
      </c>
      <c r="I443" t="str">
        <f>VLOOKUP(orders!D443,products!$A$1:$B$49,2,)</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_xlfn.XLOOKUP(orders!$C444,customers!$A$1:$A$1001,customers!$B$1:$B$1001,,FALSE)</f>
        <v>Koralle Heads</v>
      </c>
      <c r="G444" s="2" t="str">
        <f>IF(_xlfn.XLOOKUP(orders!$C444,customers!$A443:$A1443,customers!C443:C1443,,FALSE)= 0,"",_xlfn.XLOOKUP(orders!$C444,customers!$A443:$A1443,customers!C443:C1443,,FALSE))</f>
        <v>kheadsca@jalbum.net</v>
      </c>
      <c r="H444" s="2" t="str">
        <f>_xlfn.XLOOKUP(C444,customers!$A$1:$A$1001,customers!$G$1:$G$1001,,0)</f>
        <v>United States</v>
      </c>
      <c r="I444" t="str">
        <f>VLOOKUP(orders!D444,products!$A$1:$B$49,2,)</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_xlfn.XLOOKUP(orders!$C445,customers!$A$1:$A$1001,customers!$B$1:$B$1001,,FALSE)</f>
        <v>Theo Bowne</v>
      </c>
      <c r="G445" s="2" t="str">
        <f>IF(_xlfn.XLOOKUP(orders!$C445,customers!$A444:$A1444,customers!C444:C1444,,FALSE)= 0,"",_xlfn.XLOOKUP(orders!$C445,customers!$A444:$A1444,customers!C444:C1444,,FALSE))</f>
        <v>tbownecb@unicef.org</v>
      </c>
      <c r="H445" s="2" t="str">
        <f>_xlfn.XLOOKUP(C445,customers!$A$1:$A$1001,customers!$G$1:$G$1001,,0)</f>
        <v>Ireland</v>
      </c>
      <c r="I445" t="str">
        <f>VLOOKUP(orders!D445,products!$A$1:$B$49,2,)</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_xlfn.XLOOKUP(orders!$C446,customers!$A$1:$A$1001,customers!$B$1:$B$1001,,FALSE)</f>
        <v>Rasia Jacquemard</v>
      </c>
      <c r="G446" s="2" t="str">
        <f>IF(_xlfn.XLOOKUP(orders!$C446,customers!$A445:$A1445,customers!C445:C1445,,FALSE)= 0,"",_xlfn.XLOOKUP(orders!$C446,customers!$A445:$A1445,customers!C445:C1445,,FALSE))</f>
        <v>rjacquemardcc@acquirethisname.com</v>
      </c>
      <c r="H446" s="2" t="str">
        <f>_xlfn.XLOOKUP(C446,customers!$A$1:$A$1001,customers!$G$1:$G$1001,,0)</f>
        <v>Ireland</v>
      </c>
      <c r="I446" t="str">
        <f>VLOOKUP(orders!D446,products!$A$1:$B$49,2,)</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_xlfn.XLOOKUP(orders!$C447,customers!$A$1:$A$1001,customers!$B$1:$B$1001,,FALSE)</f>
        <v>Kizzie Warman</v>
      </c>
      <c r="G447" s="2" t="str">
        <f>IF(_xlfn.XLOOKUP(orders!$C447,customers!$A446:$A1446,customers!C446:C1446,,FALSE)= 0,"",_xlfn.XLOOKUP(orders!$C447,customers!$A446:$A1446,customers!C446:C1446,,FALSE))</f>
        <v>kwarmancd@printfriendly.com</v>
      </c>
      <c r="H447" s="2" t="str">
        <f>_xlfn.XLOOKUP(C447,customers!$A$1:$A$1001,customers!$G$1:$G$1001,,0)</f>
        <v>Ireland</v>
      </c>
      <c r="I447" t="str">
        <f>VLOOKUP(orders!D447,products!$A$1:$B$49,2,)</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_xlfn.XLOOKUP(orders!$C448,customers!$A$1:$A$1001,customers!$B$1:$B$1001,,FALSE)</f>
        <v>Wain Cholomin</v>
      </c>
      <c r="G448" s="2" t="str">
        <f>IF(_xlfn.XLOOKUP(orders!$C448,customers!$A447:$A1447,customers!C447:C1447,,FALSE)= 0,"",_xlfn.XLOOKUP(orders!$C448,customers!$A447:$A1447,customers!C447:C1447,,FALSE))</f>
        <v>wcholomince@about.com</v>
      </c>
      <c r="H448" s="2" t="str">
        <f>_xlfn.XLOOKUP(C448,customers!$A$1:$A$1001,customers!$G$1:$G$1001,,0)</f>
        <v>United Kingdom</v>
      </c>
      <c r="I448" t="str">
        <f>VLOOKUP(orders!D448,products!$A$1:$B$49,2,)</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_xlfn.XLOOKUP(orders!$C449,customers!$A$1:$A$1001,customers!$B$1:$B$1001,,FALSE)</f>
        <v>Arleen Braidman</v>
      </c>
      <c r="G449" s="2" t="str">
        <f>IF(_xlfn.XLOOKUP(orders!$C449,customers!$A448:$A1448,customers!C448:C1448,,FALSE)= 0,"",_xlfn.XLOOKUP(orders!$C449,customers!$A448:$A1448,customers!C448:C1448,,FALSE))</f>
        <v>abraidmancf@census.gov</v>
      </c>
      <c r="H449" s="2" t="str">
        <f>_xlfn.XLOOKUP(C449,customers!$A$1:$A$1001,customers!$G$1:$G$1001,,0)</f>
        <v>United States</v>
      </c>
      <c r="I449" t="str">
        <f>VLOOKUP(orders!D449,products!$A$1:$B$49,2,)</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_xlfn.XLOOKUP(orders!$C450,customers!$A$1:$A$1001,customers!$B$1:$B$1001,,FALSE)</f>
        <v>Pru Durban</v>
      </c>
      <c r="G450" s="2" t="str">
        <f>IF(_xlfn.XLOOKUP(orders!$C450,customers!$A449:$A1449,customers!C449:C1449,,FALSE)= 0,"",_xlfn.XLOOKUP(orders!$C450,customers!$A449:$A1449,customers!C449:C1449,,FALSE))</f>
        <v>pdurbancg@symantec.com</v>
      </c>
      <c r="H450" s="2" t="str">
        <f>_xlfn.XLOOKUP(C450,customers!$A$1:$A$1001,customers!$G$1:$G$1001,,0)</f>
        <v>Ireland</v>
      </c>
      <c r="I450" t="str">
        <f>VLOOKUP(orders!D450,products!$A$1:$B$49,2,)</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_xlfn.XLOOKUP(orders!$C451,customers!$A$1:$A$1001,customers!$B$1:$B$1001,,FALSE)</f>
        <v>Antone Harrold</v>
      </c>
      <c r="G451" s="2" t="str">
        <f>IF(_xlfn.XLOOKUP(orders!$C451,customers!$A450:$A1450,customers!C450:C1450,,FALSE)= 0,"",_xlfn.XLOOKUP(orders!$C451,customers!$A450:$A1450,customers!C450:C1450,,FALSE))</f>
        <v>aharroldch@miibeian.gov.cn</v>
      </c>
      <c r="H451" s="2" t="str">
        <f>_xlfn.XLOOKUP(C451,customers!$A$1:$A$1001,customers!$G$1:$G$1001,,0)</f>
        <v>United States</v>
      </c>
      <c r="I451" t="str">
        <f>VLOOKUP(orders!D451,products!$A$1:$B$49,2,)</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_xlfn.XLOOKUP(orders!$C452,customers!$A$1:$A$1001,customers!$B$1:$B$1001,,FALSE)</f>
        <v>Sim Pamphilon</v>
      </c>
      <c r="G452" s="2" t="str">
        <f>IF(_xlfn.XLOOKUP(orders!$C452,customers!$A451:$A1451,customers!C451:C1451,,FALSE)= 0,"",_xlfn.XLOOKUP(orders!$C452,customers!$A451:$A1451,customers!C451:C1451,,FALSE))</f>
        <v>spamphilonci@mlb.com</v>
      </c>
      <c r="H452" s="2" t="str">
        <f>_xlfn.XLOOKUP(C452,customers!$A$1:$A$1001,customers!$G$1:$G$1001,,0)</f>
        <v>Ireland</v>
      </c>
      <c r="I452" t="str">
        <f>VLOOKUP(orders!D452,products!$A$1:$B$49,2,)</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_xlfn.XLOOKUP(orders!$C453,customers!$A$1:$A$1001,customers!$B$1:$B$1001,,FALSE)</f>
        <v>Mohandis Spurden</v>
      </c>
      <c r="G453" s="2" t="str">
        <f>IF(_xlfn.XLOOKUP(orders!$C453,customers!$A452:$A1452,customers!C452:C1452,,FALSE)= 0,"",_xlfn.XLOOKUP(orders!$C453,customers!$A452:$A1452,customers!C452:C1452,,FALSE))</f>
        <v>mspurdencj@exblog.jp</v>
      </c>
      <c r="H453" s="2" t="str">
        <f>_xlfn.XLOOKUP(C453,customers!$A$1:$A$1001,customers!$G$1:$G$1001,,0)</f>
        <v>United States</v>
      </c>
      <c r="I453" t="str">
        <f>VLOOKUP(orders!D453,products!$A$1:$B$49,2,)</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_xlfn.XLOOKUP(orders!$C454,customers!$A$1:$A$1001,customers!$B$1:$B$1001,,FALSE)</f>
        <v>Morgen Seson</v>
      </c>
      <c r="G454" s="2" t="str">
        <f>IF(_xlfn.XLOOKUP(orders!$C454,customers!$A453:$A1453,customers!C453:C1453,,FALSE)= 0,"",_xlfn.XLOOKUP(orders!$C454,customers!$A453:$A1453,customers!C453:C1453,,FALSE))</f>
        <v>msesonck@census.gov</v>
      </c>
      <c r="H454" s="2" t="str">
        <f>_xlfn.XLOOKUP(C454,customers!$A$1:$A$1001,customers!$G$1:$G$1001,,0)</f>
        <v>United States</v>
      </c>
      <c r="I454" t="str">
        <f>VLOOKUP(orders!D454,products!$A$1:$B$49,2,)</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_xlfn.XLOOKUP(orders!$C455,customers!$A$1:$A$1001,customers!$B$1:$B$1001,,FALSE)</f>
        <v>Nalani Pirrone</v>
      </c>
      <c r="G455" s="2" t="str">
        <f>IF(_xlfn.XLOOKUP(orders!$C455,customers!$A454:$A1454,customers!C454:C1454,,FALSE)= 0,"",_xlfn.XLOOKUP(orders!$C455,customers!$A454:$A1454,customers!C454:C1454,,FALSE))</f>
        <v>npirronecl@weibo.com</v>
      </c>
      <c r="H455" s="2" t="str">
        <f>_xlfn.XLOOKUP(C455,customers!$A$1:$A$1001,customers!$G$1:$G$1001,,0)</f>
        <v>United States</v>
      </c>
      <c r="I455" t="str">
        <f>VLOOKUP(orders!D455,products!$A$1:$B$49,2,)</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_xlfn.XLOOKUP(orders!$C456,customers!$A$1:$A$1001,customers!$B$1:$B$1001,,FALSE)</f>
        <v>Reube Cawley</v>
      </c>
      <c r="G456" s="2" t="str">
        <f>IF(_xlfn.XLOOKUP(orders!$C456,customers!$A455:$A1455,customers!C455:C1455,,FALSE)= 0,"",_xlfn.XLOOKUP(orders!$C456,customers!$A455:$A1455,customers!C455:C1455,,FALSE))</f>
        <v>rcawleycm@yellowbook.com</v>
      </c>
      <c r="H456" s="2" t="str">
        <f>_xlfn.XLOOKUP(C456,customers!$A$1:$A$1001,customers!$G$1:$G$1001,,0)</f>
        <v>Ireland</v>
      </c>
      <c r="I456" t="str">
        <f>VLOOKUP(orders!D456,products!$A$1:$B$49,2,)</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_xlfn.XLOOKUP(orders!$C457,customers!$A$1:$A$1001,customers!$B$1:$B$1001,,FALSE)</f>
        <v>Stan Barribal</v>
      </c>
      <c r="G457" s="2" t="str">
        <f>IF(_xlfn.XLOOKUP(orders!$C457,customers!$A456:$A1456,customers!C456:C1456,,FALSE)= 0,"",_xlfn.XLOOKUP(orders!$C457,customers!$A456:$A1456,customers!C456:C1456,,FALSE))</f>
        <v>sbarribalcn@microsoft.com</v>
      </c>
      <c r="H457" s="2" t="str">
        <f>_xlfn.XLOOKUP(C457,customers!$A$1:$A$1001,customers!$G$1:$G$1001,,0)</f>
        <v>Ireland</v>
      </c>
      <c r="I457" t="str">
        <f>VLOOKUP(orders!D457,products!$A$1:$B$49,2,)</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_xlfn.XLOOKUP(orders!$C458,customers!$A$1:$A$1001,customers!$B$1:$B$1001,,FALSE)</f>
        <v>Agnes Adamides</v>
      </c>
      <c r="G458" s="2" t="str">
        <f>IF(_xlfn.XLOOKUP(orders!$C458,customers!$A457:$A1457,customers!C457:C1457,,FALSE)= 0,"",_xlfn.XLOOKUP(orders!$C458,customers!$A457:$A1457,customers!C457:C1457,,FALSE))</f>
        <v>aadamidesco@bizjournals.com</v>
      </c>
      <c r="H458" s="2" t="str">
        <f>_xlfn.XLOOKUP(C458,customers!$A$1:$A$1001,customers!$G$1:$G$1001,,0)</f>
        <v>United Kingdom</v>
      </c>
      <c r="I458" t="str">
        <f>VLOOKUP(orders!D458,products!$A$1:$B$49,2,)</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_xlfn.XLOOKUP(orders!$C459,customers!$A$1:$A$1001,customers!$B$1:$B$1001,,FALSE)</f>
        <v>Carmelita Thowes</v>
      </c>
      <c r="G459" s="2" t="str">
        <f>IF(_xlfn.XLOOKUP(orders!$C459,customers!$A458:$A1458,customers!C458:C1458,,FALSE)= 0,"",_xlfn.XLOOKUP(orders!$C459,customers!$A458:$A1458,customers!C458:C1458,,FALSE))</f>
        <v>cthowescp@craigslist.org</v>
      </c>
      <c r="H459" s="2" t="str">
        <f>_xlfn.XLOOKUP(C459,customers!$A$1:$A$1001,customers!$G$1:$G$1001,,0)</f>
        <v>United States</v>
      </c>
      <c r="I459" t="str">
        <f>VLOOKUP(orders!D459,products!$A$1:$B$49,2,)</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_xlfn.XLOOKUP(orders!$C460,customers!$A$1:$A$1001,customers!$B$1:$B$1001,,FALSE)</f>
        <v>Rodolfo Willoway</v>
      </c>
      <c r="G460" s="2" t="str">
        <f>IF(_xlfn.XLOOKUP(orders!$C460,customers!$A459:$A1459,customers!C459:C1459,,FALSE)= 0,"",_xlfn.XLOOKUP(orders!$C460,customers!$A459:$A1459,customers!C459:C1459,,FALSE))</f>
        <v>rwillowaycq@admin.ch</v>
      </c>
      <c r="H460" s="2" t="str">
        <f>_xlfn.XLOOKUP(C460,customers!$A$1:$A$1001,customers!$G$1:$G$1001,,0)</f>
        <v>United States</v>
      </c>
      <c r="I460" t="str">
        <f>VLOOKUP(orders!D460,products!$A$1:$B$49,2,)</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_xlfn.XLOOKUP(orders!$C461,customers!$A$1:$A$1001,customers!$B$1:$B$1001,,FALSE)</f>
        <v>Alvis Elwin</v>
      </c>
      <c r="G461" s="2" t="str">
        <f>IF(_xlfn.XLOOKUP(orders!$C461,customers!$A460:$A1460,customers!C460:C1460,,FALSE)= 0,"",_xlfn.XLOOKUP(orders!$C461,customers!$A460:$A1460,customers!C460:C1460,,FALSE))</f>
        <v>aelwincr@privacy.gov.au</v>
      </c>
      <c r="H461" s="2" t="str">
        <f>_xlfn.XLOOKUP(C461,customers!$A$1:$A$1001,customers!$G$1:$G$1001,,0)</f>
        <v>United States</v>
      </c>
      <c r="I461" t="str">
        <f>VLOOKUP(orders!D461,products!$A$1:$B$49,2,)</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_xlfn.XLOOKUP(orders!$C462,customers!$A$1:$A$1001,customers!$B$1:$B$1001,,FALSE)</f>
        <v>Araldo Bilbrook</v>
      </c>
      <c r="G462" s="2" t="str">
        <f>IF(_xlfn.XLOOKUP(orders!$C462,customers!$A461:$A1461,customers!C461:C1461,,FALSE)= 0,"",_xlfn.XLOOKUP(orders!$C462,customers!$A461:$A1461,customers!C461:C1461,,FALSE))</f>
        <v>abilbrookcs@booking.com</v>
      </c>
      <c r="H462" s="2" t="str">
        <f>_xlfn.XLOOKUP(C462,customers!$A$1:$A$1001,customers!$G$1:$G$1001,,0)</f>
        <v>Ireland</v>
      </c>
      <c r="I462" t="str">
        <f>VLOOKUP(orders!D462,products!$A$1:$B$49,2,)</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_xlfn.XLOOKUP(orders!$C463,customers!$A$1:$A$1001,customers!$B$1:$B$1001,,FALSE)</f>
        <v>Ransell McKall</v>
      </c>
      <c r="G463" s="2" t="str">
        <f>IF(_xlfn.XLOOKUP(orders!$C463,customers!$A462:$A1462,customers!C462:C1462,,FALSE)= 0,"",_xlfn.XLOOKUP(orders!$C463,customers!$A462:$A1462,customers!C462:C1462,,FALSE))</f>
        <v>rmckallct@sakura.ne.jp</v>
      </c>
      <c r="H463" s="2" t="str">
        <f>_xlfn.XLOOKUP(C463,customers!$A$1:$A$1001,customers!$G$1:$G$1001,,0)</f>
        <v>United Kingdom</v>
      </c>
      <c r="I463" t="str">
        <f>VLOOKUP(orders!D463,products!$A$1:$B$49,2,)</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_xlfn.XLOOKUP(orders!$C464,customers!$A$1:$A$1001,customers!$B$1:$B$1001,,FALSE)</f>
        <v>Borg Daile</v>
      </c>
      <c r="G464" s="2" t="str">
        <f>IF(_xlfn.XLOOKUP(orders!$C464,customers!$A463:$A1463,customers!C463:C1463,,FALSE)= 0,"",_xlfn.XLOOKUP(orders!$C464,customers!$A463:$A1463,customers!C463:C1463,,FALSE))</f>
        <v>bdailecu@vistaprint.com</v>
      </c>
      <c r="H464" s="2" t="str">
        <f>_xlfn.XLOOKUP(C464,customers!$A$1:$A$1001,customers!$G$1:$G$1001,,0)</f>
        <v>United States</v>
      </c>
      <c r="I464" t="str">
        <f>VLOOKUP(orders!D464,products!$A$1:$B$49,2,)</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_xlfn.XLOOKUP(orders!$C465,customers!$A$1:$A$1001,customers!$B$1:$B$1001,,FALSE)</f>
        <v>Adolphe Treherne</v>
      </c>
      <c r="G465" s="2" t="str">
        <f>IF(_xlfn.XLOOKUP(orders!$C465,customers!$A464:$A1464,customers!C464:C1464,,FALSE)= 0,"",_xlfn.XLOOKUP(orders!$C465,customers!$A464:$A1464,customers!C464:C1464,,FALSE))</f>
        <v>atrehernecv@state.tx.us</v>
      </c>
      <c r="H465" s="2" t="str">
        <f>_xlfn.XLOOKUP(C465,customers!$A$1:$A$1001,customers!$G$1:$G$1001,,0)</f>
        <v>Ireland</v>
      </c>
      <c r="I465" t="str">
        <f>VLOOKUP(orders!D465,products!$A$1:$B$49,2,)</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_xlfn.XLOOKUP(orders!$C466,customers!$A$1:$A$1001,customers!$B$1:$B$1001,,FALSE)</f>
        <v>Annetta Brentnall</v>
      </c>
      <c r="G466" s="2" t="str">
        <f>IF(_xlfn.XLOOKUP(orders!$C466,customers!$A465:$A1465,customers!C465:C1465,,FALSE)= 0,"",_xlfn.XLOOKUP(orders!$C466,customers!$A465:$A1465,customers!C465:C1465,,FALSE))</f>
        <v>abrentnallcw@biglobe.ne.jp</v>
      </c>
      <c r="H466" s="2" t="str">
        <f>_xlfn.XLOOKUP(C466,customers!$A$1:$A$1001,customers!$G$1:$G$1001,,0)</f>
        <v>United Kingdom</v>
      </c>
      <c r="I466" t="str">
        <f>VLOOKUP(orders!D466,products!$A$1:$B$49,2,)</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_xlfn.XLOOKUP(orders!$C467,customers!$A$1:$A$1001,customers!$B$1:$B$1001,,FALSE)</f>
        <v>Dick Drinkall</v>
      </c>
      <c r="G467" s="2" t="str">
        <f>IF(_xlfn.XLOOKUP(orders!$C467,customers!$A466:$A1466,customers!C466:C1466,,FALSE)= 0,"",_xlfn.XLOOKUP(orders!$C467,customers!$A466:$A1466,customers!C466:C1466,,FALSE))</f>
        <v>ddrinkallcx@psu.edu</v>
      </c>
      <c r="H467" s="2" t="str">
        <f>_xlfn.XLOOKUP(C467,customers!$A$1:$A$1001,customers!$G$1:$G$1001,,0)</f>
        <v>United States</v>
      </c>
      <c r="I467" t="str">
        <f>VLOOKUP(orders!D467,products!$A$1:$B$49,2,)</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_xlfn.XLOOKUP(orders!$C468,customers!$A$1:$A$1001,customers!$B$1:$B$1001,,FALSE)</f>
        <v>Dagny Kornel</v>
      </c>
      <c r="G468" s="2" t="str">
        <f>IF(_xlfn.XLOOKUP(orders!$C468,customers!$A467:$A1467,customers!C467:C1467,,FALSE)= 0,"",_xlfn.XLOOKUP(orders!$C468,customers!$A467:$A1467,customers!C467:C1467,,FALSE))</f>
        <v>dkornelcy@cyberchimps.com</v>
      </c>
      <c r="H468" s="2" t="str">
        <f>_xlfn.XLOOKUP(C468,customers!$A$1:$A$1001,customers!$G$1:$G$1001,,0)</f>
        <v>United States</v>
      </c>
      <c r="I468" t="str">
        <f>VLOOKUP(orders!D468,products!$A$1:$B$49,2,)</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_xlfn.XLOOKUP(orders!$C469,customers!$A$1:$A$1001,customers!$B$1:$B$1001,,FALSE)</f>
        <v>Rhona Lequeux</v>
      </c>
      <c r="G469" s="2" t="str">
        <f>IF(_xlfn.XLOOKUP(orders!$C469,customers!$A468:$A1468,customers!C468:C1468,,FALSE)= 0,"",_xlfn.XLOOKUP(orders!$C469,customers!$A468:$A1468,customers!C468:C1468,,FALSE))</f>
        <v>rlequeuxcz@newyorker.com</v>
      </c>
      <c r="H469" s="2" t="str">
        <f>_xlfn.XLOOKUP(C469,customers!$A$1:$A$1001,customers!$G$1:$G$1001,,0)</f>
        <v>United States</v>
      </c>
      <c r="I469" t="str">
        <f>VLOOKUP(orders!D469,products!$A$1:$B$49,2,)</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_xlfn.XLOOKUP(orders!$C470,customers!$A$1:$A$1001,customers!$B$1:$B$1001,,FALSE)</f>
        <v>Julius Mccaull</v>
      </c>
      <c r="G470" s="2" t="str">
        <f>IF(_xlfn.XLOOKUP(orders!$C470,customers!$A469:$A1469,customers!C469:C1469,,FALSE)= 0,"",_xlfn.XLOOKUP(orders!$C470,customers!$A469:$A1469,customers!C469:C1469,,FALSE))</f>
        <v>jmccaulld0@parallels.com</v>
      </c>
      <c r="H470" s="2" t="str">
        <f>_xlfn.XLOOKUP(C470,customers!$A$1:$A$1001,customers!$G$1:$G$1001,,0)</f>
        <v>United States</v>
      </c>
      <c r="I470" t="str">
        <f>VLOOKUP(orders!D470,products!$A$1:$B$49,2,)</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_xlfn.XLOOKUP(orders!$C471,customers!$A$1:$A$1001,customers!$B$1:$B$1001,,FALSE)</f>
        <v>Ailey Brash</v>
      </c>
      <c r="G471" s="2" t="str">
        <f>IF(_xlfn.XLOOKUP(orders!$C471,customers!$A470:$A1470,customers!C470:C1470,,FALSE)= 0,"",_xlfn.XLOOKUP(orders!$C471,customers!$A470:$A1470,customers!C470:C1470,,FALSE))</f>
        <v>abrashda@plala.or.jp</v>
      </c>
      <c r="H471" s="2" t="str">
        <f>_xlfn.XLOOKUP(C471,customers!$A$1:$A$1001,customers!$G$1:$G$1001,,0)</f>
        <v>United States</v>
      </c>
      <c r="I471" t="str">
        <f>VLOOKUP(orders!D471,products!$A$1:$B$49,2,)</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_xlfn.XLOOKUP(orders!$C472,customers!$A$1:$A$1001,customers!$B$1:$B$1001,,FALSE)</f>
        <v>Alberto Hutchinson</v>
      </c>
      <c r="G472" s="2" t="str">
        <f>IF(_xlfn.XLOOKUP(orders!$C472,customers!$A471:$A1471,customers!C471:C1471,,FALSE)= 0,"",_xlfn.XLOOKUP(orders!$C472,customers!$A471:$A1471,customers!C471:C1471,,FALSE))</f>
        <v>ahutchinsond2@imgur.com</v>
      </c>
      <c r="H472" s="2" t="str">
        <f>_xlfn.XLOOKUP(C472,customers!$A$1:$A$1001,customers!$G$1:$G$1001,,0)</f>
        <v>United States</v>
      </c>
      <c r="I472" t="str">
        <f>VLOOKUP(orders!D472,products!$A$1:$B$49,2,)</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_xlfn.XLOOKUP(orders!$C473,customers!$A$1:$A$1001,customers!$B$1:$B$1001,,FALSE)</f>
        <v>Lamond Gheeraert</v>
      </c>
      <c r="G473" s="2" t="str">
        <f>IF(_xlfn.XLOOKUP(orders!$C473,customers!$A472:$A1472,customers!C472:C1472,,FALSE)= 0,"",_xlfn.XLOOKUP(orders!$C473,customers!$A472:$A1472,customers!C472:C1472,,FALSE))</f>
        <v/>
      </c>
      <c r="H473" s="2" t="str">
        <f>_xlfn.XLOOKUP(C473,customers!$A$1:$A$1001,customers!$G$1:$G$1001,,0)</f>
        <v>United States</v>
      </c>
      <c r="I473" t="str">
        <f>VLOOKUP(orders!D473,products!$A$1:$B$49,2,)</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_xlfn.XLOOKUP(orders!$C474,customers!$A$1:$A$1001,customers!$B$1:$B$1001,,FALSE)</f>
        <v>Roxine Drivers</v>
      </c>
      <c r="G474" s="2" t="str">
        <f>IF(_xlfn.XLOOKUP(orders!$C474,customers!$A473:$A1473,customers!C473:C1473,,FALSE)= 0,"",_xlfn.XLOOKUP(orders!$C474,customers!$A473:$A1473,customers!C473:C1473,,FALSE))</f>
        <v>rdriversd4@hexun.com</v>
      </c>
      <c r="H474" s="2" t="str">
        <f>_xlfn.XLOOKUP(C474,customers!$A$1:$A$1001,customers!$G$1:$G$1001,,0)</f>
        <v>United States</v>
      </c>
      <c r="I474" t="str">
        <f>VLOOKUP(orders!D474,products!$A$1:$B$49,2,)</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_xlfn.XLOOKUP(orders!$C475,customers!$A$1:$A$1001,customers!$B$1:$B$1001,,FALSE)</f>
        <v>Heloise Zeal</v>
      </c>
      <c r="G475" s="2" t="str">
        <f>IF(_xlfn.XLOOKUP(orders!$C475,customers!$A474:$A1474,customers!C474:C1474,,FALSE)= 0,"",_xlfn.XLOOKUP(orders!$C475,customers!$A474:$A1474,customers!C474:C1474,,FALSE))</f>
        <v>hzeald5@google.de</v>
      </c>
      <c r="H475" s="2" t="str">
        <f>_xlfn.XLOOKUP(C475,customers!$A$1:$A$1001,customers!$G$1:$G$1001,,0)</f>
        <v>United States</v>
      </c>
      <c r="I475" t="str">
        <f>VLOOKUP(orders!D475,products!$A$1:$B$49,2,)</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_xlfn.XLOOKUP(orders!$C476,customers!$A$1:$A$1001,customers!$B$1:$B$1001,,FALSE)</f>
        <v>Granger Smallcombe</v>
      </c>
      <c r="G476" s="2" t="str">
        <f>IF(_xlfn.XLOOKUP(orders!$C476,customers!$A475:$A1475,customers!C475:C1475,,FALSE)= 0,"",_xlfn.XLOOKUP(orders!$C476,customers!$A475:$A1475,customers!C475:C1475,,FALSE))</f>
        <v>gsmallcombed6@ucla.edu</v>
      </c>
      <c r="H476" s="2" t="str">
        <f>_xlfn.XLOOKUP(C476,customers!$A$1:$A$1001,customers!$G$1:$G$1001,,0)</f>
        <v>Ireland</v>
      </c>
      <c r="I476" t="str">
        <f>VLOOKUP(orders!D476,products!$A$1:$B$49,2,)</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_xlfn.XLOOKUP(orders!$C477,customers!$A$1:$A$1001,customers!$B$1:$B$1001,,FALSE)</f>
        <v>Daryn Dibley</v>
      </c>
      <c r="G477" s="2" t="str">
        <f>IF(_xlfn.XLOOKUP(orders!$C477,customers!$A476:$A1476,customers!C476:C1476,,FALSE)= 0,"",_xlfn.XLOOKUP(orders!$C477,customers!$A476:$A1476,customers!C476:C1476,,FALSE))</f>
        <v>ddibleyd7@feedburner.com</v>
      </c>
      <c r="H477" s="2" t="str">
        <f>_xlfn.XLOOKUP(C477,customers!$A$1:$A$1001,customers!$G$1:$G$1001,,0)</f>
        <v>United States</v>
      </c>
      <c r="I477" t="str">
        <f>VLOOKUP(orders!D477,products!$A$1:$B$49,2,)</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_xlfn.XLOOKUP(orders!$C478,customers!$A$1:$A$1001,customers!$B$1:$B$1001,,FALSE)</f>
        <v>Gardy Dimitriou</v>
      </c>
      <c r="G478" s="2" t="str">
        <f>IF(_xlfn.XLOOKUP(orders!$C478,customers!$A477:$A1477,customers!C477:C1477,,FALSE)= 0,"",_xlfn.XLOOKUP(orders!$C478,customers!$A477:$A1477,customers!C477:C1477,,FALSE))</f>
        <v>gdimitrioud8@chronoengine.com</v>
      </c>
      <c r="H478" s="2" t="str">
        <f>_xlfn.XLOOKUP(C478,customers!$A$1:$A$1001,customers!$G$1:$G$1001,,0)</f>
        <v>United States</v>
      </c>
      <c r="I478" t="str">
        <f>VLOOKUP(orders!D478,products!$A$1:$B$49,2,)</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_xlfn.XLOOKUP(orders!$C479,customers!$A$1:$A$1001,customers!$B$1:$B$1001,,FALSE)</f>
        <v>Fanny Flanagan</v>
      </c>
      <c r="G479" s="2" t="str">
        <f>IF(_xlfn.XLOOKUP(orders!$C479,customers!$A478:$A1478,customers!C478:C1478,,FALSE)= 0,"",_xlfn.XLOOKUP(orders!$C479,customers!$A478:$A1478,customers!C478:C1478,,FALSE))</f>
        <v>fflanagand9@woothemes.com</v>
      </c>
      <c r="H479" s="2" t="str">
        <f>_xlfn.XLOOKUP(C479,customers!$A$1:$A$1001,customers!$G$1:$G$1001,,0)</f>
        <v>United States</v>
      </c>
      <c r="I479" t="str">
        <f>VLOOKUP(orders!D479,products!$A$1:$B$49,2,)</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_xlfn.XLOOKUP(orders!$C480,customers!$A$1:$A$1001,customers!$B$1:$B$1001,,FALSE)</f>
        <v>Ailey Brash</v>
      </c>
      <c r="G480" s="2" t="str">
        <f>IF(_xlfn.XLOOKUP(orders!$C480,customers!$A479:$A1479,customers!C479:C1479,,FALSE)= 0,"",_xlfn.XLOOKUP(orders!$C480,customers!$A479:$A1479,customers!C479:C1479,,FALSE))</f>
        <v>abrashda@plala.or.jp</v>
      </c>
      <c r="H480" s="2" t="str">
        <f>_xlfn.XLOOKUP(C480,customers!$A$1:$A$1001,customers!$G$1:$G$1001,,0)</f>
        <v>United States</v>
      </c>
      <c r="I480" t="str">
        <f>VLOOKUP(orders!D480,products!$A$1:$B$49,2,)</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_xlfn.XLOOKUP(orders!$C481,customers!$A$1:$A$1001,customers!$B$1:$B$1001,,FALSE)</f>
        <v>Ailey Brash</v>
      </c>
      <c r="G481" s="2" t="str">
        <f>IF(_xlfn.XLOOKUP(orders!$C481,customers!$A480:$A1480,customers!C480:C1480,,FALSE)= 0,"",_xlfn.XLOOKUP(orders!$C481,customers!$A480:$A1480,customers!C480:C1480,,FALSE))</f>
        <v>abrashda@plala.or.jp</v>
      </c>
      <c r="H481" s="2" t="str">
        <f>_xlfn.XLOOKUP(C481,customers!$A$1:$A$1001,customers!$G$1:$G$1001,,0)</f>
        <v>United States</v>
      </c>
      <c r="I481" t="str">
        <f>VLOOKUP(orders!D481,products!$A$1:$B$49,2,)</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_xlfn.XLOOKUP(orders!$C482,customers!$A$1:$A$1001,customers!$B$1:$B$1001,,FALSE)</f>
        <v>Ailey Brash</v>
      </c>
      <c r="G482" s="2" t="e">
        <f>IF(_xlfn.XLOOKUP(orders!$C482,customers!$A481:$A1481,customers!C481:C1481,,FALSE)= 0,"",_xlfn.XLOOKUP(orders!$C482,customers!$A481:$A1481,customers!C481:C1481,,FALSE))</f>
        <v>#N/A</v>
      </c>
      <c r="H482" s="2" t="str">
        <f>_xlfn.XLOOKUP(C482,customers!$A$1:$A$1001,customers!$G$1:$G$1001,,0)</f>
        <v>United States</v>
      </c>
      <c r="I482" t="str">
        <f>VLOOKUP(orders!D482,products!$A$1:$B$49,2,)</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_xlfn.XLOOKUP(orders!$C483,customers!$A$1:$A$1001,customers!$B$1:$B$1001,,FALSE)</f>
        <v>Nanny Izhakov</v>
      </c>
      <c r="G483" s="2" t="str">
        <f>IF(_xlfn.XLOOKUP(orders!$C483,customers!$A482:$A1482,customers!C482:C1482,,FALSE)= 0,"",_xlfn.XLOOKUP(orders!$C483,customers!$A482:$A1482,customers!C482:C1482,,FALSE))</f>
        <v>nizhakovdd@aol.com</v>
      </c>
      <c r="H483" s="2" t="str">
        <f>_xlfn.XLOOKUP(C483,customers!$A$1:$A$1001,customers!$G$1:$G$1001,,0)</f>
        <v>United Kingdom</v>
      </c>
      <c r="I483" t="str">
        <f>VLOOKUP(orders!D483,products!$A$1:$B$49,2,)</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_xlfn.XLOOKUP(orders!$C484,customers!$A$1:$A$1001,customers!$B$1:$B$1001,,FALSE)</f>
        <v>Stanly Keets</v>
      </c>
      <c r="G484" s="2" t="str">
        <f>IF(_xlfn.XLOOKUP(orders!$C484,customers!$A483:$A1483,customers!C483:C1483,,FALSE)= 0,"",_xlfn.XLOOKUP(orders!$C484,customers!$A483:$A1483,customers!C483:C1483,,FALSE))</f>
        <v>skeetsde@answers.com</v>
      </c>
      <c r="H484" s="2" t="str">
        <f>_xlfn.XLOOKUP(C484,customers!$A$1:$A$1001,customers!$G$1:$G$1001,,0)</f>
        <v>United States</v>
      </c>
      <c r="I484" t="str">
        <f>VLOOKUP(orders!D484,products!$A$1:$B$49,2,)</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_xlfn.XLOOKUP(orders!$C485,customers!$A$1:$A$1001,customers!$B$1:$B$1001,,FALSE)</f>
        <v>Orion Dyott</v>
      </c>
      <c r="G485" s="2" t="str">
        <f>IF(_xlfn.XLOOKUP(orders!$C485,customers!$A484:$A1484,customers!C484:C1484,,FALSE)= 0,"",_xlfn.XLOOKUP(orders!$C485,customers!$A484:$A1484,customers!C484:C1484,,FALSE))</f>
        <v/>
      </c>
      <c r="H485" s="2" t="str">
        <f>_xlfn.XLOOKUP(C485,customers!$A$1:$A$1001,customers!$G$1:$G$1001,,0)</f>
        <v>United States</v>
      </c>
      <c r="I485" t="str">
        <f>VLOOKUP(orders!D485,products!$A$1:$B$49,2,)</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_xlfn.XLOOKUP(orders!$C486,customers!$A$1:$A$1001,customers!$B$1:$B$1001,,FALSE)</f>
        <v>Keefer Cake</v>
      </c>
      <c r="G486" s="2" t="str">
        <f>IF(_xlfn.XLOOKUP(orders!$C486,customers!$A485:$A1485,customers!C485:C1485,,FALSE)= 0,"",_xlfn.XLOOKUP(orders!$C486,customers!$A485:$A1485,customers!C485:C1485,,FALSE))</f>
        <v>kcakedg@huffingtonpost.com</v>
      </c>
      <c r="H486" s="2" t="str">
        <f>_xlfn.XLOOKUP(C486,customers!$A$1:$A$1001,customers!$G$1:$G$1001,,0)</f>
        <v>United States</v>
      </c>
      <c r="I486" t="str">
        <f>VLOOKUP(orders!D486,products!$A$1:$B$49,2,)</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_xlfn.XLOOKUP(orders!$C487,customers!$A$1:$A$1001,customers!$B$1:$B$1001,,FALSE)</f>
        <v>Morna Hansed</v>
      </c>
      <c r="G487" s="2" t="str">
        <f>IF(_xlfn.XLOOKUP(orders!$C487,customers!$A486:$A1486,customers!C486:C1486,,FALSE)= 0,"",_xlfn.XLOOKUP(orders!$C487,customers!$A486:$A1486,customers!C486:C1486,,FALSE))</f>
        <v>mhanseddh@instagram.com</v>
      </c>
      <c r="H487" s="2" t="str">
        <f>_xlfn.XLOOKUP(C487,customers!$A$1:$A$1001,customers!$G$1:$G$1001,,0)</f>
        <v>Ireland</v>
      </c>
      <c r="I487" t="str">
        <f>VLOOKUP(orders!D487,products!$A$1:$B$49,2,)</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_xlfn.XLOOKUP(orders!$C488,customers!$A$1:$A$1001,customers!$B$1:$B$1001,,FALSE)</f>
        <v>Franny Kienlein</v>
      </c>
      <c r="G488" s="2" t="str">
        <f>IF(_xlfn.XLOOKUP(orders!$C488,customers!$A487:$A1487,customers!C487:C1487,,FALSE)= 0,"",_xlfn.XLOOKUP(orders!$C488,customers!$A487:$A1487,customers!C487:C1487,,FALSE))</f>
        <v>fkienleindi@trellian.com</v>
      </c>
      <c r="H488" s="2" t="str">
        <f>_xlfn.XLOOKUP(C488,customers!$A$1:$A$1001,customers!$G$1:$G$1001,,0)</f>
        <v>Ireland</v>
      </c>
      <c r="I488" t="str">
        <f>VLOOKUP(orders!D488,products!$A$1:$B$49,2,)</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_xlfn.XLOOKUP(orders!$C489,customers!$A$1:$A$1001,customers!$B$1:$B$1001,,FALSE)</f>
        <v>Klarika Egglestone</v>
      </c>
      <c r="G489" s="2" t="str">
        <f>IF(_xlfn.XLOOKUP(orders!$C489,customers!$A488:$A1488,customers!C488:C1488,,FALSE)= 0,"",_xlfn.XLOOKUP(orders!$C489,customers!$A488:$A1488,customers!C488:C1488,,FALSE))</f>
        <v>kegglestonedj@sphinn.com</v>
      </c>
      <c r="H489" s="2" t="str">
        <f>_xlfn.XLOOKUP(C489,customers!$A$1:$A$1001,customers!$G$1:$G$1001,,0)</f>
        <v>Ireland</v>
      </c>
      <c r="I489" t="str">
        <f>VLOOKUP(orders!D489,products!$A$1:$B$49,2,)</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_xlfn.XLOOKUP(orders!$C490,customers!$A$1:$A$1001,customers!$B$1:$B$1001,,FALSE)</f>
        <v>Becky Semkins</v>
      </c>
      <c r="G490" s="2" t="str">
        <f>IF(_xlfn.XLOOKUP(orders!$C490,customers!$A489:$A1489,customers!C489:C1489,,FALSE)= 0,"",_xlfn.XLOOKUP(orders!$C490,customers!$A489:$A1489,customers!C489:C1489,,FALSE))</f>
        <v>bsemkinsdk@unc.edu</v>
      </c>
      <c r="H490" s="2" t="str">
        <f>_xlfn.XLOOKUP(C490,customers!$A$1:$A$1001,customers!$G$1:$G$1001,,0)</f>
        <v>Ireland</v>
      </c>
      <c r="I490" t="str">
        <f>VLOOKUP(orders!D490,products!$A$1:$B$49,2,)</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_xlfn.XLOOKUP(orders!$C491,customers!$A$1:$A$1001,customers!$B$1:$B$1001,,FALSE)</f>
        <v>Sean Lorenzetti</v>
      </c>
      <c r="G491" s="2" t="str">
        <f>IF(_xlfn.XLOOKUP(orders!$C491,customers!$A490:$A1490,customers!C490:C1490,,FALSE)= 0,"",_xlfn.XLOOKUP(orders!$C491,customers!$A490:$A1490,customers!C490:C1490,,FALSE))</f>
        <v>slorenzettidl@is.gd</v>
      </c>
      <c r="H491" s="2" t="str">
        <f>_xlfn.XLOOKUP(C491,customers!$A$1:$A$1001,customers!$G$1:$G$1001,,0)</f>
        <v>United States</v>
      </c>
      <c r="I491" t="str">
        <f>VLOOKUP(orders!D491,products!$A$1:$B$49,2,)</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_xlfn.XLOOKUP(orders!$C492,customers!$A$1:$A$1001,customers!$B$1:$B$1001,,FALSE)</f>
        <v>Bob Giannazzi</v>
      </c>
      <c r="G492" s="2" t="str">
        <f>IF(_xlfn.XLOOKUP(orders!$C492,customers!$A491:$A1491,customers!C491:C1491,,FALSE)= 0,"",_xlfn.XLOOKUP(orders!$C492,customers!$A491:$A1491,customers!C491:C1491,,FALSE))</f>
        <v>bgiannazzidm@apple.com</v>
      </c>
      <c r="H492" s="2" t="str">
        <f>_xlfn.XLOOKUP(C492,customers!$A$1:$A$1001,customers!$G$1:$G$1001,,0)</f>
        <v>United States</v>
      </c>
      <c r="I492" t="str">
        <f>VLOOKUP(orders!D492,products!$A$1:$B$49,2,)</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_xlfn.XLOOKUP(orders!$C493,customers!$A$1:$A$1001,customers!$B$1:$B$1001,,FALSE)</f>
        <v>Kendra Backshell</v>
      </c>
      <c r="G493" s="2" t="str">
        <f>IF(_xlfn.XLOOKUP(orders!$C493,customers!$A492:$A1492,customers!C492:C1492,,FALSE)= 0,"",_xlfn.XLOOKUP(orders!$C493,customers!$A492:$A1492,customers!C492:C1492,,FALSE))</f>
        <v/>
      </c>
      <c r="H493" s="2" t="str">
        <f>_xlfn.XLOOKUP(C493,customers!$A$1:$A$1001,customers!$G$1:$G$1001,,0)</f>
        <v>United States</v>
      </c>
      <c r="I493" t="str">
        <f>VLOOKUP(orders!D493,products!$A$1:$B$49,2,)</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_xlfn.XLOOKUP(orders!$C494,customers!$A$1:$A$1001,customers!$B$1:$B$1001,,FALSE)</f>
        <v>Uriah Lethbrig</v>
      </c>
      <c r="G494" s="2" t="str">
        <f>IF(_xlfn.XLOOKUP(orders!$C494,customers!$A493:$A1493,customers!C493:C1493,,FALSE)= 0,"",_xlfn.XLOOKUP(orders!$C494,customers!$A493:$A1493,customers!C493:C1493,,FALSE))</f>
        <v>ulethbrigdo@hc360.com</v>
      </c>
      <c r="H494" s="2" t="str">
        <f>_xlfn.XLOOKUP(C494,customers!$A$1:$A$1001,customers!$G$1:$G$1001,,0)</f>
        <v>United States</v>
      </c>
      <c r="I494" t="str">
        <f>VLOOKUP(orders!D494,products!$A$1:$B$49,2,)</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_xlfn.XLOOKUP(orders!$C495,customers!$A$1:$A$1001,customers!$B$1:$B$1001,,FALSE)</f>
        <v>Sky Farnish</v>
      </c>
      <c r="G495" s="2" t="str">
        <f>IF(_xlfn.XLOOKUP(orders!$C495,customers!$A494:$A1494,customers!C494:C1494,,FALSE)= 0,"",_xlfn.XLOOKUP(orders!$C495,customers!$A494:$A1494,customers!C494:C1494,,FALSE))</f>
        <v>sfarnishdp@dmoz.org</v>
      </c>
      <c r="H495" s="2" t="str">
        <f>_xlfn.XLOOKUP(C495,customers!$A$1:$A$1001,customers!$G$1:$G$1001,,0)</f>
        <v>United Kingdom</v>
      </c>
      <c r="I495" t="str">
        <f>VLOOKUP(orders!D495,products!$A$1:$B$49,2,)</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_xlfn.XLOOKUP(orders!$C496,customers!$A$1:$A$1001,customers!$B$1:$B$1001,,FALSE)</f>
        <v>Felicia Jecock</v>
      </c>
      <c r="G496" s="2" t="str">
        <f>IF(_xlfn.XLOOKUP(orders!$C496,customers!$A495:$A1495,customers!C495:C1495,,FALSE)= 0,"",_xlfn.XLOOKUP(orders!$C496,customers!$A495:$A1495,customers!C495:C1495,,FALSE))</f>
        <v>fjecockdq@unicef.org</v>
      </c>
      <c r="H496" s="2" t="str">
        <f>_xlfn.XLOOKUP(C496,customers!$A$1:$A$1001,customers!$G$1:$G$1001,,0)</f>
        <v>United States</v>
      </c>
      <c r="I496" t="str">
        <f>VLOOKUP(orders!D496,products!$A$1:$B$49,2,)</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_xlfn.XLOOKUP(orders!$C497,customers!$A$1:$A$1001,customers!$B$1:$B$1001,,FALSE)</f>
        <v>Currey MacAllister</v>
      </c>
      <c r="G497" s="2" t="str">
        <f>IF(_xlfn.XLOOKUP(orders!$C497,customers!$A496:$A1496,customers!C496:C1496,,FALSE)= 0,"",_xlfn.XLOOKUP(orders!$C497,customers!$A496:$A1496,customers!C496:C1496,,FALSE))</f>
        <v/>
      </c>
      <c r="H497" s="2" t="str">
        <f>_xlfn.XLOOKUP(C497,customers!$A$1:$A$1001,customers!$G$1:$G$1001,,0)</f>
        <v>United States</v>
      </c>
      <c r="I497" t="str">
        <f>VLOOKUP(orders!D497,products!$A$1:$B$49,2,)</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_xlfn.XLOOKUP(orders!$C498,customers!$A$1:$A$1001,customers!$B$1:$B$1001,,FALSE)</f>
        <v>Hamlen Pallister</v>
      </c>
      <c r="G498" s="2" t="str">
        <f>IF(_xlfn.XLOOKUP(orders!$C498,customers!$A497:$A1497,customers!C497:C1497,,FALSE)= 0,"",_xlfn.XLOOKUP(orders!$C498,customers!$A497:$A1497,customers!C497:C1497,,FALSE))</f>
        <v>hpallisterds@ning.com</v>
      </c>
      <c r="H498" s="2" t="str">
        <f>_xlfn.XLOOKUP(C498,customers!$A$1:$A$1001,customers!$G$1:$G$1001,,0)</f>
        <v>United States</v>
      </c>
      <c r="I498" t="str">
        <f>VLOOKUP(orders!D498,products!$A$1:$B$49,2,)</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_xlfn.XLOOKUP(orders!$C499,customers!$A$1:$A$1001,customers!$B$1:$B$1001,,FALSE)</f>
        <v>Chantal Mersh</v>
      </c>
      <c r="G499" s="2" t="str">
        <f>IF(_xlfn.XLOOKUP(orders!$C499,customers!$A498:$A1498,customers!C498:C1498,,FALSE)= 0,"",_xlfn.XLOOKUP(orders!$C499,customers!$A498:$A1498,customers!C498:C1498,,FALSE))</f>
        <v>cmershdt@drupal.org</v>
      </c>
      <c r="H499" s="2" t="str">
        <f>_xlfn.XLOOKUP(C499,customers!$A$1:$A$1001,customers!$G$1:$G$1001,,0)</f>
        <v>Ireland</v>
      </c>
      <c r="I499" t="str">
        <f>VLOOKUP(orders!D499,products!$A$1:$B$49,2,)</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_xlfn.XLOOKUP(orders!$C500,customers!$A$1:$A$1001,customers!$B$1:$B$1001,,FALSE)</f>
        <v>Marja Urion</v>
      </c>
      <c r="G500" s="2" t="str">
        <f>IF(_xlfn.XLOOKUP(orders!$C500,customers!$A499:$A1499,customers!C499:C1499,,FALSE)= 0,"",_xlfn.XLOOKUP(orders!$C500,customers!$A499:$A1499,customers!C499:C1499,,FALSE))</f>
        <v>murione5@alexa.com</v>
      </c>
      <c r="H500" s="2" t="str">
        <f>_xlfn.XLOOKUP(C500,customers!$A$1:$A$1001,customers!$G$1:$G$1001,,0)</f>
        <v>Ireland</v>
      </c>
      <c r="I500" t="str">
        <f>VLOOKUP(orders!D500,products!$A$1:$B$49,2,)</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_xlfn.XLOOKUP(orders!$C501,customers!$A$1:$A$1001,customers!$B$1:$B$1001,,FALSE)</f>
        <v>Malynda Purbrick</v>
      </c>
      <c r="G501" s="2" t="str">
        <f>IF(_xlfn.XLOOKUP(orders!$C501,customers!$A500:$A1500,customers!C500:C1500,,FALSE)= 0,"",_xlfn.XLOOKUP(orders!$C501,customers!$A500:$A1500,customers!C500:C1500,,FALSE))</f>
        <v/>
      </c>
      <c r="H501" s="2" t="str">
        <f>_xlfn.XLOOKUP(C501,customers!$A$1:$A$1001,customers!$G$1:$G$1001,,0)</f>
        <v>Ireland</v>
      </c>
      <c r="I501" t="str">
        <f>VLOOKUP(orders!D501,products!$A$1:$B$49,2,)</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_xlfn.XLOOKUP(orders!$C502,customers!$A$1:$A$1001,customers!$B$1:$B$1001,,FALSE)</f>
        <v>Alf Housaman</v>
      </c>
      <c r="G502" s="2" t="str">
        <f>IF(_xlfn.XLOOKUP(orders!$C502,customers!$A501:$A1501,customers!C501:C1501,,FALSE)= 0,"",_xlfn.XLOOKUP(orders!$C502,customers!$A501:$A1501,customers!C501:C1501,,FALSE))</f>
        <v/>
      </c>
      <c r="H502" s="2" t="str">
        <f>_xlfn.XLOOKUP(C502,customers!$A$1:$A$1001,customers!$G$1:$G$1001,,0)</f>
        <v>United States</v>
      </c>
      <c r="I502" t="str">
        <f>VLOOKUP(orders!D502,products!$A$1:$B$49,2,)</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_xlfn.XLOOKUP(orders!$C503,customers!$A$1:$A$1001,customers!$B$1:$B$1001,,FALSE)</f>
        <v>Gladi Ducker</v>
      </c>
      <c r="G503" s="2" t="str">
        <f>IF(_xlfn.XLOOKUP(orders!$C503,customers!$A502:$A1502,customers!C502:C1502,,FALSE)= 0,"",_xlfn.XLOOKUP(orders!$C503,customers!$A502:$A1502,customers!C502:C1502,,FALSE))</f>
        <v>gduckerdx@patch.com</v>
      </c>
      <c r="H503" s="2" t="str">
        <f>_xlfn.XLOOKUP(C503,customers!$A$1:$A$1001,customers!$G$1:$G$1001,,0)</f>
        <v>United Kingdom</v>
      </c>
      <c r="I503" t="str">
        <f>VLOOKUP(orders!D503,products!$A$1:$B$49,2,)</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_xlfn.XLOOKUP(orders!$C504,customers!$A$1:$A$1001,customers!$B$1:$B$1001,,FALSE)</f>
        <v>Gladi Ducker</v>
      </c>
      <c r="G504" s="2" t="str">
        <f>IF(_xlfn.XLOOKUP(orders!$C504,customers!$A503:$A1503,customers!C503:C1503,,FALSE)= 0,"",_xlfn.XLOOKUP(orders!$C504,customers!$A503:$A1503,customers!C503:C1503,,FALSE))</f>
        <v>gduckerdx@patch.com</v>
      </c>
      <c r="H504" s="2" t="str">
        <f>_xlfn.XLOOKUP(C504,customers!$A$1:$A$1001,customers!$G$1:$G$1001,,0)</f>
        <v>United Kingdom</v>
      </c>
      <c r="I504" t="str">
        <f>VLOOKUP(orders!D504,products!$A$1:$B$49,2,)</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_xlfn.XLOOKUP(orders!$C505,customers!$A$1:$A$1001,customers!$B$1:$B$1001,,FALSE)</f>
        <v>Gladi Ducker</v>
      </c>
      <c r="G505" s="2" t="e">
        <f>IF(_xlfn.XLOOKUP(orders!$C505,customers!$A504:$A1504,customers!C504:C1504,,FALSE)= 0,"",_xlfn.XLOOKUP(orders!$C505,customers!$A504:$A1504,customers!C504:C1504,,FALSE))</f>
        <v>#N/A</v>
      </c>
      <c r="H505" s="2" t="str">
        <f>_xlfn.XLOOKUP(C505,customers!$A$1:$A$1001,customers!$G$1:$G$1001,,0)</f>
        <v>United Kingdom</v>
      </c>
      <c r="I505" t="str">
        <f>VLOOKUP(orders!D505,products!$A$1:$B$49,2,)</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_xlfn.XLOOKUP(orders!$C506,customers!$A$1:$A$1001,customers!$B$1:$B$1001,,FALSE)</f>
        <v>Gladi Ducker</v>
      </c>
      <c r="G506" s="2" t="e">
        <f>IF(_xlfn.XLOOKUP(orders!$C506,customers!$A505:$A1505,customers!C505:C1505,,FALSE)= 0,"",_xlfn.XLOOKUP(orders!$C506,customers!$A505:$A1505,customers!C505:C1505,,FALSE))</f>
        <v>#N/A</v>
      </c>
      <c r="H506" s="2" t="str">
        <f>_xlfn.XLOOKUP(C506,customers!$A$1:$A$1001,customers!$G$1:$G$1001,,0)</f>
        <v>United Kingdom</v>
      </c>
      <c r="I506" t="str">
        <f>VLOOKUP(orders!D506,products!$A$1:$B$49,2,)</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_xlfn.XLOOKUP(orders!$C507,customers!$A$1:$A$1001,customers!$B$1:$B$1001,,FALSE)</f>
        <v>Wain Stearley</v>
      </c>
      <c r="G507" s="2" t="str">
        <f>IF(_xlfn.XLOOKUP(orders!$C507,customers!$A506:$A1506,customers!C506:C1506,,FALSE)= 0,"",_xlfn.XLOOKUP(orders!$C507,customers!$A506:$A1506,customers!C506:C1506,,FALSE))</f>
        <v>wstearleye1@census.gov</v>
      </c>
      <c r="H507" s="2" t="str">
        <f>_xlfn.XLOOKUP(C507,customers!$A$1:$A$1001,customers!$G$1:$G$1001,,0)</f>
        <v>United States</v>
      </c>
      <c r="I507" t="str">
        <f>VLOOKUP(orders!D507,products!$A$1:$B$49,2,)</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_xlfn.XLOOKUP(orders!$C508,customers!$A$1:$A$1001,customers!$B$1:$B$1001,,FALSE)</f>
        <v>Diane-marie Wincer</v>
      </c>
      <c r="G508" s="2" t="str">
        <f>IF(_xlfn.XLOOKUP(orders!$C508,customers!$A507:$A1507,customers!C507:C1507,,FALSE)= 0,"",_xlfn.XLOOKUP(orders!$C508,customers!$A507:$A1507,customers!C507:C1507,,FALSE))</f>
        <v>dwincere2@marriott.com</v>
      </c>
      <c r="H508" s="2" t="str">
        <f>_xlfn.XLOOKUP(C508,customers!$A$1:$A$1001,customers!$G$1:$G$1001,,0)</f>
        <v>United States</v>
      </c>
      <c r="I508" t="str">
        <f>VLOOKUP(orders!D508,products!$A$1:$B$49,2,)</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_xlfn.XLOOKUP(orders!$C509,customers!$A$1:$A$1001,customers!$B$1:$B$1001,,FALSE)</f>
        <v>Perry Lyfield</v>
      </c>
      <c r="G509" s="2" t="str">
        <f>IF(_xlfn.XLOOKUP(orders!$C509,customers!$A508:$A1508,customers!C508:C1508,,FALSE)= 0,"",_xlfn.XLOOKUP(orders!$C509,customers!$A508:$A1508,customers!C508:C1508,,FALSE))</f>
        <v>plyfielde3@baidu.com</v>
      </c>
      <c r="H509" s="2" t="str">
        <f>_xlfn.XLOOKUP(C509,customers!$A$1:$A$1001,customers!$G$1:$G$1001,,0)</f>
        <v>United States</v>
      </c>
      <c r="I509" t="str">
        <f>VLOOKUP(orders!D509,products!$A$1:$B$49,2,)</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_xlfn.XLOOKUP(orders!$C510,customers!$A$1:$A$1001,customers!$B$1:$B$1001,,FALSE)</f>
        <v>Heall Perris</v>
      </c>
      <c r="G510" s="2" t="str">
        <f>IF(_xlfn.XLOOKUP(orders!$C510,customers!$A509:$A1509,customers!C509:C1509,,FALSE)= 0,"",_xlfn.XLOOKUP(orders!$C510,customers!$A509:$A1509,customers!C509:C1509,,FALSE))</f>
        <v>hperrise4@studiopress.com</v>
      </c>
      <c r="H510" s="2" t="str">
        <f>_xlfn.XLOOKUP(C510,customers!$A$1:$A$1001,customers!$G$1:$G$1001,,0)</f>
        <v>Ireland</v>
      </c>
      <c r="I510" t="str">
        <f>VLOOKUP(orders!D510,products!$A$1:$B$49,2,)</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_xlfn.XLOOKUP(orders!$C511,customers!$A$1:$A$1001,customers!$B$1:$B$1001,,FALSE)</f>
        <v>Marja Urion</v>
      </c>
      <c r="G511" s="2" t="str">
        <f>IF(_xlfn.XLOOKUP(orders!$C511,customers!$A510:$A1510,customers!C510:C1510,,FALSE)= 0,"",_xlfn.XLOOKUP(orders!$C511,customers!$A510:$A1510,customers!C510:C1510,,FALSE))</f>
        <v>murione5@alexa.com</v>
      </c>
      <c r="H511" s="2" t="str">
        <f>_xlfn.XLOOKUP(C511,customers!$A$1:$A$1001,customers!$G$1:$G$1001,,0)</f>
        <v>Ireland</v>
      </c>
      <c r="I511" t="str">
        <f>VLOOKUP(orders!D511,products!$A$1:$B$49,2,)</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_xlfn.XLOOKUP(orders!$C512,customers!$A$1:$A$1001,customers!$B$1:$B$1001,,FALSE)</f>
        <v>Camellia Kid</v>
      </c>
      <c r="G512" s="2" t="str">
        <f>IF(_xlfn.XLOOKUP(orders!$C512,customers!$A511:$A1511,customers!C511:C1511,,FALSE)= 0,"",_xlfn.XLOOKUP(orders!$C512,customers!$A511:$A1511,customers!C511:C1511,,FALSE))</f>
        <v>ckide6@narod.ru</v>
      </c>
      <c r="H512" s="2" t="str">
        <f>_xlfn.XLOOKUP(C512,customers!$A$1:$A$1001,customers!$G$1:$G$1001,,0)</f>
        <v>Ireland</v>
      </c>
      <c r="I512" t="str">
        <f>VLOOKUP(orders!D512,products!$A$1:$B$49,2,)</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_xlfn.XLOOKUP(orders!$C513,customers!$A$1:$A$1001,customers!$B$1:$B$1001,,FALSE)</f>
        <v>Carolann Beine</v>
      </c>
      <c r="G513" s="2" t="str">
        <f>IF(_xlfn.XLOOKUP(orders!$C513,customers!$A512:$A1512,customers!C512:C1512,,FALSE)= 0,"",_xlfn.XLOOKUP(orders!$C513,customers!$A512:$A1512,customers!C512:C1512,,FALSE))</f>
        <v>cbeinee7@xinhuanet.com</v>
      </c>
      <c r="H513" s="2" t="str">
        <f>_xlfn.XLOOKUP(C513,customers!$A$1:$A$1001,customers!$G$1:$G$1001,,0)</f>
        <v>United States</v>
      </c>
      <c r="I513" t="str">
        <f>VLOOKUP(orders!D513,products!$A$1:$B$49,2,)</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_xlfn.XLOOKUP(orders!$C514,customers!$A$1:$A$1001,customers!$B$1:$B$1001,,FALSE)</f>
        <v>Celia Bakeup</v>
      </c>
      <c r="G514" s="2" t="str">
        <f>IF(_xlfn.XLOOKUP(orders!$C514,customers!$A513:$A1513,customers!C513:C1513,,FALSE)= 0,"",_xlfn.XLOOKUP(orders!$C514,customers!$A513:$A1513,customers!C513:C1513,,FALSE))</f>
        <v>cbakeupe8@globo.com</v>
      </c>
      <c r="H514" s="2" t="str">
        <f>_xlfn.XLOOKUP(C514,customers!$A$1:$A$1001,customers!$G$1:$G$1001,,0)</f>
        <v>United States</v>
      </c>
      <c r="I514" t="str">
        <f>VLOOKUP(orders!D514,products!$A$1:$B$49,2,)</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_xlfn.XLOOKUP(orders!$C515,customers!$A$1:$A$1001,customers!$B$1:$B$1001,,FALSE)</f>
        <v>Nataniel Helkin</v>
      </c>
      <c r="G515" s="2" t="str">
        <f>IF(_xlfn.XLOOKUP(orders!$C515,customers!$A514:$A1514,customers!C514:C1514,,FALSE)= 0,"",_xlfn.XLOOKUP(orders!$C515,customers!$A514:$A1514,customers!C514:C1514,,FALSE))</f>
        <v>nhelkine9@example.com</v>
      </c>
      <c r="H515" s="2" t="str">
        <f>_xlfn.XLOOKUP(C515,customers!$A$1:$A$1001,customers!$G$1:$G$1001,,0)</f>
        <v>United States</v>
      </c>
      <c r="I515" t="str">
        <f>VLOOKUP(orders!D515,products!$A$1:$B$49,2,)</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_xlfn.XLOOKUP(orders!$C516,customers!$A$1:$A$1001,customers!$B$1:$B$1001,,FALSE)</f>
        <v>Pippo Witherington</v>
      </c>
      <c r="G516" s="2" t="str">
        <f>IF(_xlfn.XLOOKUP(orders!$C516,customers!$A515:$A1515,customers!C515:C1515,,FALSE)= 0,"",_xlfn.XLOOKUP(orders!$C516,customers!$A515:$A1515,customers!C515:C1515,,FALSE))</f>
        <v>pwitheringtonea@networkadvertising.org</v>
      </c>
      <c r="H516" s="2" t="str">
        <f>_xlfn.XLOOKUP(C516,customers!$A$1:$A$1001,customers!$G$1:$G$1001,,0)</f>
        <v>United States</v>
      </c>
      <c r="I516" t="str">
        <f>VLOOKUP(orders!D516,products!$A$1:$B$49,2,)</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_xlfn.XLOOKUP(orders!$C517,customers!$A$1:$A$1001,customers!$B$1:$B$1001,,FALSE)</f>
        <v>Tildie Tilzey</v>
      </c>
      <c r="G517" s="2" t="str">
        <f>IF(_xlfn.XLOOKUP(orders!$C517,customers!$A516:$A1516,customers!C516:C1516,,FALSE)= 0,"",_xlfn.XLOOKUP(orders!$C517,customers!$A516:$A1516,customers!C516:C1516,,FALSE))</f>
        <v>ttilzeyeb@hostgator.com</v>
      </c>
      <c r="H517" s="2" t="str">
        <f>_xlfn.XLOOKUP(C517,customers!$A$1:$A$1001,customers!$G$1:$G$1001,,0)</f>
        <v>United States</v>
      </c>
      <c r="I517" t="str">
        <f>VLOOKUP(orders!D517,products!$A$1:$B$49,2,)</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_xlfn.XLOOKUP(orders!$C518,customers!$A$1:$A$1001,customers!$B$1:$B$1001,,FALSE)</f>
        <v>Cindra Burling</v>
      </c>
      <c r="G518" s="2" t="str">
        <f>IF(_xlfn.XLOOKUP(orders!$C518,customers!$A517:$A1517,customers!C517:C1517,,FALSE)= 0,"",_xlfn.XLOOKUP(orders!$C518,customers!$A517:$A1517,customers!C517:C1517,,FALSE))</f>
        <v/>
      </c>
      <c r="H518" s="2" t="str">
        <f>_xlfn.XLOOKUP(C518,customers!$A$1:$A$1001,customers!$G$1:$G$1001,,0)</f>
        <v>United States</v>
      </c>
      <c r="I518" t="str">
        <f>VLOOKUP(orders!D518,products!$A$1:$B$49,2,)</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_xlfn.XLOOKUP(orders!$C519,customers!$A$1:$A$1001,customers!$B$1:$B$1001,,FALSE)</f>
        <v>Channa Belamy</v>
      </c>
      <c r="G519" s="2" t="str">
        <f>IF(_xlfn.XLOOKUP(orders!$C519,customers!$A518:$A1518,customers!C518:C1518,,FALSE)= 0,"",_xlfn.XLOOKUP(orders!$C519,customers!$A518:$A1518,customers!C518:C1518,,FALSE))</f>
        <v/>
      </c>
      <c r="H519" s="2" t="str">
        <f>_xlfn.XLOOKUP(C519,customers!$A$1:$A$1001,customers!$G$1:$G$1001,,0)</f>
        <v>United States</v>
      </c>
      <c r="I519" t="str">
        <f>VLOOKUP(orders!D519,products!$A$1:$B$49,2,)</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_xlfn.XLOOKUP(orders!$C520,customers!$A$1:$A$1001,customers!$B$1:$B$1001,,FALSE)</f>
        <v>Karl Imorts</v>
      </c>
      <c r="G520" s="2" t="str">
        <f>IF(_xlfn.XLOOKUP(orders!$C520,customers!$A519:$A1519,customers!C519:C1519,,FALSE)= 0,"",_xlfn.XLOOKUP(orders!$C520,customers!$A519:$A1519,customers!C519:C1519,,FALSE))</f>
        <v>kimortsee@alexa.com</v>
      </c>
      <c r="H520" s="2" t="str">
        <f>_xlfn.XLOOKUP(C520,customers!$A$1:$A$1001,customers!$G$1:$G$1001,,0)</f>
        <v>United States</v>
      </c>
      <c r="I520" t="str">
        <f>VLOOKUP(orders!D520,products!$A$1:$B$49,2,)</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_xlfn.XLOOKUP(orders!$C521,customers!$A$1:$A$1001,customers!$B$1:$B$1001,,FALSE)</f>
        <v>Marja Urion</v>
      </c>
      <c r="G521" s="2" t="e">
        <f>IF(_xlfn.XLOOKUP(orders!$C521,customers!$A520:$A1520,customers!C520:C1520,,FALSE)= 0,"",_xlfn.XLOOKUP(orders!$C521,customers!$A520:$A1520,customers!C520:C1520,,FALSE))</f>
        <v>#N/A</v>
      </c>
      <c r="H521" s="2" t="str">
        <f>_xlfn.XLOOKUP(C521,customers!$A$1:$A$1001,customers!$G$1:$G$1001,,0)</f>
        <v>Ireland</v>
      </c>
      <c r="I521" t="str">
        <f>VLOOKUP(orders!D521,products!$A$1:$B$49,2,)</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_xlfn.XLOOKUP(orders!$C522,customers!$A$1:$A$1001,customers!$B$1:$B$1001,,FALSE)</f>
        <v>Mag Armistead</v>
      </c>
      <c r="G522" s="2" t="str">
        <f>IF(_xlfn.XLOOKUP(orders!$C522,customers!$A521:$A1521,customers!C521:C1521,,FALSE)= 0,"",_xlfn.XLOOKUP(orders!$C522,customers!$A521:$A1521,customers!C521:C1521,,FALSE))</f>
        <v>marmisteadeg@blogtalkradio.com</v>
      </c>
      <c r="H522" s="2" t="str">
        <f>_xlfn.XLOOKUP(C522,customers!$A$1:$A$1001,customers!$G$1:$G$1001,,0)</f>
        <v>United States</v>
      </c>
      <c r="I522" t="str">
        <f>VLOOKUP(orders!D522,products!$A$1:$B$49,2,)</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_xlfn.XLOOKUP(orders!$C523,customers!$A$1:$A$1001,customers!$B$1:$B$1001,,FALSE)</f>
        <v>Mag Armistead</v>
      </c>
      <c r="G523" s="2" t="str">
        <f>IF(_xlfn.XLOOKUP(orders!$C523,customers!$A522:$A1522,customers!C522:C1522,,FALSE)= 0,"",_xlfn.XLOOKUP(orders!$C523,customers!$A522:$A1522,customers!C522:C1522,,FALSE))</f>
        <v>marmisteadeg@blogtalkradio.com</v>
      </c>
      <c r="H523" s="2" t="str">
        <f>_xlfn.XLOOKUP(C523,customers!$A$1:$A$1001,customers!$G$1:$G$1001,,0)</f>
        <v>United States</v>
      </c>
      <c r="I523" t="str">
        <f>VLOOKUP(orders!D523,products!$A$1:$B$49,2,)</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_xlfn.XLOOKUP(orders!$C524,customers!$A$1:$A$1001,customers!$B$1:$B$1001,,FALSE)</f>
        <v>Vasili Upstone</v>
      </c>
      <c r="G524" s="2" t="str">
        <f>IF(_xlfn.XLOOKUP(orders!$C524,customers!$A523:$A1523,customers!C523:C1523,,FALSE)= 0,"",_xlfn.XLOOKUP(orders!$C524,customers!$A523:$A1523,customers!C523:C1523,,FALSE))</f>
        <v>vupstoneei@google.pl</v>
      </c>
      <c r="H524" s="2" t="str">
        <f>_xlfn.XLOOKUP(C524,customers!$A$1:$A$1001,customers!$G$1:$G$1001,,0)</f>
        <v>United States</v>
      </c>
      <c r="I524" t="str">
        <f>VLOOKUP(orders!D524,products!$A$1:$B$49,2,)</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_xlfn.XLOOKUP(orders!$C525,customers!$A$1:$A$1001,customers!$B$1:$B$1001,,FALSE)</f>
        <v>Berty Beelby</v>
      </c>
      <c r="G525" s="2" t="str">
        <f>IF(_xlfn.XLOOKUP(orders!$C525,customers!$A524:$A1524,customers!C524:C1524,,FALSE)= 0,"",_xlfn.XLOOKUP(orders!$C525,customers!$A524:$A1524,customers!C524:C1524,,FALSE))</f>
        <v>bbeelbyej@rediff.com</v>
      </c>
      <c r="H525" s="2" t="str">
        <f>_xlfn.XLOOKUP(C525,customers!$A$1:$A$1001,customers!$G$1:$G$1001,,0)</f>
        <v>Ireland</v>
      </c>
      <c r="I525" t="str">
        <f>VLOOKUP(orders!D525,products!$A$1:$B$49,2,)</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_xlfn.XLOOKUP(orders!$C526,customers!$A$1:$A$1001,customers!$B$1:$B$1001,,FALSE)</f>
        <v>Erny Stenyng</v>
      </c>
      <c r="G526" s="2" t="str">
        <f>IF(_xlfn.XLOOKUP(orders!$C526,customers!$A525:$A1525,customers!C525:C1525,,FALSE)= 0,"",_xlfn.XLOOKUP(orders!$C526,customers!$A525:$A1525,customers!C525:C1525,,FALSE))</f>
        <v/>
      </c>
      <c r="H526" s="2" t="str">
        <f>_xlfn.XLOOKUP(C526,customers!$A$1:$A$1001,customers!$G$1:$G$1001,,0)</f>
        <v>United States</v>
      </c>
      <c r="I526" t="str">
        <f>VLOOKUP(orders!D526,products!$A$1:$B$49,2,)</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_xlfn.XLOOKUP(orders!$C527,customers!$A$1:$A$1001,customers!$B$1:$B$1001,,FALSE)</f>
        <v>Edin Yantsurev</v>
      </c>
      <c r="G527" s="2" t="str">
        <f>IF(_xlfn.XLOOKUP(orders!$C527,customers!$A526:$A1526,customers!C526:C1526,,FALSE)= 0,"",_xlfn.XLOOKUP(orders!$C527,customers!$A526:$A1526,customers!C526:C1526,,FALSE))</f>
        <v/>
      </c>
      <c r="H527" s="2" t="str">
        <f>_xlfn.XLOOKUP(C527,customers!$A$1:$A$1001,customers!$G$1:$G$1001,,0)</f>
        <v>United States</v>
      </c>
      <c r="I527" t="str">
        <f>VLOOKUP(orders!D527,products!$A$1:$B$49,2,)</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_xlfn.XLOOKUP(orders!$C528,customers!$A$1:$A$1001,customers!$B$1:$B$1001,,FALSE)</f>
        <v>Webb Speechly</v>
      </c>
      <c r="G528" s="2" t="str">
        <f>IF(_xlfn.XLOOKUP(orders!$C528,customers!$A527:$A1527,customers!C527:C1527,,FALSE)= 0,"",_xlfn.XLOOKUP(orders!$C528,customers!$A527:$A1527,customers!C527:C1527,,FALSE))</f>
        <v>wspeechlyem@amazon.com</v>
      </c>
      <c r="H528" s="2" t="str">
        <f>_xlfn.XLOOKUP(C528,customers!$A$1:$A$1001,customers!$G$1:$G$1001,,0)</f>
        <v>United States</v>
      </c>
      <c r="I528" t="str">
        <f>VLOOKUP(orders!D528,products!$A$1:$B$49,2,)</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_xlfn.XLOOKUP(orders!$C529,customers!$A$1:$A$1001,customers!$B$1:$B$1001,,FALSE)</f>
        <v>Irvine Phillpot</v>
      </c>
      <c r="G529" s="2" t="str">
        <f>IF(_xlfn.XLOOKUP(orders!$C529,customers!$A528:$A1528,customers!C528:C1528,,FALSE)= 0,"",_xlfn.XLOOKUP(orders!$C529,customers!$A528:$A1528,customers!C528:C1528,,FALSE))</f>
        <v>iphillpoten@buzzfeed.com</v>
      </c>
      <c r="H529" s="2" t="str">
        <f>_xlfn.XLOOKUP(C529,customers!$A$1:$A$1001,customers!$G$1:$G$1001,,0)</f>
        <v>United Kingdom</v>
      </c>
      <c r="I529" t="str">
        <f>VLOOKUP(orders!D529,products!$A$1:$B$49,2,)</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_xlfn.XLOOKUP(orders!$C530,customers!$A$1:$A$1001,customers!$B$1:$B$1001,,FALSE)</f>
        <v>Lem Pennacci</v>
      </c>
      <c r="G530" s="2" t="str">
        <f>IF(_xlfn.XLOOKUP(orders!$C530,customers!$A529:$A1529,customers!C529:C1529,,FALSE)= 0,"",_xlfn.XLOOKUP(orders!$C530,customers!$A529:$A1529,customers!C529:C1529,,FALSE))</f>
        <v>lpennaccieo@statcounter.com</v>
      </c>
      <c r="H530" s="2" t="str">
        <f>_xlfn.XLOOKUP(C530,customers!$A$1:$A$1001,customers!$G$1:$G$1001,,0)</f>
        <v>United States</v>
      </c>
      <c r="I530" t="str">
        <f>VLOOKUP(orders!D530,products!$A$1:$B$49,2,)</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_xlfn.XLOOKUP(orders!$C531,customers!$A$1:$A$1001,customers!$B$1:$B$1001,,FALSE)</f>
        <v>Starr Arpin</v>
      </c>
      <c r="G531" s="2" t="str">
        <f>IF(_xlfn.XLOOKUP(orders!$C531,customers!$A530:$A1530,customers!C530:C1530,,FALSE)= 0,"",_xlfn.XLOOKUP(orders!$C531,customers!$A530:$A1530,customers!C530:C1530,,FALSE))</f>
        <v>sarpinep@moonfruit.com</v>
      </c>
      <c r="H531" s="2" t="str">
        <f>_xlfn.XLOOKUP(C531,customers!$A$1:$A$1001,customers!$G$1:$G$1001,,0)</f>
        <v>United States</v>
      </c>
      <c r="I531" t="str">
        <f>VLOOKUP(orders!D531,products!$A$1:$B$49,2,)</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_xlfn.XLOOKUP(orders!$C532,customers!$A$1:$A$1001,customers!$B$1:$B$1001,,FALSE)</f>
        <v>Donny Fries</v>
      </c>
      <c r="G532" s="2" t="str">
        <f>IF(_xlfn.XLOOKUP(orders!$C532,customers!$A531:$A1531,customers!C531:C1531,,FALSE)= 0,"",_xlfn.XLOOKUP(orders!$C532,customers!$A531:$A1531,customers!C531:C1531,,FALSE))</f>
        <v>dfrieseq@cargocollective.com</v>
      </c>
      <c r="H532" s="2" t="str">
        <f>_xlfn.XLOOKUP(C532,customers!$A$1:$A$1001,customers!$G$1:$G$1001,,0)</f>
        <v>United States</v>
      </c>
      <c r="I532" t="str">
        <f>VLOOKUP(orders!D532,products!$A$1:$B$49,2,)</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_xlfn.XLOOKUP(orders!$C533,customers!$A$1:$A$1001,customers!$B$1:$B$1001,,FALSE)</f>
        <v>Rana Sharer</v>
      </c>
      <c r="G533" s="2" t="str">
        <f>IF(_xlfn.XLOOKUP(orders!$C533,customers!$A532:$A1532,customers!C532:C1532,,FALSE)= 0,"",_xlfn.XLOOKUP(orders!$C533,customers!$A532:$A1532,customers!C532:C1532,,FALSE))</f>
        <v>rsharerer@flavors.me</v>
      </c>
      <c r="H533" s="2" t="str">
        <f>_xlfn.XLOOKUP(C533,customers!$A$1:$A$1001,customers!$G$1:$G$1001,,0)</f>
        <v>United States</v>
      </c>
      <c r="I533" t="str">
        <f>VLOOKUP(orders!D533,products!$A$1:$B$49,2,)</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_xlfn.XLOOKUP(orders!$C534,customers!$A$1:$A$1001,customers!$B$1:$B$1001,,FALSE)</f>
        <v>Nannie Naseby</v>
      </c>
      <c r="G534" s="2" t="str">
        <f>IF(_xlfn.XLOOKUP(orders!$C534,customers!$A533:$A1533,customers!C533:C1533,,FALSE)= 0,"",_xlfn.XLOOKUP(orders!$C534,customers!$A533:$A1533,customers!C533:C1533,,FALSE))</f>
        <v>nnasebyes@umich.edu</v>
      </c>
      <c r="H534" s="2" t="str">
        <f>_xlfn.XLOOKUP(C534,customers!$A$1:$A$1001,customers!$G$1:$G$1001,,0)</f>
        <v>United States</v>
      </c>
      <c r="I534" t="str">
        <f>VLOOKUP(orders!D534,products!$A$1:$B$49,2,)</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_xlfn.XLOOKUP(orders!$C535,customers!$A$1:$A$1001,customers!$B$1:$B$1001,,FALSE)</f>
        <v>Rea Offell</v>
      </c>
      <c r="G535" s="2" t="str">
        <f>IF(_xlfn.XLOOKUP(orders!$C535,customers!$A534:$A1534,customers!C534:C1534,,FALSE)= 0,"",_xlfn.XLOOKUP(orders!$C535,customers!$A534:$A1534,customers!C534:C1534,,FALSE))</f>
        <v/>
      </c>
      <c r="H535" s="2" t="str">
        <f>_xlfn.XLOOKUP(C535,customers!$A$1:$A$1001,customers!$G$1:$G$1001,,0)</f>
        <v>United States</v>
      </c>
      <c r="I535" t="str">
        <f>VLOOKUP(orders!D535,products!$A$1:$B$49,2,)</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_xlfn.XLOOKUP(orders!$C536,customers!$A$1:$A$1001,customers!$B$1:$B$1001,,FALSE)</f>
        <v>Kris O'Cullen</v>
      </c>
      <c r="G536" s="2" t="str">
        <f>IF(_xlfn.XLOOKUP(orders!$C536,customers!$A535:$A1535,customers!C535:C1535,,FALSE)= 0,"",_xlfn.XLOOKUP(orders!$C536,customers!$A535:$A1535,customers!C535:C1535,,FALSE))</f>
        <v>koculleneu@ca.gov</v>
      </c>
      <c r="H536" s="2" t="str">
        <f>_xlfn.XLOOKUP(C536,customers!$A$1:$A$1001,customers!$G$1:$G$1001,,0)</f>
        <v>Ireland</v>
      </c>
      <c r="I536" t="str">
        <f>VLOOKUP(orders!D536,products!$A$1:$B$49,2,)</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_xlfn.XLOOKUP(orders!$C537,customers!$A$1:$A$1001,customers!$B$1:$B$1001,,FALSE)</f>
        <v>Timoteo Glisane</v>
      </c>
      <c r="G537" s="2" t="str">
        <f>IF(_xlfn.XLOOKUP(orders!$C537,customers!$A536:$A1536,customers!C536:C1536,,FALSE)= 0,"",_xlfn.XLOOKUP(orders!$C537,customers!$A536:$A1536,customers!C536:C1536,,FALSE))</f>
        <v/>
      </c>
      <c r="H537" s="2" t="str">
        <f>_xlfn.XLOOKUP(C537,customers!$A$1:$A$1001,customers!$G$1:$G$1001,,0)</f>
        <v>Ireland</v>
      </c>
      <c r="I537" t="str">
        <f>VLOOKUP(orders!D537,products!$A$1:$B$49,2,)</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_xlfn.XLOOKUP(orders!$C538,customers!$A$1:$A$1001,customers!$B$1:$B$1001,,FALSE)</f>
        <v>Marja Urion</v>
      </c>
      <c r="G538" s="2" t="e">
        <f>IF(_xlfn.XLOOKUP(orders!$C538,customers!$A537:$A1537,customers!C537:C1537,,FALSE)= 0,"",_xlfn.XLOOKUP(orders!$C538,customers!$A537:$A1537,customers!C537:C1537,,FALSE))</f>
        <v>#N/A</v>
      </c>
      <c r="H538" s="2" t="str">
        <f>_xlfn.XLOOKUP(C538,customers!$A$1:$A$1001,customers!$G$1:$G$1001,,0)</f>
        <v>Ireland</v>
      </c>
      <c r="I538" t="str">
        <f>VLOOKUP(orders!D538,products!$A$1:$B$49,2,)</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_xlfn.XLOOKUP(orders!$C539,customers!$A$1:$A$1001,customers!$B$1:$B$1001,,FALSE)</f>
        <v>Hildegarde Brangan</v>
      </c>
      <c r="G539" s="2" t="str">
        <f>IF(_xlfn.XLOOKUP(orders!$C539,customers!$A538:$A1538,customers!C538:C1538,,FALSE)= 0,"",_xlfn.XLOOKUP(orders!$C539,customers!$A538:$A1538,customers!C538:C1538,,FALSE))</f>
        <v>hbranganex@woothemes.com</v>
      </c>
      <c r="H539" s="2" t="str">
        <f>_xlfn.XLOOKUP(C539,customers!$A$1:$A$1001,customers!$G$1:$G$1001,,0)</f>
        <v>United States</v>
      </c>
      <c r="I539" t="str">
        <f>VLOOKUP(orders!D539,products!$A$1:$B$49,2,)</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_xlfn.XLOOKUP(orders!$C540,customers!$A$1:$A$1001,customers!$B$1:$B$1001,,FALSE)</f>
        <v>Amii Gallyon</v>
      </c>
      <c r="G540" s="2" t="str">
        <f>IF(_xlfn.XLOOKUP(orders!$C540,customers!$A539:$A1539,customers!C539:C1539,,FALSE)= 0,"",_xlfn.XLOOKUP(orders!$C540,customers!$A539:$A1539,customers!C539:C1539,,FALSE))</f>
        <v>agallyoney@engadget.com</v>
      </c>
      <c r="H540" s="2" t="str">
        <f>_xlfn.XLOOKUP(C540,customers!$A$1:$A$1001,customers!$G$1:$G$1001,,0)</f>
        <v>United States</v>
      </c>
      <c r="I540" t="str">
        <f>VLOOKUP(orders!D540,products!$A$1:$B$49,2,)</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_xlfn.XLOOKUP(orders!$C541,customers!$A$1:$A$1001,customers!$B$1:$B$1001,,FALSE)</f>
        <v>Birgit Domange</v>
      </c>
      <c r="G541" s="2" t="str">
        <f>IF(_xlfn.XLOOKUP(orders!$C541,customers!$A540:$A1540,customers!C540:C1540,,FALSE)= 0,"",_xlfn.XLOOKUP(orders!$C541,customers!$A540:$A1540,customers!C540:C1540,,FALSE))</f>
        <v>bdomangeez@yahoo.co.jp</v>
      </c>
      <c r="H541" s="2" t="str">
        <f>_xlfn.XLOOKUP(C541,customers!$A$1:$A$1001,customers!$G$1:$G$1001,,0)</f>
        <v>United States</v>
      </c>
      <c r="I541" t="str">
        <f>VLOOKUP(orders!D541,products!$A$1:$B$49,2,)</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_xlfn.XLOOKUP(orders!$C542,customers!$A$1:$A$1001,customers!$B$1:$B$1001,,FALSE)</f>
        <v>Killian Osler</v>
      </c>
      <c r="G542" s="2" t="str">
        <f>IF(_xlfn.XLOOKUP(orders!$C542,customers!$A541:$A1541,customers!C541:C1541,,FALSE)= 0,"",_xlfn.XLOOKUP(orders!$C542,customers!$A541:$A1541,customers!C541:C1541,,FALSE))</f>
        <v>koslerf0@gmpg.org</v>
      </c>
      <c r="H542" s="2" t="str">
        <f>_xlfn.XLOOKUP(C542,customers!$A$1:$A$1001,customers!$G$1:$G$1001,,0)</f>
        <v>United States</v>
      </c>
      <c r="I542" t="str">
        <f>VLOOKUP(orders!D542,products!$A$1:$B$49,2,)</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_xlfn.XLOOKUP(orders!$C543,customers!$A$1:$A$1001,customers!$B$1:$B$1001,,FALSE)</f>
        <v>Lora Dukes</v>
      </c>
      <c r="G543" s="2" t="str">
        <f>IF(_xlfn.XLOOKUP(orders!$C543,customers!$A542:$A1542,customers!C542:C1542,,FALSE)= 0,"",_xlfn.XLOOKUP(orders!$C543,customers!$A542:$A1542,customers!C542:C1542,,FALSE))</f>
        <v/>
      </c>
      <c r="H543" s="2" t="str">
        <f>_xlfn.XLOOKUP(C543,customers!$A$1:$A$1001,customers!$G$1:$G$1001,,0)</f>
        <v>Ireland</v>
      </c>
      <c r="I543" t="str">
        <f>VLOOKUP(orders!D543,products!$A$1:$B$49,2,)</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_xlfn.XLOOKUP(orders!$C544,customers!$A$1:$A$1001,customers!$B$1:$B$1001,,FALSE)</f>
        <v>Zack Pellett</v>
      </c>
      <c r="G544" s="2" t="str">
        <f>IF(_xlfn.XLOOKUP(orders!$C544,customers!$A543:$A1543,customers!C543:C1543,,FALSE)= 0,"",_xlfn.XLOOKUP(orders!$C544,customers!$A543:$A1543,customers!C543:C1543,,FALSE))</f>
        <v>zpellettf2@dailymotion.com</v>
      </c>
      <c r="H544" s="2" t="str">
        <f>_xlfn.XLOOKUP(C544,customers!$A$1:$A$1001,customers!$G$1:$G$1001,,0)</f>
        <v>United States</v>
      </c>
      <c r="I544" t="str">
        <f>VLOOKUP(orders!D544,products!$A$1:$B$49,2,)</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_xlfn.XLOOKUP(orders!$C545,customers!$A$1:$A$1001,customers!$B$1:$B$1001,,FALSE)</f>
        <v>Ilaire Sprakes</v>
      </c>
      <c r="G545" s="2" t="str">
        <f>IF(_xlfn.XLOOKUP(orders!$C545,customers!$A544:$A1544,customers!C544:C1544,,FALSE)= 0,"",_xlfn.XLOOKUP(orders!$C545,customers!$A544:$A1544,customers!C544:C1544,,FALSE))</f>
        <v>isprakesf3@spiegel.de</v>
      </c>
      <c r="H545" s="2" t="str">
        <f>_xlfn.XLOOKUP(C545,customers!$A$1:$A$1001,customers!$G$1:$G$1001,,0)</f>
        <v>United States</v>
      </c>
      <c r="I545" t="str">
        <f>VLOOKUP(orders!D545,products!$A$1:$B$49,2,)</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_xlfn.XLOOKUP(orders!$C546,customers!$A$1:$A$1001,customers!$B$1:$B$1001,,FALSE)</f>
        <v>Heda Fromant</v>
      </c>
      <c r="G546" s="2" t="str">
        <f>IF(_xlfn.XLOOKUP(orders!$C546,customers!$A545:$A1545,customers!C545:C1545,,FALSE)= 0,"",_xlfn.XLOOKUP(orders!$C546,customers!$A545:$A1545,customers!C545:C1545,,FALSE))</f>
        <v>hfromantf4@ucsd.edu</v>
      </c>
      <c r="H546" s="2" t="str">
        <f>_xlfn.XLOOKUP(C546,customers!$A$1:$A$1001,customers!$G$1:$G$1001,,0)</f>
        <v>United States</v>
      </c>
      <c r="I546" t="str">
        <f>VLOOKUP(orders!D546,products!$A$1:$B$49,2,)</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_xlfn.XLOOKUP(orders!$C547,customers!$A$1:$A$1001,customers!$B$1:$B$1001,,FALSE)</f>
        <v>Rufus Flear</v>
      </c>
      <c r="G547" s="2" t="str">
        <f>IF(_xlfn.XLOOKUP(orders!$C547,customers!$A546:$A1546,customers!C546:C1546,,FALSE)= 0,"",_xlfn.XLOOKUP(orders!$C547,customers!$A546:$A1546,customers!C546:C1546,,FALSE))</f>
        <v>rflearf5@artisteer.com</v>
      </c>
      <c r="H547" s="2" t="str">
        <f>_xlfn.XLOOKUP(C547,customers!$A$1:$A$1001,customers!$G$1:$G$1001,,0)</f>
        <v>United Kingdom</v>
      </c>
      <c r="I547" t="str">
        <f>VLOOKUP(orders!D547,products!$A$1:$B$49,2,)</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_xlfn.XLOOKUP(orders!$C548,customers!$A$1:$A$1001,customers!$B$1:$B$1001,,FALSE)</f>
        <v>Dom Milella</v>
      </c>
      <c r="G548" s="2" t="str">
        <f>IF(_xlfn.XLOOKUP(orders!$C548,customers!$A547:$A1547,customers!C547:C1547,,FALSE)= 0,"",_xlfn.XLOOKUP(orders!$C548,customers!$A547:$A1547,customers!C547:C1547,,FALSE))</f>
        <v/>
      </c>
      <c r="H548" s="2" t="str">
        <f>_xlfn.XLOOKUP(C548,customers!$A$1:$A$1001,customers!$G$1:$G$1001,,0)</f>
        <v>Ireland</v>
      </c>
      <c r="I548" t="str">
        <f>VLOOKUP(orders!D548,products!$A$1:$B$49,2,)</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_xlfn.XLOOKUP(orders!$C549,customers!$A$1:$A$1001,customers!$B$1:$B$1001,,FALSE)</f>
        <v>Wilek Lightollers</v>
      </c>
      <c r="G549" s="2" t="str">
        <f>IF(_xlfn.XLOOKUP(orders!$C549,customers!$A548:$A1548,customers!C548:C1548,,FALSE)= 0,"",_xlfn.XLOOKUP(orders!$C549,customers!$A548:$A1548,customers!C548:C1548,,FALSE))</f>
        <v>wlightollersf9@baidu.com</v>
      </c>
      <c r="H549" s="2" t="str">
        <f>_xlfn.XLOOKUP(C549,customers!$A$1:$A$1001,customers!$G$1:$G$1001,,0)</f>
        <v>United States</v>
      </c>
      <c r="I549" t="str">
        <f>VLOOKUP(orders!D549,products!$A$1:$B$49,2,)</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_xlfn.XLOOKUP(orders!$C550,customers!$A$1:$A$1001,customers!$B$1:$B$1001,,FALSE)</f>
        <v>Bette-ann Munden</v>
      </c>
      <c r="G550" s="2" t="str">
        <f>IF(_xlfn.XLOOKUP(orders!$C550,customers!$A549:$A1549,customers!C549:C1549,,FALSE)= 0,"",_xlfn.XLOOKUP(orders!$C550,customers!$A549:$A1549,customers!C549:C1549,,FALSE))</f>
        <v>bmundenf8@elpais.com</v>
      </c>
      <c r="H550" s="2" t="str">
        <f>_xlfn.XLOOKUP(C550,customers!$A$1:$A$1001,customers!$G$1:$G$1001,,0)</f>
        <v>United States</v>
      </c>
      <c r="I550" t="str">
        <f>VLOOKUP(orders!D550,products!$A$1:$B$49,2,)</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_xlfn.XLOOKUP(orders!$C551,customers!$A$1:$A$1001,customers!$B$1:$B$1001,,FALSE)</f>
        <v>Wilek Lightollers</v>
      </c>
      <c r="G551" s="2" t="str">
        <f>IF(_xlfn.XLOOKUP(orders!$C551,customers!$A550:$A1550,customers!C550:C1550,,FALSE)= 0,"",_xlfn.XLOOKUP(orders!$C551,customers!$A550:$A1550,customers!C550:C1550,,FALSE))</f>
        <v>wlightollersf9@baidu.com</v>
      </c>
      <c r="H551" s="2" t="str">
        <f>_xlfn.XLOOKUP(C551,customers!$A$1:$A$1001,customers!$G$1:$G$1001,,0)</f>
        <v>United States</v>
      </c>
      <c r="I551" t="str">
        <f>VLOOKUP(orders!D551,products!$A$1:$B$49,2,)</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_xlfn.XLOOKUP(orders!$C552,customers!$A$1:$A$1001,customers!$B$1:$B$1001,,FALSE)</f>
        <v>Nick Brakespear</v>
      </c>
      <c r="G552" s="2" t="str">
        <f>IF(_xlfn.XLOOKUP(orders!$C552,customers!$A551:$A1551,customers!C551:C1551,,FALSE)= 0,"",_xlfn.XLOOKUP(orders!$C552,customers!$A551:$A1551,customers!C551:C1551,,FALSE))</f>
        <v>nbrakespearfa@rediff.com</v>
      </c>
      <c r="H552" s="2" t="str">
        <f>_xlfn.XLOOKUP(C552,customers!$A$1:$A$1001,customers!$G$1:$G$1001,,0)</f>
        <v>United States</v>
      </c>
      <c r="I552" t="str">
        <f>VLOOKUP(orders!D552,products!$A$1:$B$49,2,)</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_xlfn.XLOOKUP(orders!$C553,customers!$A$1:$A$1001,customers!$B$1:$B$1001,,FALSE)</f>
        <v>Malynda Glawsop</v>
      </c>
      <c r="G553" s="2" t="str">
        <f>IF(_xlfn.XLOOKUP(orders!$C553,customers!$A552:$A1552,customers!C552:C1552,,FALSE)= 0,"",_xlfn.XLOOKUP(orders!$C553,customers!$A552:$A1552,customers!C552:C1552,,FALSE))</f>
        <v>mglawsopfb@reverbnation.com</v>
      </c>
      <c r="H553" s="2" t="str">
        <f>_xlfn.XLOOKUP(C553,customers!$A$1:$A$1001,customers!$G$1:$G$1001,,0)</f>
        <v>United States</v>
      </c>
      <c r="I553" t="str">
        <f>VLOOKUP(orders!D553,products!$A$1:$B$49,2,)</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_xlfn.XLOOKUP(orders!$C554,customers!$A$1:$A$1001,customers!$B$1:$B$1001,,FALSE)</f>
        <v>Granville Alberts</v>
      </c>
      <c r="G554" s="2" t="str">
        <f>IF(_xlfn.XLOOKUP(orders!$C554,customers!$A553:$A1553,customers!C553:C1553,,FALSE)= 0,"",_xlfn.XLOOKUP(orders!$C554,customers!$A553:$A1553,customers!C553:C1553,,FALSE))</f>
        <v>galbertsfc@etsy.com</v>
      </c>
      <c r="H554" s="2" t="str">
        <f>_xlfn.XLOOKUP(C554,customers!$A$1:$A$1001,customers!$G$1:$G$1001,,0)</f>
        <v>United Kingdom</v>
      </c>
      <c r="I554" t="str">
        <f>VLOOKUP(orders!D554,products!$A$1:$B$49,2,)</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_xlfn.XLOOKUP(orders!$C555,customers!$A$1:$A$1001,customers!$B$1:$B$1001,,FALSE)</f>
        <v>Vasily Polglase</v>
      </c>
      <c r="G555" s="2" t="str">
        <f>IF(_xlfn.XLOOKUP(orders!$C555,customers!$A554:$A1554,customers!C554:C1554,,FALSE)= 0,"",_xlfn.XLOOKUP(orders!$C555,customers!$A554:$A1554,customers!C554:C1554,,FALSE))</f>
        <v>vpolglasefd@about.me</v>
      </c>
      <c r="H555" s="2" t="str">
        <f>_xlfn.XLOOKUP(C555,customers!$A$1:$A$1001,customers!$G$1:$G$1001,,0)</f>
        <v>United States</v>
      </c>
      <c r="I555" t="str">
        <f>VLOOKUP(orders!D555,products!$A$1:$B$49,2,)</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_xlfn.XLOOKUP(orders!$C556,customers!$A$1:$A$1001,customers!$B$1:$B$1001,,FALSE)</f>
        <v>Madelaine Sharples</v>
      </c>
      <c r="G556" s="2" t="str">
        <f>IF(_xlfn.XLOOKUP(orders!$C556,customers!$A555:$A1555,customers!C555:C1555,,FALSE)= 0,"",_xlfn.XLOOKUP(orders!$C556,customers!$A555:$A1555,customers!C555:C1555,,FALSE))</f>
        <v/>
      </c>
      <c r="H556" s="2" t="str">
        <f>_xlfn.XLOOKUP(C556,customers!$A$1:$A$1001,customers!$G$1:$G$1001,,0)</f>
        <v>United Kingdom</v>
      </c>
      <c r="I556" t="str">
        <f>VLOOKUP(orders!D556,products!$A$1:$B$49,2,)</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_xlfn.XLOOKUP(orders!$C557,customers!$A$1:$A$1001,customers!$B$1:$B$1001,,FALSE)</f>
        <v>Sigfrid Busch</v>
      </c>
      <c r="G557" s="2" t="str">
        <f>IF(_xlfn.XLOOKUP(orders!$C557,customers!$A556:$A1556,customers!C556:C1556,,FALSE)= 0,"",_xlfn.XLOOKUP(orders!$C557,customers!$A556:$A1556,customers!C556:C1556,,FALSE))</f>
        <v>sbuschff@so-net.ne.jp</v>
      </c>
      <c r="H557" s="2" t="str">
        <f>_xlfn.XLOOKUP(C557,customers!$A$1:$A$1001,customers!$G$1:$G$1001,,0)</f>
        <v>Ireland</v>
      </c>
      <c r="I557" t="str">
        <f>VLOOKUP(orders!D557,products!$A$1:$B$49,2,)</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_xlfn.XLOOKUP(orders!$C558,customers!$A$1:$A$1001,customers!$B$1:$B$1001,,FALSE)</f>
        <v>Cissiee Raisbeck</v>
      </c>
      <c r="G558" s="2" t="str">
        <f>IF(_xlfn.XLOOKUP(orders!$C558,customers!$A557:$A1557,customers!C557:C1557,,FALSE)= 0,"",_xlfn.XLOOKUP(orders!$C558,customers!$A557:$A1557,customers!C557:C1557,,FALSE))</f>
        <v>craisbeckfg@webnode.com</v>
      </c>
      <c r="H558" s="2" t="str">
        <f>_xlfn.XLOOKUP(C558,customers!$A$1:$A$1001,customers!$G$1:$G$1001,,0)</f>
        <v>United States</v>
      </c>
      <c r="I558" t="str">
        <f>VLOOKUP(orders!D558,products!$A$1:$B$49,2,)</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_xlfn.XLOOKUP(orders!$C559,customers!$A$1:$A$1001,customers!$B$1:$B$1001,,FALSE)</f>
        <v>Marja Urion</v>
      </c>
      <c r="G559" s="2" t="e">
        <f>IF(_xlfn.XLOOKUP(orders!$C559,customers!$A558:$A1558,customers!C558:C1558,,FALSE)= 0,"",_xlfn.XLOOKUP(orders!$C559,customers!$A558:$A1558,customers!C558:C1558,,FALSE))</f>
        <v>#N/A</v>
      </c>
      <c r="H559" s="2" t="str">
        <f>_xlfn.XLOOKUP(C559,customers!$A$1:$A$1001,customers!$G$1:$G$1001,,0)</f>
        <v>Ireland</v>
      </c>
      <c r="I559" t="str">
        <f>VLOOKUP(orders!D559,products!$A$1:$B$49,2,)</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_xlfn.XLOOKUP(orders!$C560,customers!$A$1:$A$1001,customers!$B$1:$B$1001,,FALSE)</f>
        <v>Kenton Wetherick</v>
      </c>
      <c r="G560" s="2" t="str">
        <f>IF(_xlfn.XLOOKUP(orders!$C560,customers!$A559:$A1559,customers!C559:C1559,,FALSE)= 0,"",_xlfn.XLOOKUP(orders!$C560,customers!$A559:$A1559,customers!C559:C1559,,FALSE))</f>
        <v/>
      </c>
      <c r="H560" s="2" t="str">
        <f>_xlfn.XLOOKUP(C560,customers!$A$1:$A$1001,customers!$G$1:$G$1001,,0)</f>
        <v>United States</v>
      </c>
      <c r="I560" t="str">
        <f>VLOOKUP(orders!D560,products!$A$1:$B$49,2,)</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_xlfn.XLOOKUP(orders!$C561,customers!$A$1:$A$1001,customers!$B$1:$B$1001,,FALSE)</f>
        <v>Reamonn Aynold</v>
      </c>
      <c r="G561" s="2" t="str">
        <f>IF(_xlfn.XLOOKUP(orders!$C561,customers!$A560:$A1560,customers!C560:C1560,,FALSE)= 0,"",_xlfn.XLOOKUP(orders!$C561,customers!$A560:$A1560,customers!C560:C1560,,FALSE))</f>
        <v>raynoldfj@ustream.tv</v>
      </c>
      <c r="H561" s="2" t="str">
        <f>_xlfn.XLOOKUP(C561,customers!$A$1:$A$1001,customers!$G$1:$G$1001,,0)</f>
        <v>United States</v>
      </c>
      <c r="I561" t="str">
        <f>VLOOKUP(orders!D561,products!$A$1:$B$49,2,)</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_xlfn.XLOOKUP(orders!$C562,customers!$A$1:$A$1001,customers!$B$1:$B$1001,,FALSE)</f>
        <v>Hatty Dovydenas</v>
      </c>
      <c r="G562" s="2" t="str">
        <f>IF(_xlfn.XLOOKUP(orders!$C562,customers!$A561:$A1561,customers!C561:C1561,,FALSE)= 0,"",_xlfn.XLOOKUP(orders!$C562,customers!$A561:$A1561,customers!C561:C1561,,FALSE))</f>
        <v/>
      </c>
      <c r="H562" s="2" t="str">
        <f>_xlfn.XLOOKUP(C562,customers!$A$1:$A$1001,customers!$G$1:$G$1001,,0)</f>
        <v>United States</v>
      </c>
      <c r="I562" t="str">
        <f>VLOOKUP(orders!D562,products!$A$1:$B$49,2,)</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_xlfn.XLOOKUP(orders!$C563,customers!$A$1:$A$1001,customers!$B$1:$B$1001,,FALSE)</f>
        <v>Nathaniel Bloxland</v>
      </c>
      <c r="G563" s="2" t="str">
        <f>IF(_xlfn.XLOOKUP(orders!$C563,customers!$A562:$A1562,customers!C562:C1562,,FALSE)= 0,"",_xlfn.XLOOKUP(orders!$C563,customers!$A562:$A1562,customers!C562:C1562,,FALSE))</f>
        <v/>
      </c>
      <c r="H563" s="2" t="str">
        <f>_xlfn.XLOOKUP(C563,customers!$A$1:$A$1001,customers!$G$1:$G$1001,,0)</f>
        <v>Ireland</v>
      </c>
      <c r="I563" t="str">
        <f>VLOOKUP(orders!D563,products!$A$1:$B$49,2,)</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_xlfn.XLOOKUP(orders!$C564,customers!$A$1:$A$1001,customers!$B$1:$B$1001,,FALSE)</f>
        <v>Brendan Grece</v>
      </c>
      <c r="G564" s="2" t="str">
        <f>IF(_xlfn.XLOOKUP(orders!$C564,customers!$A563:$A1563,customers!C563:C1563,,FALSE)= 0,"",_xlfn.XLOOKUP(orders!$C564,customers!$A563:$A1563,customers!C563:C1563,,FALSE))</f>
        <v>bgrecefm@naver.com</v>
      </c>
      <c r="H564" s="2" t="str">
        <f>_xlfn.XLOOKUP(C564,customers!$A$1:$A$1001,customers!$G$1:$G$1001,,0)</f>
        <v>United Kingdom</v>
      </c>
      <c r="I564" t="str">
        <f>VLOOKUP(orders!D564,products!$A$1:$B$49,2,)</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_xlfn.XLOOKUP(orders!$C565,customers!$A$1:$A$1001,customers!$B$1:$B$1001,,FALSE)</f>
        <v>Don Flintiff</v>
      </c>
      <c r="G565" s="2" t="str">
        <f>IF(_xlfn.XLOOKUP(orders!$C565,customers!$A564:$A1564,customers!C564:C1564,,FALSE)= 0,"",_xlfn.XLOOKUP(orders!$C565,customers!$A564:$A1564,customers!C564:C1564,,FALSE))</f>
        <v>dflintiffg1@e-recht24.de</v>
      </c>
      <c r="H565" s="2" t="str">
        <f>_xlfn.XLOOKUP(C565,customers!$A$1:$A$1001,customers!$G$1:$G$1001,,0)</f>
        <v>United Kingdom</v>
      </c>
      <c r="I565" t="str">
        <f>VLOOKUP(orders!D565,products!$A$1:$B$49,2,)</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_xlfn.XLOOKUP(orders!$C566,customers!$A$1:$A$1001,customers!$B$1:$B$1001,,FALSE)</f>
        <v>Abbe Thys</v>
      </c>
      <c r="G566" s="2" t="str">
        <f>IF(_xlfn.XLOOKUP(orders!$C566,customers!$A565:$A1565,customers!C565:C1565,,FALSE)= 0,"",_xlfn.XLOOKUP(orders!$C566,customers!$A565:$A1565,customers!C565:C1565,,FALSE))</f>
        <v>athysfo@cdc.gov</v>
      </c>
      <c r="H566" s="2" t="str">
        <f>_xlfn.XLOOKUP(C566,customers!$A$1:$A$1001,customers!$G$1:$G$1001,,0)</f>
        <v>United States</v>
      </c>
      <c r="I566" t="str">
        <f>VLOOKUP(orders!D566,products!$A$1:$B$49,2,)</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_xlfn.XLOOKUP(orders!$C567,customers!$A$1:$A$1001,customers!$B$1:$B$1001,,FALSE)</f>
        <v>Jackquelin Chugg</v>
      </c>
      <c r="G567" s="2" t="str">
        <f>IF(_xlfn.XLOOKUP(orders!$C567,customers!$A566:$A1566,customers!C566:C1566,,FALSE)= 0,"",_xlfn.XLOOKUP(orders!$C567,customers!$A566:$A1566,customers!C566:C1566,,FALSE))</f>
        <v>jchuggfp@about.me</v>
      </c>
      <c r="H567" s="2" t="str">
        <f>_xlfn.XLOOKUP(C567,customers!$A$1:$A$1001,customers!$G$1:$G$1001,,0)</f>
        <v>United States</v>
      </c>
      <c r="I567" t="str">
        <f>VLOOKUP(orders!D567,products!$A$1:$B$49,2,)</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_xlfn.XLOOKUP(orders!$C568,customers!$A$1:$A$1001,customers!$B$1:$B$1001,,FALSE)</f>
        <v>Audra Kelston</v>
      </c>
      <c r="G568" s="2" t="str">
        <f>IF(_xlfn.XLOOKUP(orders!$C568,customers!$A567:$A1567,customers!C567:C1567,,FALSE)= 0,"",_xlfn.XLOOKUP(orders!$C568,customers!$A567:$A1567,customers!C567:C1567,,FALSE))</f>
        <v>akelstonfq@sakura.ne.jp</v>
      </c>
      <c r="H568" s="2" t="str">
        <f>_xlfn.XLOOKUP(C568,customers!$A$1:$A$1001,customers!$G$1:$G$1001,,0)</f>
        <v>United States</v>
      </c>
      <c r="I568" t="str">
        <f>VLOOKUP(orders!D568,products!$A$1:$B$49,2,)</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_xlfn.XLOOKUP(orders!$C569,customers!$A$1:$A$1001,customers!$B$1:$B$1001,,FALSE)</f>
        <v>Elvina Angel</v>
      </c>
      <c r="G569" s="2" t="str">
        <f>IF(_xlfn.XLOOKUP(orders!$C569,customers!$A568:$A1568,customers!C568:C1568,,FALSE)= 0,"",_xlfn.XLOOKUP(orders!$C569,customers!$A568:$A1568,customers!C568:C1568,,FALSE))</f>
        <v/>
      </c>
      <c r="H569" s="2" t="str">
        <f>_xlfn.XLOOKUP(C569,customers!$A$1:$A$1001,customers!$G$1:$G$1001,,0)</f>
        <v>Ireland</v>
      </c>
      <c r="I569" t="str">
        <f>VLOOKUP(orders!D569,products!$A$1:$B$49,2,)</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_xlfn.XLOOKUP(orders!$C570,customers!$A$1:$A$1001,customers!$B$1:$B$1001,,FALSE)</f>
        <v>Claiborne Mottram</v>
      </c>
      <c r="G570" s="2" t="str">
        <f>IF(_xlfn.XLOOKUP(orders!$C570,customers!$A569:$A1569,customers!C569:C1569,,FALSE)= 0,"",_xlfn.XLOOKUP(orders!$C570,customers!$A569:$A1569,customers!C569:C1569,,FALSE))</f>
        <v>cmottramfs@harvard.edu</v>
      </c>
      <c r="H570" s="2" t="str">
        <f>_xlfn.XLOOKUP(C570,customers!$A$1:$A$1001,customers!$G$1:$G$1001,,0)</f>
        <v>United States</v>
      </c>
      <c r="I570" t="str">
        <f>VLOOKUP(orders!D570,products!$A$1:$B$49,2,)</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_xlfn.XLOOKUP(orders!$C571,customers!$A$1:$A$1001,customers!$B$1:$B$1001,,FALSE)</f>
        <v>Don Flintiff</v>
      </c>
      <c r="G571" s="2" t="str">
        <f>IF(_xlfn.XLOOKUP(orders!$C571,customers!$A570:$A1570,customers!C570:C1570,,FALSE)= 0,"",_xlfn.XLOOKUP(orders!$C571,customers!$A570:$A1570,customers!C570:C1570,,FALSE))</f>
        <v>dflintiffg1@e-recht24.de</v>
      </c>
      <c r="H571" s="2" t="str">
        <f>_xlfn.XLOOKUP(C571,customers!$A$1:$A$1001,customers!$G$1:$G$1001,,0)</f>
        <v>United Kingdom</v>
      </c>
      <c r="I571" t="str">
        <f>VLOOKUP(orders!D571,products!$A$1:$B$49,2,)</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_xlfn.XLOOKUP(orders!$C572,customers!$A$1:$A$1001,customers!$B$1:$B$1001,,FALSE)</f>
        <v>Donalt Sangwin</v>
      </c>
      <c r="G572" s="2" t="str">
        <f>IF(_xlfn.XLOOKUP(orders!$C572,customers!$A571:$A1571,customers!C571:C1571,,FALSE)= 0,"",_xlfn.XLOOKUP(orders!$C572,customers!$A571:$A1571,customers!C571:C1571,,FALSE))</f>
        <v>dsangwinfu@weebly.com</v>
      </c>
      <c r="H572" s="2" t="str">
        <f>_xlfn.XLOOKUP(C572,customers!$A$1:$A$1001,customers!$G$1:$G$1001,,0)</f>
        <v>United States</v>
      </c>
      <c r="I572" t="str">
        <f>VLOOKUP(orders!D572,products!$A$1:$B$49,2,)</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_xlfn.XLOOKUP(orders!$C573,customers!$A$1:$A$1001,customers!$B$1:$B$1001,,FALSE)</f>
        <v>Elizabet Aizikowitz</v>
      </c>
      <c r="G573" s="2" t="str">
        <f>IF(_xlfn.XLOOKUP(orders!$C573,customers!$A572:$A1572,customers!C572:C1572,,FALSE)= 0,"",_xlfn.XLOOKUP(orders!$C573,customers!$A572:$A1572,customers!C572:C1572,,FALSE))</f>
        <v>eaizikowitzfv@virginia.edu</v>
      </c>
      <c r="H573" s="2" t="str">
        <f>_xlfn.XLOOKUP(C573,customers!$A$1:$A$1001,customers!$G$1:$G$1001,,0)</f>
        <v>United Kingdom</v>
      </c>
      <c r="I573" t="str">
        <f>VLOOKUP(orders!D573,products!$A$1:$B$49,2,)</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_xlfn.XLOOKUP(orders!$C574,customers!$A$1:$A$1001,customers!$B$1:$B$1001,,FALSE)</f>
        <v>Herbie Peppard</v>
      </c>
      <c r="G574" s="2" t="str">
        <f>IF(_xlfn.XLOOKUP(orders!$C574,customers!$A573:$A1573,customers!C573:C1573,,FALSE)= 0,"",_xlfn.XLOOKUP(orders!$C574,customers!$A573:$A1573,customers!C573:C1573,,FALSE))</f>
        <v/>
      </c>
      <c r="H574" s="2" t="str">
        <f>_xlfn.XLOOKUP(C574,customers!$A$1:$A$1001,customers!$G$1:$G$1001,,0)</f>
        <v>United States</v>
      </c>
      <c r="I574" t="str">
        <f>VLOOKUP(orders!D574,products!$A$1:$B$49,2,)</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_xlfn.XLOOKUP(orders!$C575,customers!$A$1:$A$1001,customers!$B$1:$B$1001,,FALSE)</f>
        <v>Cornie Venour</v>
      </c>
      <c r="G575" s="2" t="str">
        <f>IF(_xlfn.XLOOKUP(orders!$C575,customers!$A574:$A1574,customers!C574:C1574,,FALSE)= 0,"",_xlfn.XLOOKUP(orders!$C575,customers!$A574:$A1574,customers!C574:C1574,,FALSE))</f>
        <v>cvenourfx@ask.com</v>
      </c>
      <c r="H575" s="2" t="str">
        <f>_xlfn.XLOOKUP(C575,customers!$A$1:$A$1001,customers!$G$1:$G$1001,,0)</f>
        <v>United States</v>
      </c>
      <c r="I575" t="str">
        <f>VLOOKUP(orders!D575,products!$A$1:$B$49,2,)</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_xlfn.XLOOKUP(orders!$C576,customers!$A$1:$A$1001,customers!$B$1:$B$1001,,FALSE)</f>
        <v>Maggy Harby</v>
      </c>
      <c r="G576" s="2" t="str">
        <f>IF(_xlfn.XLOOKUP(orders!$C576,customers!$A575:$A1575,customers!C575:C1575,,FALSE)= 0,"",_xlfn.XLOOKUP(orders!$C576,customers!$A575:$A1575,customers!C575:C1575,,FALSE))</f>
        <v>mharbyfy@163.com</v>
      </c>
      <c r="H576" s="2" t="str">
        <f>_xlfn.XLOOKUP(C576,customers!$A$1:$A$1001,customers!$G$1:$G$1001,,0)</f>
        <v>United States</v>
      </c>
      <c r="I576" t="str">
        <f>VLOOKUP(orders!D576,products!$A$1:$B$49,2,)</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_xlfn.XLOOKUP(orders!$C577,customers!$A$1:$A$1001,customers!$B$1:$B$1001,,FALSE)</f>
        <v>Reggie Thickpenny</v>
      </c>
      <c r="G577" s="2" t="str">
        <f>IF(_xlfn.XLOOKUP(orders!$C577,customers!$A576:$A1576,customers!C576:C1576,,FALSE)= 0,"",_xlfn.XLOOKUP(orders!$C577,customers!$A576:$A1576,customers!C576:C1576,,FALSE))</f>
        <v>rthickpennyfz@cafepress.com</v>
      </c>
      <c r="H577" s="2" t="str">
        <f>_xlfn.XLOOKUP(C577,customers!$A$1:$A$1001,customers!$G$1:$G$1001,,0)</f>
        <v>United States</v>
      </c>
      <c r="I577" t="str">
        <f>VLOOKUP(orders!D577,products!$A$1:$B$49,2,)</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_xlfn.XLOOKUP(orders!$C578,customers!$A$1:$A$1001,customers!$B$1:$B$1001,,FALSE)</f>
        <v>Phyllys Ormerod</v>
      </c>
      <c r="G578" s="2" t="str">
        <f>IF(_xlfn.XLOOKUP(orders!$C578,customers!$A577:$A1577,customers!C577:C1577,,FALSE)= 0,"",_xlfn.XLOOKUP(orders!$C578,customers!$A577:$A1577,customers!C577:C1577,,FALSE))</f>
        <v>pormerodg0@redcross.org</v>
      </c>
      <c r="H578" s="2" t="str">
        <f>_xlfn.XLOOKUP(C578,customers!$A$1:$A$1001,customers!$G$1:$G$1001,,0)</f>
        <v>United States</v>
      </c>
      <c r="I578" t="str">
        <f>VLOOKUP(orders!D578,products!$A$1:$B$49,2,)</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_xlfn.XLOOKUP(orders!$C579,customers!$A$1:$A$1001,customers!$B$1:$B$1001,,FALSE)</f>
        <v>Don Flintiff</v>
      </c>
      <c r="G579" s="2" t="str">
        <f>IF(_xlfn.XLOOKUP(orders!$C579,customers!$A578:$A1578,customers!C578:C1578,,FALSE)= 0,"",_xlfn.XLOOKUP(orders!$C579,customers!$A578:$A1578,customers!C578:C1578,,FALSE))</f>
        <v>dflintiffg1@e-recht24.de</v>
      </c>
      <c r="H579" s="2" t="str">
        <f>_xlfn.XLOOKUP(C579,customers!$A$1:$A$1001,customers!$G$1:$G$1001,,0)</f>
        <v>United Kingdom</v>
      </c>
      <c r="I579" t="str">
        <f>VLOOKUP(orders!D579,products!$A$1:$B$49,2,)</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_xlfn.XLOOKUP(orders!$C580,customers!$A$1:$A$1001,customers!$B$1:$B$1001,,FALSE)</f>
        <v>Tymon Zanetti</v>
      </c>
      <c r="G580" s="2" t="str">
        <f>IF(_xlfn.XLOOKUP(orders!$C580,customers!$A579:$A1579,customers!C579:C1579,,FALSE)= 0,"",_xlfn.XLOOKUP(orders!$C580,customers!$A579:$A1579,customers!C579:C1579,,FALSE))</f>
        <v>tzanettig2@gravatar.com</v>
      </c>
      <c r="H580" s="2" t="str">
        <f>_xlfn.XLOOKUP(C580,customers!$A$1:$A$1001,customers!$G$1:$G$1001,,0)</f>
        <v>Ireland</v>
      </c>
      <c r="I580" t="str">
        <f>VLOOKUP(orders!D580,products!$A$1:$B$49,2,)</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_xlfn.XLOOKUP(orders!$C581,customers!$A$1:$A$1001,customers!$B$1:$B$1001,,FALSE)</f>
        <v>Tymon Zanetti</v>
      </c>
      <c r="G581" s="2" t="str">
        <f>IF(_xlfn.XLOOKUP(orders!$C581,customers!$A580:$A1580,customers!C580:C1580,,FALSE)= 0,"",_xlfn.XLOOKUP(orders!$C581,customers!$A580:$A1580,customers!C580:C1580,,FALSE))</f>
        <v>tzanettig2@gravatar.com</v>
      </c>
      <c r="H581" s="2" t="str">
        <f>_xlfn.XLOOKUP(C581,customers!$A$1:$A$1001,customers!$G$1:$G$1001,,0)</f>
        <v>Ireland</v>
      </c>
      <c r="I581" t="str">
        <f>VLOOKUP(orders!D581,products!$A$1:$B$49,2,)</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_xlfn.XLOOKUP(orders!$C582,customers!$A$1:$A$1001,customers!$B$1:$B$1001,,FALSE)</f>
        <v>Reinaldos Kirtley</v>
      </c>
      <c r="G582" s="2" t="str">
        <f>IF(_xlfn.XLOOKUP(orders!$C582,customers!$A581:$A1581,customers!C581:C1581,,FALSE)= 0,"",_xlfn.XLOOKUP(orders!$C582,customers!$A581:$A1581,customers!C581:C1581,,FALSE))</f>
        <v>rkirtleyg4@hatena.ne.jp</v>
      </c>
      <c r="H582" s="2" t="str">
        <f>_xlfn.XLOOKUP(C582,customers!$A$1:$A$1001,customers!$G$1:$G$1001,,0)</f>
        <v>United States</v>
      </c>
      <c r="I582" t="str">
        <f>VLOOKUP(orders!D582,products!$A$1:$B$49,2,)</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_xlfn.XLOOKUP(orders!$C583,customers!$A$1:$A$1001,customers!$B$1:$B$1001,,FALSE)</f>
        <v>Carney Clemencet</v>
      </c>
      <c r="G583" s="2" t="str">
        <f>IF(_xlfn.XLOOKUP(orders!$C583,customers!$A582:$A1582,customers!C582:C1582,,FALSE)= 0,"",_xlfn.XLOOKUP(orders!$C583,customers!$A582:$A1582,customers!C582:C1582,,FALSE))</f>
        <v>cclemencetg5@weather.com</v>
      </c>
      <c r="H583" s="2" t="str">
        <f>_xlfn.XLOOKUP(C583,customers!$A$1:$A$1001,customers!$G$1:$G$1001,,0)</f>
        <v>United Kingdom</v>
      </c>
      <c r="I583" t="str">
        <f>VLOOKUP(orders!D583,products!$A$1:$B$49,2,)</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_xlfn.XLOOKUP(orders!$C584,customers!$A$1:$A$1001,customers!$B$1:$B$1001,,FALSE)</f>
        <v>Russell Donet</v>
      </c>
      <c r="G584" s="2" t="str">
        <f>IF(_xlfn.XLOOKUP(orders!$C584,customers!$A583:$A1583,customers!C583:C1583,,FALSE)= 0,"",_xlfn.XLOOKUP(orders!$C584,customers!$A583:$A1583,customers!C583:C1583,,FALSE))</f>
        <v>rdonetg6@oakley.com</v>
      </c>
      <c r="H584" s="2" t="str">
        <f>_xlfn.XLOOKUP(C584,customers!$A$1:$A$1001,customers!$G$1:$G$1001,,0)</f>
        <v>United States</v>
      </c>
      <c r="I584" t="str">
        <f>VLOOKUP(orders!D584,products!$A$1:$B$49,2,)</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_xlfn.XLOOKUP(orders!$C585,customers!$A$1:$A$1001,customers!$B$1:$B$1001,,FALSE)</f>
        <v>Sidney Gawen</v>
      </c>
      <c r="G585" s="2" t="str">
        <f>IF(_xlfn.XLOOKUP(orders!$C585,customers!$A584:$A1584,customers!C584:C1584,,FALSE)= 0,"",_xlfn.XLOOKUP(orders!$C585,customers!$A584:$A1584,customers!C584:C1584,,FALSE))</f>
        <v>sgaweng7@creativecommons.org</v>
      </c>
      <c r="H585" s="2" t="str">
        <f>_xlfn.XLOOKUP(C585,customers!$A$1:$A$1001,customers!$G$1:$G$1001,,0)</f>
        <v>United States</v>
      </c>
      <c r="I585" t="str">
        <f>VLOOKUP(orders!D585,products!$A$1:$B$49,2,)</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_xlfn.XLOOKUP(orders!$C586,customers!$A$1:$A$1001,customers!$B$1:$B$1001,,FALSE)</f>
        <v>Rickey Readie</v>
      </c>
      <c r="G586" s="2" t="str">
        <f>IF(_xlfn.XLOOKUP(orders!$C586,customers!$A585:$A1585,customers!C585:C1585,,FALSE)= 0,"",_xlfn.XLOOKUP(orders!$C586,customers!$A585:$A1585,customers!C585:C1585,,FALSE))</f>
        <v>rreadieg8@guardian.co.uk</v>
      </c>
      <c r="H586" s="2" t="str">
        <f>_xlfn.XLOOKUP(C586,customers!$A$1:$A$1001,customers!$G$1:$G$1001,,0)</f>
        <v>United States</v>
      </c>
      <c r="I586" t="str">
        <f>VLOOKUP(orders!D586,products!$A$1:$B$49,2,)</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_xlfn.XLOOKUP(orders!$C587,customers!$A$1:$A$1001,customers!$B$1:$B$1001,,FALSE)</f>
        <v>Cody Verissimo</v>
      </c>
      <c r="G587" s="2" t="str">
        <f>IF(_xlfn.XLOOKUP(orders!$C587,customers!$A586:$A1586,customers!C586:C1586,,FALSE)= 0,"",_xlfn.XLOOKUP(orders!$C587,customers!$A586:$A1586,customers!C586:C1586,,FALSE))</f>
        <v>cverissimogh@theglobeandmail.com</v>
      </c>
      <c r="H587" s="2" t="str">
        <f>_xlfn.XLOOKUP(C587,customers!$A$1:$A$1001,customers!$G$1:$G$1001,,0)</f>
        <v>United Kingdom</v>
      </c>
      <c r="I587" t="str">
        <f>VLOOKUP(orders!D587,products!$A$1:$B$49,2,)</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_xlfn.XLOOKUP(orders!$C588,customers!$A$1:$A$1001,customers!$B$1:$B$1001,,FALSE)</f>
        <v>Zilvia Claisse</v>
      </c>
      <c r="G588" s="2" t="str">
        <f>IF(_xlfn.XLOOKUP(orders!$C588,customers!$A587:$A1587,customers!C587:C1587,,FALSE)= 0,"",_xlfn.XLOOKUP(orders!$C588,customers!$A587:$A1587,customers!C587:C1587,,FALSE))</f>
        <v/>
      </c>
      <c r="H588" s="2" t="str">
        <f>_xlfn.XLOOKUP(C588,customers!$A$1:$A$1001,customers!$G$1:$G$1001,,0)</f>
        <v>United States</v>
      </c>
      <c r="I588" t="str">
        <f>VLOOKUP(orders!D588,products!$A$1:$B$49,2,)</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_xlfn.XLOOKUP(orders!$C589,customers!$A$1:$A$1001,customers!$B$1:$B$1001,,FALSE)</f>
        <v>Bar O' Mahony</v>
      </c>
      <c r="G589" s="2" t="str">
        <f>IF(_xlfn.XLOOKUP(orders!$C589,customers!$A588:$A1588,customers!C588:C1588,,FALSE)= 0,"",_xlfn.XLOOKUP(orders!$C589,customers!$A588:$A1588,customers!C588:C1588,,FALSE))</f>
        <v>bogb@elpais.com</v>
      </c>
      <c r="H589" s="2" t="str">
        <f>_xlfn.XLOOKUP(C589,customers!$A$1:$A$1001,customers!$G$1:$G$1001,,0)</f>
        <v>United States</v>
      </c>
      <c r="I589" t="str">
        <f>VLOOKUP(orders!D589,products!$A$1:$B$49,2,)</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_xlfn.XLOOKUP(orders!$C590,customers!$A$1:$A$1001,customers!$B$1:$B$1001,,FALSE)</f>
        <v>Valenka Stansbury</v>
      </c>
      <c r="G590" s="2" t="str">
        <f>IF(_xlfn.XLOOKUP(orders!$C590,customers!$A589:$A1589,customers!C589:C1589,,FALSE)= 0,"",_xlfn.XLOOKUP(orders!$C590,customers!$A589:$A1589,customers!C589:C1589,,FALSE))</f>
        <v>vstansburygc@unblog.fr</v>
      </c>
      <c r="H590" s="2" t="str">
        <f>_xlfn.XLOOKUP(C590,customers!$A$1:$A$1001,customers!$G$1:$G$1001,,0)</f>
        <v>United States</v>
      </c>
      <c r="I590" t="str">
        <f>VLOOKUP(orders!D590,products!$A$1:$B$49,2,)</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_xlfn.XLOOKUP(orders!$C591,customers!$A$1:$A$1001,customers!$B$1:$B$1001,,FALSE)</f>
        <v>Daniel Heinonen</v>
      </c>
      <c r="G591" s="2" t="str">
        <f>IF(_xlfn.XLOOKUP(orders!$C591,customers!$A590:$A1590,customers!C590:C1590,,FALSE)= 0,"",_xlfn.XLOOKUP(orders!$C591,customers!$A590:$A1590,customers!C590:C1590,,FALSE))</f>
        <v>dheinonengd@printfriendly.com</v>
      </c>
      <c r="H591" s="2" t="str">
        <f>_xlfn.XLOOKUP(C591,customers!$A$1:$A$1001,customers!$G$1:$G$1001,,0)</f>
        <v>United States</v>
      </c>
      <c r="I591" t="str">
        <f>VLOOKUP(orders!D591,products!$A$1:$B$49,2,)</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_xlfn.XLOOKUP(orders!$C592,customers!$A$1:$A$1001,customers!$B$1:$B$1001,,FALSE)</f>
        <v>Jewelle Shenton</v>
      </c>
      <c r="G592" s="2" t="str">
        <f>IF(_xlfn.XLOOKUP(orders!$C592,customers!$A591:$A1591,customers!C591:C1591,,FALSE)= 0,"",_xlfn.XLOOKUP(orders!$C592,customers!$A591:$A1591,customers!C591:C1591,,FALSE))</f>
        <v>jshentonge@google.com.hk</v>
      </c>
      <c r="H592" s="2" t="str">
        <f>_xlfn.XLOOKUP(C592,customers!$A$1:$A$1001,customers!$G$1:$G$1001,,0)</f>
        <v>United States</v>
      </c>
      <c r="I592" t="str">
        <f>VLOOKUP(orders!D592,products!$A$1:$B$49,2,)</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_xlfn.XLOOKUP(orders!$C593,customers!$A$1:$A$1001,customers!$B$1:$B$1001,,FALSE)</f>
        <v>Jennifer Wilkisson</v>
      </c>
      <c r="G593" s="2" t="str">
        <f>IF(_xlfn.XLOOKUP(orders!$C593,customers!$A592:$A1592,customers!C592:C1592,,FALSE)= 0,"",_xlfn.XLOOKUP(orders!$C593,customers!$A592:$A1592,customers!C592:C1592,,FALSE))</f>
        <v>jwilkissongf@nba.com</v>
      </c>
      <c r="H593" s="2" t="str">
        <f>_xlfn.XLOOKUP(C593,customers!$A$1:$A$1001,customers!$G$1:$G$1001,,0)</f>
        <v>United States</v>
      </c>
      <c r="I593" t="str">
        <f>VLOOKUP(orders!D593,products!$A$1:$B$49,2,)</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_xlfn.XLOOKUP(orders!$C594,customers!$A$1:$A$1001,customers!$B$1:$B$1001,,FALSE)</f>
        <v>Kylie Mowat</v>
      </c>
      <c r="G594" s="2" t="str">
        <f>IF(_xlfn.XLOOKUP(orders!$C594,customers!$A593:$A1593,customers!C593:C1593,,FALSE)= 0,"",_xlfn.XLOOKUP(orders!$C594,customers!$A593:$A1593,customers!C593:C1593,,FALSE))</f>
        <v/>
      </c>
      <c r="H594" s="2" t="str">
        <f>_xlfn.XLOOKUP(C594,customers!$A$1:$A$1001,customers!$G$1:$G$1001,,0)</f>
        <v>United States</v>
      </c>
      <c r="I594" t="str">
        <f>VLOOKUP(orders!D594,products!$A$1:$B$49,2,)</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_xlfn.XLOOKUP(orders!$C595,customers!$A$1:$A$1001,customers!$B$1:$B$1001,,FALSE)</f>
        <v>Cody Verissimo</v>
      </c>
      <c r="G595" s="2" t="str">
        <f>IF(_xlfn.XLOOKUP(orders!$C595,customers!$A594:$A1594,customers!C594:C1594,,FALSE)= 0,"",_xlfn.XLOOKUP(orders!$C595,customers!$A594:$A1594,customers!C594:C1594,,FALSE))</f>
        <v>cverissimogh@theglobeandmail.com</v>
      </c>
      <c r="H595" s="2" t="str">
        <f>_xlfn.XLOOKUP(C595,customers!$A$1:$A$1001,customers!$G$1:$G$1001,,0)</f>
        <v>United Kingdom</v>
      </c>
      <c r="I595" t="str">
        <f>VLOOKUP(orders!D595,products!$A$1:$B$49,2,)</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_xlfn.XLOOKUP(orders!$C596,customers!$A$1:$A$1001,customers!$B$1:$B$1001,,FALSE)</f>
        <v>Gabriel Starcks</v>
      </c>
      <c r="G596" s="2" t="str">
        <f>IF(_xlfn.XLOOKUP(orders!$C596,customers!$A595:$A1595,customers!C595:C1595,,FALSE)= 0,"",_xlfn.XLOOKUP(orders!$C596,customers!$A595:$A1595,customers!C595:C1595,,FALSE))</f>
        <v>gstarcksgi@abc.net.au</v>
      </c>
      <c r="H596" s="2" t="str">
        <f>_xlfn.XLOOKUP(C596,customers!$A$1:$A$1001,customers!$G$1:$G$1001,,0)</f>
        <v>United States</v>
      </c>
      <c r="I596" t="str">
        <f>VLOOKUP(orders!D596,products!$A$1:$B$49,2,)</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_xlfn.XLOOKUP(orders!$C597,customers!$A$1:$A$1001,customers!$B$1:$B$1001,,FALSE)</f>
        <v>Darby Dummer</v>
      </c>
      <c r="G597" s="2" t="str">
        <f>IF(_xlfn.XLOOKUP(orders!$C597,customers!$A596:$A1596,customers!C596:C1596,,FALSE)= 0,"",_xlfn.XLOOKUP(orders!$C597,customers!$A596:$A1596,customers!C596:C1596,,FALSE))</f>
        <v/>
      </c>
      <c r="H597" s="2" t="str">
        <f>_xlfn.XLOOKUP(C597,customers!$A$1:$A$1001,customers!$G$1:$G$1001,,0)</f>
        <v>United Kingdom</v>
      </c>
      <c r="I597" t="str">
        <f>VLOOKUP(orders!D597,products!$A$1:$B$49,2,)</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_xlfn.XLOOKUP(orders!$C598,customers!$A$1:$A$1001,customers!$B$1:$B$1001,,FALSE)</f>
        <v>Kienan Scholard</v>
      </c>
      <c r="G598" s="2" t="str">
        <f>IF(_xlfn.XLOOKUP(orders!$C598,customers!$A597:$A1597,customers!C597:C1597,,FALSE)= 0,"",_xlfn.XLOOKUP(orders!$C598,customers!$A597:$A1597,customers!C597:C1597,,FALSE))</f>
        <v>kscholardgk@sbwire.com</v>
      </c>
      <c r="H598" s="2" t="str">
        <f>_xlfn.XLOOKUP(C598,customers!$A$1:$A$1001,customers!$G$1:$G$1001,,0)</f>
        <v>United States</v>
      </c>
      <c r="I598" t="str">
        <f>VLOOKUP(orders!D598,products!$A$1:$B$49,2,)</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_xlfn.XLOOKUP(orders!$C599,customers!$A$1:$A$1001,customers!$B$1:$B$1001,,FALSE)</f>
        <v>Bo Kindley</v>
      </c>
      <c r="G599" s="2" t="str">
        <f>IF(_xlfn.XLOOKUP(orders!$C599,customers!$A598:$A1598,customers!C598:C1598,,FALSE)= 0,"",_xlfn.XLOOKUP(orders!$C599,customers!$A598:$A1598,customers!C598:C1598,,FALSE))</f>
        <v>bkindleygl@wikimedia.org</v>
      </c>
      <c r="H599" s="2" t="str">
        <f>_xlfn.XLOOKUP(C599,customers!$A$1:$A$1001,customers!$G$1:$G$1001,,0)</f>
        <v>United States</v>
      </c>
      <c r="I599" t="str">
        <f>VLOOKUP(orders!D599,products!$A$1:$B$49,2,)</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_xlfn.XLOOKUP(orders!$C600,customers!$A$1:$A$1001,customers!$B$1:$B$1001,,FALSE)</f>
        <v>Krissie Hammett</v>
      </c>
      <c r="G600" s="2" t="str">
        <f>IF(_xlfn.XLOOKUP(orders!$C600,customers!$A599:$A1599,customers!C599:C1599,,FALSE)= 0,"",_xlfn.XLOOKUP(orders!$C600,customers!$A599:$A1599,customers!C599:C1599,,FALSE))</f>
        <v>khammettgm@dmoz.org</v>
      </c>
      <c r="H600" s="2" t="str">
        <f>_xlfn.XLOOKUP(C600,customers!$A$1:$A$1001,customers!$G$1:$G$1001,,0)</f>
        <v>United States</v>
      </c>
      <c r="I600" t="str">
        <f>VLOOKUP(orders!D600,products!$A$1:$B$49,2,)</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_xlfn.XLOOKUP(orders!$C601,customers!$A$1:$A$1001,customers!$B$1:$B$1001,,FALSE)</f>
        <v>Alisha Hulburt</v>
      </c>
      <c r="G601" s="2" t="str">
        <f>IF(_xlfn.XLOOKUP(orders!$C601,customers!$A600:$A1600,customers!C600:C1600,,FALSE)= 0,"",_xlfn.XLOOKUP(orders!$C601,customers!$A600:$A1600,customers!C600:C1600,,FALSE))</f>
        <v>ahulburtgn@fda.gov</v>
      </c>
      <c r="H601" s="2" t="str">
        <f>_xlfn.XLOOKUP(C601,customers!$A$1:$A$1001,customers!$G$1:$G$1001,,0)</f>
        <v>United States</v>
      </c>
      <c r="I601" t="str">
        <f>VLOOKUP(orders!D601,products!$A$1:$B$49,2,)</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_xlfn.XLOOKUP(orders!$C602,customers!$A$1:$A$1001,customers!$B$1:$B$1001,,FALSE)</f>
        <v>Peyter Lauritzen</v>
      </c>
      <c r="G602" s="2" t="str">
        <f>IF(_xlfn.XLOOKUP(orders!$C602,customers!$A601:$A1601,customers!C601:C1601,,FALSE)= 0,"",_xlfn.XLOOKUP(orders!$C602,customers!$A601:$A1601,customers!C601:C1601,,FALSE))</f>
        <v>plauritzengo@photobucket.com</v>
      </c>
      <c r="H602" s="2" t="str">
        <f>_xlfn.XLOOKUP(C602,customers!$A$1:$A$1001,customers!$G$1:$G$1001,,0)</f>
        <v>United States</v>
      </c>
      <c r="I602" t="str">
        <f>VLOOKUP(orders!D602,products!$A$1:$B$49,2,)</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_xlfn.XLOOKUP(orders!$C603,customers!$A$1:$A$1001,customers!$B$1:$B$1001,,FALSE)</f>
        <v>Aurelia Burgwin</v>
      </c>
      <c r="G603" s="2" t="str">
        <f>IF(_xlfn.XLOOKUP(orders!$C603,customers!$A602:$A1602,customers!C602:C1602,,FALSE)= 0,"",_xlfn.XLOOKUP(orders!$C603,customers!$A602:$A1602,customers!C602:C1602,,FALSE))</f>
        <v>aburgwingp@redcross.org</v>
      </c>
      <c r="H603" s="2" t="str">
        <f>_xlfn.XLOOKUP(C603,customers!$A$1:$A$1001,customers!$G$1:$G$1001,,0)</f>
        <v>United States</v>
      </c>
      <c r="I603" t="str">
        <f>VLOOKUP(orders!D603,products!$A$1:$B$49,2,)</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_xlfn.XLOOKUP(orders!$C604,customers!$A$1:$A$1001,customers!$B$1:$B$1001,,FALSE)</f>
        <v>Emalee Rolin</v>
      </c>
      <c r="G604" s="2" t="str">
        <f>IF(_xlfn.XLOOKUP(orders!$C604,customers!$A603:$A1603,customers!C603:C1603,,FALSE)= 0,"",_xlfn.XLOOKUP(orders!$C604,customers!$A603:$A1603,customers!C603:C1603,,FALSE))</f>
        <v>erolingq@google.fr</v>
      </c>
      <c r="H604" s="2" t="str">
        <f>_xlfn.XLOOKUP(C604,customers!$A$1:$A$1001,customers!$G$1:$G$1001,,0)</f>
        <v>United States</v>
      </c>
      <c r="I604" t="str">
        <f>VLOOKUP(orders!D604,products!$A$1:$B$49,2,)</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_xlfn.XLOOKUP(orders!$C605,customers!$A$1:$A$1001,customers!$B$1:$B$1001,,FALSE)</f>
        <v>Donavon Fowle</v>
      </c>
      <c r="G605" s="2" t="str">
        <f>IF(_xlfn.XLOOKUP(orders!$C605,customers!$A604:$A1604,customers!C604:C1604,,FALSE)= 0,"",_xlfn.XLOOKUP(orders!$C605,customers!$A604:$A1604,customers!C604:C1604,,FALSE))</f>
        <v>dfowlegr@epa.gov</v>
      </c>
      <c r="H605" s="2" t="str">
        <f>_xlfn.XLOOKUP(C605,customers!$A$1:$A$1001,customers!$G$1:$G$1001,,0)</f>
        <v>United States</v>
      </c>
      <c r="I605" t="str">
        <f>VLOOKUP(orders!D605,products!$A$1:$B$49,2,)</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_xlfn.XLOOKUP(orders!$C606,customers!$A$1:$A$1001,customers!$B$1:$B$1001,,FALSE)</f>
        <v>Jorge Bettison</v>
      </c>
      <c r="G606" s="2" t="str">
        <f>IF(_xlfn.XLOOKUP(orders!$C606,customers!$A605:$A1605,customers!C605:C1605,,FALSE)= 0,"",_xlfn.XLOOKUP(orders!$C606,customers!$A605:$A1605,customers!C605:C1605,,FALSE))</f>
        <v/>
      </c>
      <c r="H606" s="2" t="str">
        <f>_xlfn.XLOOKUP(C606,customers!$A$1:$A$1001,customers!$G$1:$G$1001,,0)</f>
        <v>Ireland</v>
      </c>
      <c r="I606" t="str">
        <f>VLOOKUP(orders!D606,products!$A$1:$B$49,2,)</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_xlfn.XLOOKUP(orders!$C607,customers!$A$1:$A$1001,customers!$B$1:$B$1001,,FALSE)</f>
        <v>Wang Powlesland</v>
      </c>
      <c r="G607" s="2" t="str">
        <f>IF(_xlfn.XLOOKUP(orders!$C607,customers!$A606:$A1606,customers!C606:C1606,,FALSE)= 0,"",_xlfn.XLOOKUP(orders!$C607,customers!$A606:$A1606,customers!C606:C1606,,FALSE))</f>
        <v>wpowleslandgt@soundcloud.com</v>
      </c>
      <c r="H607" s="2" t="str">
        <f>_xlfn.XLOOKUP(C607,customers!$A$1:$A$1001,customers!$G$1:$G$1001,,0)</f>
        <v>United States</v>
      </c>
      <c r="I607" t="str">
        <f>VLOOKUP(orders!D607,products!$A$1:$B$49,2,)</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_xlfn.XLOOKUP(orders!$C608,customers!$A$1:$A$1001,customers!$B$1:$B$1001,,FALSE)</f>
        <v>Cody Verissimo</v>
      </c>
      <c r="G608" s="2" t="e">
        <f>IF(_xlfn.XLOOKUP(orders!$C608,customers!$A607:$A1607,customers!C607:C1607,,FALSE)= 0,"",_xlfn.XLOOKUP(orders!$C608,customers!$A607:$A1607,customers!C607:C1607,,FALSE))</f>
        <v>#N/A</v>
      </c>
      <c r="H608" s="2" t="str">
        <f>_xlfn.XLOOKUP(C608,customers!$A$1:$A$1001,customers!$G$1:$G$1001,,0)</f>
        <v>United Kingdom</v>
      </c>
      <c r="I608" t="str">
        <f>VLOOKUP(orders!D608,products!$A$1:$B$49,2,)</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_xlfn.XLOOKUP(orders!$C609,customers!$A$1:$A$1001,customers!$B$1:$B$1001,,FALSE)</f>
        <v>Laurence Ellingham</v>
      </c>
      <c r="G609" s="2" t="str">
        <f>IF(_xlfn.XLOOKUP(orders!$C609,customers!$A608:$A1608,customers!C608:C1608,,FALSE)= 0,"",_xlfn.XLOOKUP(orders!$C609,customers!$A608:$A1608,customers!C608:C1608,,FALSE))</f>
        <v>lellinghamgv@sciencedaily.com</v>
      </c>
      <c r="H609" s="2" t="str">
        <f>_xlfn.XLOOKUP(C609,customers!$A$1:$A$1001,customers!$G$1:$G$1001,,0)</f>
        <v>United States</v>
      </c>
      <c r="I609" t="str">
        <f>VLOOKUP(orders!D609,products!$A$1:$B$49,2,)</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_xlfn.XLOOKUP(orders!$C610,customers!$A$1:$A$1001,customers!$B$1:$B$1001,,FALSE)</f>
        <v>Billy Neiland</v>
      </c>
      <c r="G610" s="2" t="str">
        <f>IF(_xlfn.XLOOKUP(orders!$C610,customers!$A609:$A1609,customers!C609:C1609,,FALSE)= 0,"",_xlfn.XLOOKUP(orders!$C610,customers!$A609:$A1609,customers!C609:C1609,,FALSE))</f>
        <v/>
      </c>
      <c r="H610" s="2" t="str">
        <f>_xlfn.XLOOKUP(C610,customers!$A$1:$A$1001,customers!$G$1:$G$1001,,0)</f>
        <v>United States</v>
      </c>
      <c r="I610" t="str">
        <f>VLOOKUP(orders!D610,products!$A$1:$B$49,2,)</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_xlfn.XLOOKUP(orders!$C611,customers!$A$1:$A$1001,customers!$B$1:$B$1001,,FALSE)</f>
        <v>Ancell Fendt</v>
      </c>
      <c r="G611" s="2" t="str">
        <f>IF(_xlfn.XLOOKUP(orders!$C611,customers!$A610:$A1610,customers!C610:C1610,,FALSE)= 0,"",_xlfn.XLOOKUP(orders!$C611,customers!$A610:$A1610,customers!C610:C1610,,FALSE))</f>
        <v>afendtgx@forbes.com</v>
      </c>
      <c r="H611" s="2" t="str">
        <f>_xlfn.XLOOKUP(C611,customers!$A$1:$A$1001,customers!$G$1:$G$1001,,0)</f>
        <v>United States</v>
      </c>
      <c r="I611" t="str">
        <f>VLOOKUP(orders!D611,products!$A$1:$B$49,2,)</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_xlfn.XLOOKUP(orders!$C612,customers!$A$1:$A$1001,customers!$B$1:$B$1001,,FALSE)</f>
        <v>Angelia Cleyburn</v>
      </c>
      <c r="G612" s="2" t="str">
        <f>IF(_xlfn.XLOOKUP(orders!$C612,customers!$A611:$A1611,customers!C611:C1611,,FALSE)= 0,"",_xlfn.XLOOKUP(orders!$C612,customers!$A611:$A1611,customers!C611:C1611,,FALSE))</f>
        <v>acleyburngy@lycos.com</v>
      </c>
      <c r="H612" s="2" t="str">
        <f>_xlfn.XLOOKUP(C612,customers!$A$1:$A$1001,customers!$G$1:$G$1001,,0)</f>
        <v>United States</v>
      </c>
      <c r="I612" t="str">
        <f>VLOOKUP(orders!D612,products!$A$1:$B$49,2,)</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_xlfn.XLOOKUP(orders!$C613,customers!$A$1:$A$1001,customers!$B$1:$B$1001,,FALSE)</f>
        <v>Temple Castiglione</v>
      </c>
      <c r="G613" s="2" t="str">
        <f>IF(_xlfn.XLOOKUP(orders!$C613,customers!$A612:$A1612,customers!C612:C1612,,FALSE)= 0,"",_xlfn.XLOOKUP(orders!$C613,customers!$A612:$A1612,customers!C612:C1612,,FALSE))</f>
        <v>tcastiglionegz@xing.com</v>
      </c>
      <c r="H613" s="2" t="str">
        <f>_xlfn.XLOOKUP(C613,customers!$A$1:$A$1001,customers!$G$1:$G$1001,,0)</f>
        <v>United States</v>
      </c>
      <c r="I613" t="str">
        <f>VLOOKUP(orders!D613,products!$A$1:$B$49,2,)</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_xlfn.XLOOKUP(orders!$C614,customers!$A$1:$A$1001,customers!$B$1:$B$1001,,FALSE)</f>
        <v>Betti Lacasa</v>
      </c>
      <c r="G614" s="2" t="str">
        <f>IF(_xlfn.XLOOKUP(orders!$C614,customers!$A613:$A1613,customers!C613:C1613,,FALSE)= 0,"",_xlfn.XLOOKUP(orders!$C614,customers!$A613:$A1613,customers!C613:C1613,,FALSE))</f>
        <v/>
      </c>
      <c r="H614" s="2" t="str">
        <f>_xlfn.XLOOKUP(C614,customers!$A$1:$A$1001,customers!$G$1:$G$1001,,0)</f>
        <v>Ireland</v>
      </c>
      <c r="I614" t="str">
        <f>VLOOKUP(orders!D614,products!$A$1:$B$49,2,)</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_xlfn.XLOOKUP(orders!$C615,customers!$A$1:$A$1001,customers!$B$1:$B$1001,,FALSE)</f>
        <v>Gunilla Lynch</v>
      </c>
      <c r="G615" s="2" t="str">
        <f>IF(_xlfn.XLOOKUP(orders!$C615,customers!$A614:$A1614,customers!C614:C1614,,FALSE)= 0,"",_xlfn.XLOOKUP(orders!$C615,customers!$A614:$A1614,customers!C614:C1614,,FALSE))</f>
        <v/>
      </c>
      <c r="H615" s="2" t="str">
        <f>_xlfn.XLOOKUP(C615,customers!$A$1:$A$1001,customers!$G$1:$G$1001,,0)</f>
        <v>United States</v>
      </c>
      <c r="I615" t="str">
        <f>VLOOKUP(orders!D615,products!$A$1:$B$49,2,)</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_xlfn.XLOOKUP(orders!$C616,customers!$A$1:$A$1001,customers!$B$1:$B$1001,,FALSE)</f>
        <v>Cody Verissimo</v>
      </c>
      <c r="G616" s="2" t="e">
        <f>IF(_xlfn.XLOOKUP(orders!$C616,customers!$A615:$A1615,customers!C615:C1615,,FALSE)= 0,"",_xlfn.XLOOKUP(orders!$C616,customers!$A615:$A1615,customers!C615:C1615,,FALSE))</f>
        <v>#N/A</v>
      </c>
      <c r="H616" s="2" t="str">
        <f>_xlfn.XLOOKUP(C616,customers!$A$1:$A$1001,customers!$G$1:$G$1001,,0)</f>
        <v>United Kingdom</v>
      </c>
      <c r="I616" t="str">
        <f>VLOOKUP(orders!D616,products!$A$1:$B$49,2,)</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_xlfn.XLOOKUP(orders!$C617,customers!$A$1:$A$1001,customers!$B$1:$B$1001,,FALSE)</f>
        <v>Shay Couronne</v>
      </c>
      <c r="G617" s="2" t="str">
        <f>IF(_xlfn.XLOOKUP(orders!$C617,customers!$A616:$A1616,customers!C616:C1616,,FALSE)= 0,"",_xlfn.XLOOKUP(orders!$C617,customers!$A616:$A1616,customers!C616:C1616,,FALSE))</f>
        <v>scouronneh3@mozilla.org</v>
      </c>
      <c r="H617" s="2" t="str">
        <f>_xlfn.XLOOKUP(C617,customers!$A$1:$A$1001,customers!$G$1:$G$1001,,0)</f>
        <v>United States</v>
      </c>
      <c r="I617" t="str">
        <f>VLOOKUP(orders!D617,products!$A$1:$B$49,2,)</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_xlfn.XLOOKUP(orders!$C618,customers!$A$1:$A$1001,customers!$B$1:$B$1001,,FALSE)</f>
        <v>Linus Flippelli</v>
      </c>
      <c r="G618" s="2" t="str">
        <f>IF(_xlfn.XLOOKUP(orders!$C618,customers!$A617:$A1617,customers!C617:C1617,,FALSE)= 0,"",_xlfn.XLOOKUP(orders!$C618,customers!$A617:$A1617,customers!C617:C1617,,FALSE))</f>
        <v>lflippellih4@github.io</v>
      </c>
      <c r="H618" s="2" t="str">
        <f>_xlfn.XLOOKUP(C618,customers!$A$1:$A$1001,customers!$G$1:$G$1001,,0)</f>
        <v>United Kingdom</v>
      </c>
      <c r="I618" t="str">
        <f>VLOOKUP(orders!D618,products!$A$1:$B$49,2,)</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_xlfn.XLOOKUP(orders!$C619,customers!$A$1:$A$1001,customers!$B$1:$B$1001,,FALSE)</f>
        <v>Rachelle Elizabeth</v>
      </c>
      <c r="G619" s="2" t="str">
        <f>IF(_xlfn.XLOOKUP(orders!$C619,customers!$A618:$A1618,customers!C618:C1618,,FALSE)= 0,"",_xlfn.XLOOKUP(orders!$C619,customers!$A618:$A1618,customers!C618:C1618,,FALSE))</f>
        <v>relizabethh5@live.com</v>
      </c>
      <c r="H619" s="2" t="str">
        <f>_xlfn.XLOOKUP(C619,customers!$A$1:$A$1001,customers!$G$1:$G$1001,,0)</f>
        <v>United States</v>
      </c>
      <c r="I619" t="str">
        <f>VLOOKUP(orders!D619,products!$A$1:$B$49,2,)</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_xlfn.XLOOKUP(orders!$C620,customers!$A$1:$A$1001,customers!$B$1:$B$1001,,FALSE)</f>
        <v>Innis Renhard</v>
      </c>
      <c r="G620" s="2" t="str">
        <f>IF(_xlfn.XLOOKUP(orders!$C620,customers!$A619:$A1619,customers!C619:C1619,,FALSE)= 0,"",_xlfn.XLOOKUP(orders!$C620,customers!$A619:$A1619,customers!C619:C1619,,FALSE))</f>
        <v>irenhardh6@i2i.jp</v>
      </c>
      <c r="H620" s="2" t="str">
        <f>_xlfn.XLOOKUP(C620,customers!$A$1:$A$1001,customers!$G$1:$G$1001,,0)</f>
        <v>United States</v>
      </c>
      <c r="I620" t="str">
        <f>VLOOKUP(orders!D620,products!$A$1:$B$49,2,)</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_xlfn.XLOOKUP(orders!$C621,customers!$A$1:$A$1001,customers!$B$1:$B$1001,,FALSE)</f>
        <v>Winne Roche</v>
      </c>
      <c r="G621" s="2" t="str">
        <f>IF(_xlfn.XLOOKUP(orders!$C621,customers!$A620:$A1620,customers!C620:C1620,,FALSE)= 0,"",_xlfn.XLOOKUP(orders!$C621,customers!$A620:$A1620,customers!C620:C1620,,FALSE))</f>
        <v>wrocheh7@xinhuanet.com</v>
      </c>
      <c r="H621" s="2" t="str">
        <f>_xlfn.XLOOKUP(C621,customers!$A$1:$A$1001,customers!$G$1:$G$1001,,0)</f>
        <v>United States</v>
      </c>
      <c r="I621" t="str">
        <f>VLOOKUP(orders!D621,products!$A$1:$B$49,2,)</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_xlfn.XLOOKUP(orders!$C622,customers!$A$1:$A$1001,customers!$B$1:$B$1001,,FALSE)</f>
        <v>Linn Alaway</v>
      </c>
      <c r="G622" s="2" t="str">
        <f>IF(_xlfn.XLOOKUP(orders!$C622,customers!$A621:$A1621,customers!C621:C1621,,FALSE)= 0,"",_xlfn.XLOOKUP(orders!$C622,customers!$A621:$A1621,customers!C621:C1621,,FALSE))</f>
        <v>lalawayhh@weather.com</v>
      </c>
      <c r="H622" s="2" t="str">
        <f>_xlfn.XLOOKUP(C622,customers!$A$1:$A$1001,customers!$G$1:$G$1001,,0)</f>
        <v>United States</v>
      </c>
      <c r="I622" t="str">
        <f>VLOOKUP(orders!D622,products!$A$1:$B$49,2,)</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_xlfn.XLOOKUP(orders!$C623,customers!$A$1:$A$1001,customers!$B$1:$B$1001,,FALSE)</f>
        <v>Cordy Odgaard</v>
      </c>
      <c r="G623" s="2" t="str">
        <f>IF(_xlfn.XLOOKUP(orders!$C623,customers!$A622:$A1622,customers!C622:C1622,,FALSE)= 0,"",_xlfn.XLOOKUP(orders!$C623,customers!$A622:$A1622,customers!C622:C1622,,FALSE))</f>
        <v>codgaardh9@nsw.gov.au</v>
      </c>
      <c r="H623" s="2" t="str">
        <f>_xlfn.XLOOKUP(C623,customers!$A$1:$A$1001,customers!$G$1:$G$1001,,0)</f>
        <v>United States</v>
      </c>
      <c r="I623" t="str">
        <f>VLOOKUP(orders!D623,products!$A$1:$B$49,2,)</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_xlfn.XLOOKUP(orders!$C624,customers!$A$1:$A$1001,customers!$B$1:$B$1001,,FALSE)</f>
        <v>Bertine Byrd</v>
      </c>
      <c r="G624" s="2" t="str">
        <f>IF(_xlfn.XLOOKUP(orders!$C624,customers!$A623:$A1623,customers!C623:C1623,,FALSE)= 0,"",_xlfn.XLOOKUP(orders!$C624,customers!$A623:$A1623,customers!C623:C1623,,FALSE))</f>
        <v>bbyrdha@4shared.com</v>
      </c>
      <c r="H624" s="2" t="str">
        <f>_xlfn.XLOOKUP(C624,customers!$A$1:$A$1001,customers!$G$1:$G$1001,,0)</f>
        <v>United States</v>
      </c>
      <c r="I624" t="str">
        <f>VLOOKUP(orders!D624,products!$A$1:$B$49,2,)</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_xlfn.XLOOKUP(orders!$C625,customers!$A$1:$A$1001,customers!$B$1:$B$1001,,FALSE)</f>
        <v>Nelie Garnson</v>
      </c>
      <c r="G625" s="2" t="str">
        <f>IF(_xlfn.XLOOKUP(orders!$C625,customers!$A624:$A1624,customers!C624:C1624,,FALSE)= 0,"",_xlfn.XLOOKUP(orders!$C625,customers!$A624:$A1624,customers!C624:C1624,,FALSE))</f>
        <v/>
      </c>
      <c r="H625" s="2" t="str">
        <f>_xlfn.XLOOKUP(C625,customers!$A$1:$A$1001,customers!$G$1:$G$1001,,0)</f>
        <v>United Kingdom</v>
      </c>
      <c r="I625" t="str">
        <f>VLOOKUP(orders!D625,products!$A$1:$B$49,2,)</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_xlfn.XLOOKUP(orders!$C626,customers!$A$1:$A$1001,customers!$B$1:$B$1001,,FALSE)</f>
        <v>Dianne Chardin</v>
      </c>
      <c r="G626" s="2" t="str">
        <f>IF(_xlfn.XLOOKUP(orders!$C626,customers!$A625:$A1625,customers!C625:C1625,,FALSE)= 0,"",_xlfn.XLOOKUP(orders!$C626,customers!$A625:$A1625,customers!C625:C1625,,FALSE))</f>
        <v>dchardinhc@nhs.uk</v>
      </c>
      <c r="H626" s="2" t="str">
        <f>_xlfn.XLOOKUP(C626,customers!$A$1:$A$1001,customers!$G$1:$G$1001,,0)</f>
        <v>Ireland</v>
      </c>
      <c r="I626" t="str">
        <f>VLOOKUP(orders!D626,products!$A$1:$B$49,2,)</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_xlfn.XLOOKUP(orders!$C627,customers!$A$1:$A$1001,customers!$B$1:$B$1001,,FALSE)</f>
        <v>Hailee Radbone</v>
      </c>
      <c r="G627" s="2" t="str">
        <f>IF(_xlfn.XLOOKUP(orders!$C627,customers!$A626:$A1626,customers!C626:C1626,,FALSE)= 0,"",_xlfn.XLOOKUP(orders!$C627,customers!$A626:$A1626,customers!C626:C1626,,FALSE))</f>
        <v>hradbonehd@newsvine.com</v>
      </c>
      <c r="H627" s="2" t="str">
        <f>_xlfn.XLOOKUP(C627,customers!$A$1:$A$1001,customers!$G$1:$G$1001,,0)</f>
        <v>United States</v>
      </c>
      <c r="I627" t="str">
        <f>VLOOKUP(orders!D627,products!$A$1:$B$49,2,)</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_xlfn.XLOOKUP(orders!$C628,customers!$A$1:$A$1001,customers!$B$1:$B$1001,,FALSE)</f>
        <v>Wallis Bernth</v>
      </c>
      <c r="G628" s="2" t="str">
        <f>IF(_xlfn.XLOOKUP(orders!$C628,customers!$A627:$A1627,customers!C627:C1627,,FALSE)= 0,"",_xlfn.XLOOKUP(orders!$C628,customers!$A627:$A1627,customers!C627:C1627,,FALSE))</f>
        <v>wbernthhe@miitbeian.gov.cn</v>
      </c>
      <c r="H628" s="2" t="str">
        <f>_xlfn.XLOOKUP(C628,customers!$A$1:$A$1001,customers!$G$1:$G$1001,,0)</f>
        <v>United States</v>
      </c>
      <c r="I628" t="str">
        <f>VLOOKUP(orders!D628,products!$A$1:$B$49,2,)</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_xlfn.XLOOKUP(orders!$C629,customers!$A$1:$A$1001,customers!$B$1:$B$1001,,FALSE)</f>
        <v>Byron Acarson</v>
      </c>
      <c r="G629" s="2" t="str">
        <f>IF(_xlfn.XLOOKUP(orders!$C629,customers!$A628:$A1628,customers!C628:C1628,,FALSE)= 0,"",_xlfn.XLOOKUP(orders!$C629,customers!$A628:$A1628,customers!C628:C1628,,FALSE))</f>
        <v>bacarsonhf@cnn.com</v>
      </c>
      <c r="H629" s="2" t="str">
        <f>_xlfn.XLOOKUP(C629,customers!$A$1:$A$1001,customers!$G$1:$G$1001,,0)</f>
        <v>United States</v>
      </c>
      <c r="I629" t="str">
        <f>VLOOKUP(orders!D629,products!$A$1:$B$49,2,)</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_xlfn.XLOOKUP(orders!$C630,customers!$A$1:$A$1001,customers!$B$1:$B$1001,,FALSE)</f>
        <v>Faunie Brigham</v>
      </c>
      <c r="G630" s="2" t="str">
        <f>IF(_xlfn.XLOOKUP(orders!$C630,customers!$A629:$A1629,customers!C629:C1629,,FALSE)= 0,"",_xlfn.XLOOKUP(orders!$C630,customers!$A629:$A1629,customers!C629:C1629,,FALSE))</f>
        <v>fbrighamhg@blog.com</v>
      </c>
      <c r="H630" s="2" t="str">
        <f>_xlfn.XLOOKUP(C630,customers!$A$1:$A$1001,customers!$G$1:$G$1001,,0)</f>
        <v>Ireland</v>
      </c>
      <c r="I630" t="str">
        <f>VLOOKUP(orders!D630,products!$A$1:$B$49,2,)</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_xlfn.XLOOKUP(orders!$C631,customers!$A$1:$A$1001,customers!$B$1:$B$1001,,FALSE)</f>
        <v>Faunie Brigham</v>
      </c>
      <c r="G631" s="2" t="str">
        <f>IF(_xlfn.XLOOKUP(orders!$C631,customers!$A630:$A1630,customers!C630:C1630,,FALSE)= 0,"",_xlfn.XLOOKUP(orders!$C631,customers!$A630:$A1630,customers!C630:C1630,,FALSE))</f>
        <v>fbrighamhg@blog.com</v>
      </c>
      <c r="H631" s="2" t="str">
        <f>_xlfn.XLOOKUP(C631,customers!$A$1:$A$1001,customers!$G$1:$G$1001,,0)</f>
        <v>Ireland</v>
      </c>
      <c r="I631" t="str">
        <f>VLOOKUP(orders!D631,products!$A$1:$B$49,2,)</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_xlfn.XLOOKUP(orders!$C632,customers!$A$1:$A$1001,customers!$B$1:$B$1001,,FALSE)</f>
        <v>Faunie Brigham</v>
      </c>
      <c r="G632" s="2" t="e">
        <f>IF(_xlfn.XLOOKUP(orders!$C632,customers!$A631:$A1631,customers!C631:C1631,,FALSE)= 0,"",_xlfn.XLOOKUP(orders!$C632,customers!$A631:$A1631,customers!C631:C1631,,FALSE))</f>
        <v>#N/A</v>
      </c>
      <c r="H632" s="2" t="str">
        <f>_xlfn.XLOOKUP(C632,customers!$A$1:$A$1001,customers!$G$1:$G$1001,,0)</f>
        <v>Ireland</v>
      </c>
      <c r="I632" t="str">
        <f>VLOOKUP(orders!D632,products!$A$1:$B$49,2,)</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_xlfn.XLOOKUP(orders!$C633,customers!$A$1:$A$1001,customers!$B$1:$B$1001,,FALSE)</f>
        <v>Faunie Brigham</v>
      </c>
      <c r="G633" s="2" t="e">
        <f>IF(_xlfn.XLOOKUP(orders!$C633,customers!$A632:$A1632,customers!C632:C1632,,FALSE)= 0,"",_xlfn.XLOOKUP(orders!$C633,customers!$A632:$A1632,customers!C632:C1632,,FALSE))</f>
        <v>#N/A</v>
      </c>
      <c r="H633" s="2" t="str">
        <f>_xlfn.XLOOKUP(C633,customers!$A$1:$A$1001,customers!$G$1:$G$1001,,0)</f>
        <v>Ireland</v>
      </c>
      <c r="I633" t="str">
        <f>VLOOKUP(orders!D633,products!$A$1:$B$49,2,)</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_xlfn.XLOOKUP(orders!$C634,customers!$A$1:$A$1001,customers!$B$1:$B$1001,,FALSE)</f>
        <v>Marjorie Yoxen</v>
      </c>
      <c r="G634" s="2" t="str">
        <f>IF(_xlfn.XLOOKUP(orders!$C634,customers!$A633:$A1633,customers!C633:C1633,,FALSE)= 0,"",_xlfn.XLOOKUP(orders!$C634,customers!$A633:$A1633,customers!C633:C1633,,FALSE))</f>
        <v>myoxenhk@google.com</v>
      </c>
      <c r="H634" s="2" t="str">
        <f>_xlfn.XLOOKUP(C634,customers!$A$1:$A$1001,customers!$G$1:$G$1001,,0)</f>
        <v>United States</v>
      </c>
      <c r="I634" t="str">
        <f>VLOOKUP(orders!D634,products!$A$1:$B$49,2,)</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_xlfn.XLOOKUP(orders!$C635,customers!$A$1:$A$1001,customers!$B$1:$B$1001,,FALSE)</f>
        <v>Gaspar McGavin</v>
      </c>
      <c r="G635" s="2" t="str">
        <f>IF(_xlfn.XLOOKUP(orders!$C635,customers!$A634:$A1634,customers!C634:C1634,,FALSE)= 0,"",_xlfn.XLOOKUP(orders!$C635,customers!$A634:$A1634,customers!C634:C1634,,FALSE))</f>
        <v>gmcgavinhl@histats.com</v>
      </c>
      <c r="H635" s="2" t="str">
        <f>_xlfn.XLOOKUP(C635,customers!$A$1:$A$1001,customers!$G$1:$G$1001,,0)</f>
        <v>United States</v>
      </c>
      <c r="I635" t="str">
        <f>VLOOKUP(orders!D635,products!$A$1:$B$49,2,)</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_xlfn.XLOOKUP(orders!$C636,customers!$A$1:$A$1001,customers!$B$1:$B$1001,,FALSE)</f>
        <v>Lindy Uttermare</v>
      </c>
      <c r="G636" s="2" t="str">
        <f>IF(_xlfn.XLOOKUP(orders!$C636,customers!$A635:$A1635,customers!C635:C1635,,FALSE)= 0,"",_xlfn.XLOOKUP(orders!$C636,customers!$A635:$A1635,customers!C635:C1635,,FALSE))</f>
        <v>luttermarehm@engadget.com</v>
      </c>
      <c r="H636" s="2" t="str">
        <f>_xlfn.XLOOKUP(C636,customers!$A$1:$A$1001,customers!$G$1:$G$1001,,0)</f>
        <v>United States</v>
      </c>
      <c r="I636" t="str">
        <f>VLOOKUP(orders!D636,products!$A$1:$B$49,2,)</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_xlfn.XLOOKUP(orders!$C637,customers!$A$1:$A$1001,customers!$B$1:$B$1001,,FALSE)</f>
        <v>Eal D'Ambrogio</v>
      </c>
      <c r="G637" s="2" t="str">
        <f>IF(_xlfn.XLOOKUP(orders!$C637,customers!$A636:$A1636,customers!C636:C1636,,FALSE)= 0,"",_xlfn.XLOOKUP(orders!$C637,customers!$A636:$A1636,customers!C636:C1636,,FALSE))</f>
        <v>edambrogiohn@techcrunch.com</v>
      </c>
      <c r="H637" s="2" t="str">
        <f>_xlfn.XLOOKUP(C637,customers!$A$1:$A$1001,customers!$G$1:$G$1001,,0)</f>
        <v>United States</v>
      </c>
      <c r="I637" t="str">
        <f>VLOOKUP(orders!D637,products!$A$1:$B$49,2,)</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_xlfn.XLOOKUP(orders!$C638,customers!$A$1:$A$1001,customers!$B$1:$B$1001,,FALSE)</f>
        <v>Carolee Winchcombe</v>
      </c>
      <c r="G638" s="2" t="str">
        <f>IF(_xlfn.XLOOKUP(orders!$C638,customers!$A637:$A1637,customers!C637:C1637,,FALSE)= 0,"",_xlfn.XLOOKUP(orders!$C638,customers!$A637:$A1637,customers!C637:C1637,,FALSE))</f>
        <v>cwinchcombeho@jiathis.com</v>
      </c>
      <c r="H638" s="2" t="str">
        <f>_xlfn.XLOOKUP(C638,customers!$A$1:$A$1001,customers!$G$1:$G$1001,,0)</f>
        <v>United States</v>
      </c>
      <c r="I638" t="str">
        <f>VLOOKUP(orders!D638,products!$A$1:$B$49,2,)</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_xlfn.XLOOKUP(orders!$C639,customers!$A$1:$A$1001,customers!$B$1:$B$1001,,FALSE)</f>
        <v>Benedikta Paumier</v>
      </c>
      <c r="G639" s="2" t="str">
        <f>IF(_xlfn.XLOOKUP(orders!$C639,customers!$A638:$A1638,customers!C638:C1638,,FALSE)= 0,"",_xlfn.XLOOKUP(orders!$C639,customers!$A638:$A1638,customers!C638:C1638,,FALSE))</f>
        <v>bpaumierhp@umn.edu</v>
      </c>
      <c r="H639" s="2" t="str">
        <f>_xlfn.XLOOKUP(C639,customers!$A$1:$A$1001,customers!$G$1:$G$1001,,0)</f>
        <v>Ireland</v>
      </c>
      <c r="I639" t="str">
        <f>VLOOKUP(orders!D639,products!$A$1:$B$49,2,)</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_xlfn.XLOOKUP(orders!$C640,customers!$A$1:$A$1001,customers!$B$1:$B$1001,,FALSE)</f>
        <v>Neville Piatto</v>
      </c>
      <c r="G640" s="2" t="str">
        <f>IF(_xlfn.XLOOKUP(orders!$C640,customers!$A639:$A1639,customers!C639:C1639,,FALSE)= 0,"",_xlfn.XLOOKUP(orders!$C640,customers!$A639:$A1639,customers!C639:C1639,,FALSE))</f>
        <v/>
      </c>
      <c r="H640" s="2" t="str">
        <f>_xlfn.XLOOKUP(C640,customers!$A$1:$A$1001,customers!$G$1:$G$1001,,0)</f>
        <v>Ireland</v>
      </c>
      <c r="I640" t="str">
        <f>VLOOKUP(orders!D640,products!$A$1:$B$49,2,)</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_xlfn.XLOOKUP(orders!$C641,customers!$A$1:$A$1001,customers!$B$1:$B$1001,,FALSE)</f>
        <v>Jeno Capey</v>
      </c>
      <c r="G641" s="2" t="str">
        <f>IF(_xlfn.XLOOKUP(orders!$C641,customers!$A640:$A1640,customers!C640:C1640,,FALSE)= 0,"",_xlfn.XLOOKUP(orders!$C641,customers!$A640:$A1640,customers!C640:C1640,,FALSE))</f>
        <v>jcapeyhr@bravesites.com</v>
      </c>
      <c r="H641" s="2" t="str">
        <f>_xlfn.XLOOKUP(C641,customers!$A$1:$A$1001,customers!$G$1:$G$1001,,0)</f>
        <v>United States</v>
      </c>
      <c r="I641" t="str">
        <f>VLOOKUP(orders!D641,products!$A$1:$B$49,2,)</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_xlfn.XLOOKUP(orders!$C642,customers!$A$1:$A$1001,customers!$B$1:$B$1001,,FALSE)</f>
        <v>Tuckie Mathonnet</v>
      </c>
      <c r="G642" s="2" t="str">
        <f>IF(_xlfn.XLOOKUP(orders!$C642,customers!$A641:$A1641,customers!C641:C1641,,FALSE)= 0,"",_xlfn.XLOOKUP(orders!$C642,customers!$A641:$A1641,customers!C641:C1641,,FALSE))</f>
        <v>tmathonneti0@google.co.jp</v>
      </c>
      <c r="H642" s="2" t="str">
        <f>_xlfn.XLOOKUP(C642,customers!$A$1:$A$1001,customers!$G$1:$G$1001,,0)</f>
        <v>United States</v>
      </c>
      <c r="I642" t="str">
        <f>VLOOKUP(orders!D642,products!$A$1:$B$49,2,)</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_xlfn.XLOOKUP(orders!$C643,customers!$A$1:$A$1001,customers!$B$1:$B$1001,,FALSE)</f>
        <v>Yardley Basill</v>
      </c>
      <c r="G643" s="2" t="str">
        <f>IF(_xlfn.XLOOKUP(orders!$C643,customers!$A642:$A1642,customers!C642:C1642,,FALSE)= 0,"",_xlfn.XLOOKUP(orders!$C643,customers!$A642:$A1642,customers!C642:C1642,,FALSE))</f>
        <v>ybasillht@theguardian.com</v>
      </c>
      <c r="H643" s="2" t="str">
        <f>_xlfn.XLOOKUP(C643,customers!$A$1:$A$1001,customers!$G$1:$G$1001,,0)</f>
        <v>United States</v>
      </c>
      <c r="I643" t="str">
        <f>VLOOKUP(orders!D643,products!$A$1:$B$49,2,)</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_xlfn.XLOOKUP(orders!$C644,customers!$A$1:$A$1001,customers!$B$1:$B$1001,,FALSE)</f>
        <v>Maggy Baistow</v>
      </c>
      <c r="G644" s="2" t="str">
        <f>IF(_xlfn.XLOOKUP(orders!$C644,customers!$A643:$A1643,customers!C643:C1643,,FALSE)= 0,"",_xlfn.XLOOKUP(orders!$C644,customers!$A643:$A1643,customers!C643:C1643,,FALSE))</f>
        <v>mbaistowhu@i2i.jp</v>
      </c>
      <c r="H644" s="2" t="str">
        <f>_xlfn.XLOOKUP(C644,customers!$A$1:$A$1001,customers!$G$1:$G$1001,,0)</f>
        <v>United Kingdom</v>
      </c>
      <c r="I644" t="str">
        <f>VLOOKUP(orders!D644,products!$A$1:$B$49,2,)</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_xlfn.XLOOKUP(orders!$C645,customers!$A$1:$A$1001,customers!$B$1:$B$1001,,FALSE)</f>
        <v>Courtney Pallant</v>
      </c>
      <c r="G645" s="2" t="str">
        <f>IF(_xlfn.XLOOKUP(orders!$C645,customers!$A644:$A1644,customers!C644:C1644,,FALSE)= 0,"",_xlfn.XLOOKUP(orders!$C645,customers!$A644:$A1644,customers!C644:C1644,,FALSE))</f>
        <v>cpallanthv@typepad.com</v>
      </c>
      <c r="H645" s="2" t="str">
        <f>_xlfn.XLOOKUP(C645,customers!$A$1:$A$1001,customers!$G$1:$G$1001,,0)</f>
        <v>United States</v>
      </c>
      <c r="I645" t="str">
        <f>VLOOKUP(orders!D645,products!$A$1:$B$49,2,)</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_xlfn.XLOOKUP(orders!$C646,customers!$A$1:$A$1001,customers!$B$1:$B$1001,,FALSE)</f>
        <v>Marne Mingey</v>
      </c>
      <c r="G646" s="2" t="str">
        <f>IF(_xlfn.XLOOKUP(orders!$C646,customers!$A645:$A1645,customers!C645:C1645,,FALSE)= 0,"",_xlfn.XLOOKUP(orders!$C646,customers!$A645:$A1645,customers!C645:C1645,,FALSE))</f>
        <v/>
      </c>
      <c r="H646" s="2" t="str">
        <f>_xlfn.XLOOKUP(C646,customers!$A$1:$A$1001,customers!$G$1:$G$1001,,0)</f>
        <v>United States</v>
      </c>
      <c r="I646" t="str">
        <f>VLOOKUP(orders!D646,products!$A$1:$B$49,2,)</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_xlfn.XLOOKUP(orders!$C647,customers!$A$1:$A$1001,customers!$B$1:$B$1001,,FALSE)</f>
        <v>Denny O' Ronan</v>
      </c>
      <c r="G647" s="2" t="str">
        <f>IF(_xlfn.XLOOKUP(orders!$C647,customers!$A646:$A1646,customers!C646:C1646,,FALSE)= 0,"",_xlfn.XLOOKUP(orders!$C647,customers!$A646:$A1646,customers!C646:C1646,,FALSE))</f>
        <v>dohx@redcross.org</v>
      </c>
      <c r="H647" s="2" t="str">
        <f>_xlfn.XLOOKUP(C647,customers!$A$1:$A$1001,customers!$G$1:$G$1001,,0)</f>
        <v>United States</v>
      </c>
      <c r="I647" t="str">
        <f>VLOOKUP(orders!D647,products!$A$1:$B$49,2,)</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_xlfn.XLOOKUP(orders!$C648,customers!$A$1:$A$1001,customers!$B$1:$B$1001,,FALSE)</f>
        <v>Dottie Rallin</v>
      </c>
      <c r="G648" s="2" t="str">
        <f>IF(_xlfn.XLOOKUP(orders!$C648,customers!$A647:$A1647,customers!C647:C1647,,FALSE)= 0,"",_xlfn.XLOOKUP(orders!$C648,customers!$A647:$A1647,customers!C647:C1647,,FALSE))</f>
        <v>drallinhy@howstuffworks.com</v>
      </c>
      <c r="H648" s="2" t="str">
        <f>_xlfn.XLOOKUP(C648,customers!$A$1:$A$1001,customers!$G$1:$G$1001,,0)</f>
        <v>United States</v>
      </c>
      <c r="I648" t="str">
        <f>VLOOKUP(orders!D648,products!$A$1:$B$49,2,)</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_xlfn.XLOOKUP(orders!$C649,customers!$A$1:$A$1001,customers!$B$1:$B$1001,,FALSE)</f>
        <v>Ardith Chill</v>
      </c>
      <c r="G649" s="2" t="str">
        <f>IF(_xlfn.XLOOKUP(orders!$C649,customers!$A648:$A1648,customers!C648:C1648,,FALSE)= 0,"",_xlfn.XLOOKUP(orders!$C649,customers!$A648:$A1648,customers!C648:C1648,,FALSE))</f>
        <v>achillhz@epa.gov</v>
      </c>
      <c r="H649" s="2" t="str">
        <f>_xlfn.XLOOKUP(C649,customers!$A$1:$A$1001,customers!$G$1:$G$1001,,0)</f>
        <v>United Kingdom</v>
      </c>
      <c r="I649" t="str">
        <f>VLOOKUP(orders!D649,products!$A$1:$B$49,2,)</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_xlfn.XLOOKUP(orders!$C650,customers!$A$1:$A$1001,customers!$B$1:$B$1001,,FALSE)</f>
        <v>Tuckie Mathonnet</v>
      </c>
      <c r="G650" s="2" t="str">
        <f>IF(_xlfn.XLOOKUP(orders!$C650,customers!$A649:$A1649,customers!C649:C1649,,FALSE)= 0,"",_xlfn.XLOOKUP(orders!$C650,customers!$A649:$A1649,customers!C649:C1649,,FALSE))</f>
        <v>tmathonneti0@google.co.jp</v>
      </c>
      <c r="H650" s="2" t="str">
        <f>_xlfn.XLOOKUP(C650,customers!$A$1:$A$1001,customers!$G$1:$G$1001,,0)</f>
        <v>United States</v>
      </c>
      <c r="I650" t="str">
        <f>VLOOKUP(orders!D650,products!$A$1:$B$49,2,)</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_xlfn.XLOOKUP(orders!$C651,customers!$A$1:$A$1001,customers!$B$1:$B$1001,,FALSE)</f>
        <v>Charmane Denys</v>
      </c>
      <c r="G651" s="2" t="str">
        <f>IF(_xlfn.XLOOKUP(orders!$C651,customers!$A650:$A1650,customers!C650:C1650,,FALSE)= 0,"",_xlfn.XLOOKUP(orders!$C651,customers!$A650:$A1650,customers!C650:C1650,,FALSE))</f>
        <v>cdenysi1@is.gd</v>
      </c>
      <c r="H651" s="2" t="str">
        <f>_xlfn.XLOOKUP(C651,customers!$A$1:$A$1001,customers!$G$1:$G$1001,,0)</f>
        <v>United Kingdom</v>
      </c>
      <c r="I651" t="str">
        <f>VLOOKUP(orders!D651,products!$A$1:$B$49,2,)</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_xlfn.XLOOKUP(orders!$C652,customers!$A$1:$A$1001,customers!$B$1:$B$1001,,FALSE)</f>
        <v>Cecily Stebbings</v>
      </c>
      <c r="G652" s="2" t="str">
        <f>IF(_xlfn.XLOOKUP(orders!$C652,customers!$A651:$A1651,customers!C651:C1651,,FALSE)= 0,"",_xlfn.XLOOKUP(orders!$C652,customers!$A651:$A1651,customers!C651:C1651,,FALSE))</f>
        <v>cstebbingsi2@drupal.org</v>
      </c>
      <c r="H652" s="2" t="str">
        <f>_xlfn.XLOOKUP(C652,customers!$A$1:$A$1001,customers!$G$1:$G$1001,,0)</f>
        <v>United States</v>
      </c>
      <c r="I652" t="str">
        <f>VLOOKUP(orders!D652,products!$A$1:$B$49,2,)</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_xlfn.XLOOKUP(orders!$C653,customers!$A$1:$A$1001,customers!$B$1:$B$1001,,FALSE)</f>
        <v>Giana Tonnesen</v>
      </c>
      <c r="G653" s="2" t="str">
        <f>IF(_xlfn.XLOOKUP(orders!$C653,customers!$A652:$A1652,customers!C652:C1652,,FALSE)= 0,"",_xlfn.XLOOKUP(orders!$C653,customers!$A652:$A1652,customers!C652:C1652,,FALSE))</f>
        <v/>
      </c>
      <c r="H653" s="2" t="str">
        <f>_xlfn.XLOOKUP(C653,customers!$A$1:$A$1001,customers!$G$1:$G$1001,,0)</f>
        <v>United States</v>
      </c>
      <c r="I653" t="str">
        <f>VLOOKUP(orders!D653,products!$A$1:$B$49,2,)</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_xlfn.XLOOKUP(orders!$C654,customers!$A$1:$A$1001,customers!$B$1:$B$1001,,FALSE)</f>
        <v>Rhetta Zywicki</v>
      </c>
      <c r="G654" s="2" t="str">
        <f>IF(_xlfn.XLOOKUP(orders!$C654,customers!$A653:$A1653,customers!C653:C1653,,FALSE)= 0,"",_xlfn.XLOOKUP(orders!$C654,customers!$A653:$A1653,customers!C653:C1653,,FALSE))</f>
        <v>rzywickii4@ifeng.com</v>
      </c>
      <c r="H654" s="2" t="str">
        <f>_xlfn.XLOOKUP(C654,customers!$A$1:$A$1001,customers!$G$1:$G$1001,,0)</f>
        <v>Ireland</v>
      </c>
      <c r="I654" t="str">
        <f>VLOOKUP(orders!D654,products!$A$1:$B$49,2,)</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_xlfn.XLOOKUP(orders!$C655,customers!$A$1:$A$1001,customers!$B$1:$B$1001,,FALSE)</f>
        <v>Almeria Burgett</v>
      </c>
      <c r="G655" s="2" t="str">
        <f>IF(_xlfn.XLOOKUP(orders!$C655,customers!$A654:$A1654,customers!C654:C1654,,FALSE)= 0,"",_xlfn.XLOOKUP(orders!$C655,customers!$A654:$A1654,customers!C654:C1654,,FALSE))</f>
        <v>aburgetti5@moonfruit.com</v>
      </c>
      <c r="H655" s="2" t="str">
        <f>_xlfn.XLOOKUP(C655,customers!$A$1:$A$1001,customers!$G$1:$G$1001,,0)</f>
        <v>United States</v>
      </c>
      <c r="I655" t="str">
        <f>VLOOKUP(orders!D655,products!$A$1:$B$49,2,)</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_xlfn.XLOOKUP(orders!$C656,customers!$A$1:$A$1001,customers!$B$1:$B$1001,,FALSE)</f>
        <v>Marvin Malloy</v>
      </c>
      <c r="G656" s="2" t="str">
        <f>IF(_xlfn.XLOOKUP(orders!$C656,customers!$A655:$A1655,customers!C655:C1655,,FALSE)= 0,"",_xlfn.XLOOKUP(orders!$C656,customers!$A655:$A1655,customers!C655:C1655,,FALSE))</f>
        <v>mmalloyi6@seattletimes.com</v>
      </c>
      <c r="H656" s="2" t="str">
        <f>_xlfn.XLOOKUP(C656,customers!$A$1:$A$1001,customers!$G$1:$G$1001,,0)</f>
        <v>United States</v>
      </c>
      <c r="I656" t="str">
        <f>VLOOKUP(orders!D656,products!$A$1:$B$49,2,)</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_xlfn.XLOOKUP(orders!$C657,customers!$A$1:$A$1001,customers!$B$1:$B$1001,,FALSE)</f>
        <v>Maxim McParland</v>
      </c>
      <c r="G657" s="2" t="str">
        <f>IF(_xlfn.XLOOKUP(orders!$C657,customers!$A656:$A1656,customers!C656:C1656,,FALSE)= 0,"",_xlfn.XLOOKUP(orders!$C657,customers!$A656:$A1656,customers!C656:C1656,,FALSE))</f>
        <v>mmcparlandi7@w3.org</v>
      </c>
      <c r="H657" s="2" t="str">
        <f>_xlfn.XLOOKUP(C657,customers!$A$1:$A$1001,customers!$G$1:$G$1001,,0)</f>
        <v>United States</v>
      </c>
      <c r="I657" t="str">
        <f>VLOOKUP(orders!D657,products!$A$1:$B$49,2,)</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_xlfn.XLOOKUP(orders!$C658,customers!$A$1:$A$1001,customers!$B$1:$B$1001,,FALSE)</f>
        <v>Sylas Jennaroy</v>
      </c>
      <c r="G658" s="2" t="str">
        <f>IF(_xlfn.XLOOKUP(orders!$C658,customers!$A657:$A1657,customers!C657:C1657,,FALSE)= 0,"",_xlfn.XLOOKUP(orders!$C658,customers!$A657:$A1657,customers!C657:C1657,,FALSE))</f>
        <v>sjennaroyi8@purevolume.com</v>
      </c>
      <c r="H658" s="2" t="str">
        <f>_xlfn.XLOOKUP(C658,customers!$A$1:$A$1001,customers!$G$1:$G$1001,,0)</f>
        <v>United States</v>
      </c>
      <c r="I658" t="str">
        <f>VLOOKUP(orders!D658,products!$A$1:$B$49,2,)</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_xlfn.XLOOKUP(orders!$C659,customers!$A$1:$A$1001,customers!$B$1:$B$1001,,FALSE)</f>
        <v>Wren Place</v>
      </c>
      <c r="G659" s="2" t="str">
        <f>IF(_xlfn.XLOOKUP(orders!$C659,customers!$A658:$A1658,customers!C658:C1658,,FALSE)= 0,"",_xlfn.XLOOKUP(orders!$C659,customers!$A658:$A1658,customers!C658:C1658,,FALSE))</f>
        <v>wplacei9@wsj.com</v>
      </c>
      <c r="H659" s="2" t="str">
        <f>_xlfn.XLOOKUP(C659,customers!$A$1:$A$1001,customers!$G$1:$G$1001,,0)</f>
        <v>United States</v>
      </c>
      <c r="I659" t="str">
        <f>VLOOKUP(orders!D659,products!$A$1:$B$49,2,)</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_xlfn.XLOOKUP(orders!$C660,customers!$A$1:$A$1001,customers!$B$1:$B$1001,,FALSE)</f>
        <v>Janella Millett</v>
      </c>
      <c r="G660" s="2" t="str">
        <f>IF(_xlfn.XLOOKUP(orders!$C660,customers!$A659:$A1659,customers!C659:C1659,,FALSE)= 0,"",_xlfn.XLOOKUP(orders!$C660,customers!$A659:$A1659,customers!C659:C1659,,FALSE))</f>
        <v>jmillettik@addtoany.com</v>
      </c>
      <c r="H660" s="2" t="str">
        <f>_xlfn.XLOOKUP(C660,customers!$A$1:$A$1001,customers!$G$1:$G$1001,,0)</f>
        <v>United States</v>
      </c>
      <c r="I660" t="str">
        <f>VLOOKUP(orders!D660,products!$A$1:$B$49,2,)</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_xlfn.XLOOKUP(orders!$C661,customers!$A$1:$A$1001,customers!$B$1:$B$1001,,FALSE)</f>
        <v>Dollie Gadsden</v>
      </c>
      <c r="G661" s="2" t="str">
        <f>IF(_xlfn.XLOOKUP(orders!$C661,customers!$A660:$A1660,customers!C660:C1660,,FALSE)= 0,"",_xlfn.XLOOKUP(orders!$C661,customers!$A660:$A1660,customers!C660:C1660,,FALSE))</f>
        <v>dgadsdenib@google.com.hk</v>
      </c>
      <c r="H661" s="2" t="str">
        <f>_xlfn.XLOOKUP(C661,customers!$A$1:$A$1001,customers!$G$1:$G$1001,,0)</f>
        <v>Ireland</v>
      </c>
      <c r="I661" t="str">
        <f>VLOOKUP(orders!D661,products!$A$1:$B$49,2,)</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_xlfn.XLOOKUP(orders!$C662,customers!$A$1:$A$1001,customers!$B$1:$B$1001,,FALSE)</f>
        <v>Val Wakelin</v>
      </c>
      <c r="G662" s="2" t="str">
        <f>IF(_xlfn.XLOOKUP(orders!$C662,customers!$A661:$A1661,customers!C661:C1661,,FALSE)= 0,"",_xlfn.XLOOKUP(orders!$C662,customers!$A661:$A1661,customers!C661:C1661,,FALSE))</f>
        <v>vwakelinic@unesco.org</v>
      </c>
      <c r="H662" s="2" t="str">
        <f>_xlfn.XLOOKUP(C662,customers!$A$1:$A$1001,customers!$G$1:$G$1001,,0)</f>
        <v>United States</v>
      </c>
      <c r="I662" t="str">
        <f>VLOOKUP(orders!D662,products!$A$1:$B$49,2,)</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_xlfn.XLOOKUP(orders!$C663,customers!$A$1:$A$1001,customers!$B$1:$B$1001,,FALSE)</f>
        <v>Annie Campsall</v>
      </c>
      <c r="G663" s="2" t="str">
        <f>IF(_xlfn.XLOOKUP(orders!$C663,customers!$A662:$A1662,customers!C662:C1662,,FALSE)= 0,"",_xlfn.XLOOKUP(orders!$C663,customers!$A662:$A1662,customers!C662:C1662,,FALSE))</f>
        <v>acampsallid@zimbio.com</v>
      </c>
      <c r="H663" s="2" t="str">
        <f>_xlfn.XLOOKUP(C663,customers!$A$1:$A$1001,customers!$G$1:$G$1001,,0)</f>
        <v>United States</v>
      </c>
      <c r="I663" t="str">
        <f>VLOOKUP(orders!D663,products!$A$1:$B$49,2,)</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_xlfn.XLOOKUP(orders!$C664,customers!$A$1:$A$1001,customers!$B$1:$B$1001,,FALSE)</f>
        <v>Shermy Moseby</v>
      </c>
      <c r="G664" s="2" t="str">
        <f>IF(_xlfn.XLOOKUP(orders!$C664,customers!$A663:$A1663,customers!C663:C1663,,FALSE)= 0,"",_xlfn.XLOOKUP(orders!$C664,customers!$A663:$A1663,customers!C663:C1663,,FALSE))</f>
        <v>smosebyie@stanford.edu</v>
      </c>
      <c r="H664" s="2" t="str">
        <f>_xlfn.XLOOKUP(C664,customers!$A$1:$A$1001,customers!$G$1:$G$1001,,0)</f>
        <v>United States</v>
      </c>
      <c r="I664" t="str">
        <f>VLOOKUP(orders!D664,products!$A$1:$B$49,2,)</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_xlfn.XLOOKUP(orders!$C665,customers!$A$1:$A$1001,customers!$B$1:$B$1001,,FALSE)</f>
        <v>Corrie Wass</v>
      </c>
      <c r="G665" s="2" t="str">
        <f>IF(_xlfn.XLOOKUP(orders!$C665,customers!$A664:$A1664,customers!C664:C1664,,FALSE)= 0,"",_xlfn.XLOOKUP(orders!$C665,customers!$A664:$A1664,customers!C664:C1664,,FALSE))</f>
        <v>cwassif@prweb.com</v>
      </c>
      <c r="H665" s="2" t="str">
        <f>_xlfn.XLOOKUP(C665,customers!$A$1:$A$1001,customers!$G$1:$G$1001,,0)</f>
        <v>United States</v>
      </c>
      <c r="I665" t="str">
        <f>VLOOKUP(orders!D665,products!$A$1:$B$49,2,)</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_xlfn.XLOOKUP(orders!$C666,customers!$A$1:$A$1001,customers!$B$1:$B$1001,,FALSE)</f>
        <v>Ira Sjostrom</v>
      </c>
      <c r="G666" s="2" t="str">
        <f>IF(_xlfn.XLOOKUP(orders!$C666,customers!$A665:$A1665,customers!C665:C1665,,FALSE)= 0,"",_xlfn.XLOOKUP(orders!$C666,customers!$A665:$A1665,customers!C665:C1665,,FALSE))</f>
        <v>isjostromig@pbs.org</v>
      </c>
      <c r="H666" s="2" t="str">
        <f>_xlfn.XLOOKUP(C666,customers!$A$1:$A$1001,customers!$G$1:$G$1001,,0)</f>
        <v>United States</v>
      </c>
      <c r="I666" t="str">
        <f>VLOOKUP(orders!D666,products!$A$1:$B$49,2,)</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_xlfn.XLOOKUP(orders!$C667,customers!$A$1:$A$1001,customers!$B$1:$B$1001,,FALSE)</f>
        <v>Ira Sjostrom</v>
      </c>
      <c r="G667" s="2" t="str">
        <f>IF(_xlfn.XLOOKUP(orders!$C667,customers!$A666:$A1666,customers!C666:C1666,,FALSE)= 0,"",_xlfn.XLOOKUP(orders!$C667,customers!$A666:$A1666,customers!C666:C1666,,FALSE))</f>
        <v>isjostromig@pbs.org</v>
      </c>
      <c r="H667" s="2" t="str">
        <f>_xlfn.XLOOKUP(C667,customers!$A$1:$A$1001,customers!$G$1:$G$1001,,0)</f>
        <v>United States</v>
      </c>
      <c r="I667" t="str">
        <f>VLOOKUP(orders!D667,products!$A$1:$B$49,2,)</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_xlfn.XLOOKUP(orders!$C668,customers!$A$1:$A$1001,customers!$B$1:$B$1001,,FALSE)</f>
        <v>Jermaine Branchett</v>
      </c>
      <c r="G668" s="2" t="str">
        <f>IF(_xlfn.XLOOKUP(orders!$C668,customers!$A667:$A1667,customers!C667:C1667,,FALSE)= 0,"",_xlfn.XLOOKUP(orders!$C668,customers!$A667:$A1667,customers!C667:C1667,,FALSE))</f>
        <v>jbranchettii@bravesites.com</v>
      </c>
      <c r="H668" s="2" t="str">
        <f>_xlfn.XLOOKUP(C668,customers!$A$1:$A$1001,customers!$G$1:$G$1001,,0)</f>
        <v>United States</v>
      </c>
      <c r="I668" t="str">
        <f>VLOOKUP(orders!D668,products!$A$1:$B$49,2,)</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_xlfn.XLOOKUP(orders!$C669,customers!$A$1:$A$1001,customers!$B$1:$B$1001,,FALSE)</f>
        <v>Nissie Rudland</v>
      </c>
      <c r="G669" s="2" t="str">
        <f>IF(_xlfn.XLOOKUP(orders!$C669,customers!$A668:$A1668,customers!C668:C1668,,FALSE)= 0,"",_xlfn.XLOOKUP(orders!$C669,customers!$A668:$A1668,customers!C668:C1668,,FALSE))</f>
        <v>nrudlandij@blogs.com</v>
      </c>
      <c r="H669" s="2" t="str">
        <f>_xlfn.XLOOKUP(C669,customers!$A$1:$A$1001,customers!$G$1:$G$1001,,0)</f>
        <v>Ireland</v>
      </c>
      <c r="I669" t="str">
        <f>VLOOKUP(orders!D669,products!$A$1:$B$49,2,)</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_xlfn.XLOOKUP(orders!$C670,customers!$A$1:$A$1001,customers!$B$1:$B$1001,,FALSE)</f>
        <v>Janella Millett</v>
      </c>
      <c r="G670" s="2" t="str">
        <f>IF(_xlfn.XLOOKUP(orders!$C670,customers!$A669:$A1669,customers!C669:C1669,,FALSE)= 0,"",_xlfn.XLOOKUP(orders!$C670,customers!$A669:$A1669,customers!C669:C1669,,FALSE))</f>
        <v>jmillettik@addtoany.com</v>
      </c>
      <c r="H670" s="2" t="str">
        <f>_xlfn.XLOOKUP(C670,customers!$A$1:$A$1001,customers!$G$1:$G$1001,,0)</f>
        <v>United States</v>
      </c>
      <c r="I670" t="str">
        <f>VLOOKUP(orders!D670,products!$A$1:$B$49,2,)</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_xlfn.XLOOKUP(orders!$C671,customers!$A$1:$A$1001,customers!$B$1:$B$1001,,FALSE)</f>
        <v>Ferdie Tourry</v>
      </c>
      <c r="G671" s="2" t="str">
        <f>IF(_xlfn.XLOOKUP(orders!$C671,customers!$A670:$A1670,customers!C670:C1670,,FALSE)= 0,"",_xlfn.XLOOKUP(orders!$C671,customers!$A670:$A1670,customers!C670:C1670,,FALSE))</f>
        <v>ftourryil@google.de</v>
      </c>
      <c r="H671" s="2" t="str">
        <f>_xlfn.XLOOKUP(C671,customers!$A$1:$A$1001,customers!$G$1:$G$1001,,0)</f>
        <v>United States</v>
      </c>
      <c r="I671" t="str">
        <f>VLOOKUP(orders!D671,products!$A$1:$B$49,2,)</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_xlfn.XLOOKUP(orders!$C672,customers!$A$1:$A$1001,customers!$B$1:$B$1001,,FALSE)</f>
        <v>Cecil Weatherall</v>
      </c>
      <c r="G672" s="2" t="str">
        <f>IF(_xlfn.XLOOKUP(orders!$C672,customers!$A671:$A1671,customers!C671:C1671,,FALSE)= 0,"",_xlfn.XLOOKUP(orders!$C672,customers!$A671:$A1671,customers!C671:C1671,,FALSE))</f>
        <v>cweatherallim@toplist.cz</v>
      </c>
      <c r="H672" s="2" t="str">
        <f>_xlfn.XLOOKUP(C672,customers!$A$1:$A$1001,customers!$G$1:$G$1001,,0)</f>
        <v>United States</v>
      </c>
      <c r="I672" t="str">
        <f>VLOOKUP(orders!D672,products!$A$1:$B$49,2,)</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_xlfn.XLOOKUP(orders!$C673,customers!$A$1:$A$1001,customers!$B$1:$B$1001,,FALSE)</f>
        <v>Gale Heindrick</v>
      </c>
      <c r="G673" s="2" t="str">
        <f>IF(_xlfn.XLOOKUP(orders!$C673,customers!$A672:$A1672,customers!C672:C1672,,FALSE)= 0,"",_xlfn.XLOOKUP(orders!$C673,customers!$A672:$A1672,customers!C672:C1672,,FALSE))</f>
        <v>gheindrickin@usda.gov</v>
      </c>
      <c r="H673" s="2" t="str">
        <f>_xlfn.XLOOKUP(C673,customers!$A$1:$A$1001,customers!$G$1:$G$1001,,0)</f>
        <v>United States</v>
      </c>
      <c r="I673" t="str">
        <f>VLOOKUP(orders!D673,products!$A$1:$B$49,2,)</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_xlfn.XLOOKUP(orders!$C674,customers!$A$1:$A$1001,customers!$B$1:$B$1001,,FALSE)</f>
        <v>Layne Imason</v>
      </c>
      <c r="G674" s="2" t="str">
        <f>IF(_xlfn.XLOOKUP(orders!$C674,customers!$A673:$A1673,customers!C673:C1673,,FALSE)= 0,"",_xlfn.XLOOKUP(orders!$C674,customers!$A673:$A1673,customers!C673:C1673,,FALSE))</f>
        <v>limasonio@discuz.net</v>
      </c>
      <c r="H674" s="2" t="str">
        <f>_xlfn.XLOOKUP(C674,customers!$A$1:$A$1001,customers!$G$1:$G$1001,,0)</f>
        <v>United States</v>
      </c>
      <c r="I674" t="str">
        <f>VLOOKUP(orders!D674,products!$A$1:$B$49,2,)</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_xlfn.XLOOKUP(orders!$C675,customers!$A$1:$A$1001,customers!$B$1:$B$1001,,FALSE)</f>
        <v>Hazel Saill</v>
      </c>
      <c r="G675" s="2" t="str">
        <f>IF(_xlfn.XLOOKUP(orders!$C675,customers!$A674:$A1674,customers!C674:C1674,,FALSE)= 0,"",_xlfn.XLOOKUP(orders!$C675,customers!$A674:$A1674,customers!C674:C1674,,FALSE))</f>
        <v>hsaillip@odnoklassniki.ru</v>
      </c>
      <c r="H675" s="2" t="str">
        <f>_xlfn.XLOOKUP(C675,customers!$A$1:$A$1001,customers!$G$1:$G$1001,,0)</f>
        <v>United States</v>
      </c>
      <c r="I675" t="str">
        <f>VLOOKUP(orders!D675,products!$A$1:$B$49,2,)</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_xlfn.XLOOKUP(orders!$C676,customers!$A$1:$A$1001,customers!$B$1:$B$1001,,FALSE)</f>
        <v>Hermann Larvor</v>
      </c>
      <c r="G676" s="2" t="str">
        <f>IF(_xlfn.XLOOKUP(orders!$C676,customers!$A675:$A1675,customers!C675:C1675,,FALSE)= 0,"",_xlfn.XLOOKUP(orders!$C676,customers!$A675:$A1675,customers!C675:C1675,,FALSE))</f>
        <v>hlarvoriq@last.fm</v>
      </c>
      <c r="H676" s="2" t="str">
        <f>_xlfn.XLOOKUP(C676,customers!$A$1:$A$1001,customers!$G$1:$G$1001,,0)</f>
        <v>United States</v>
      </c>
      <c r="I676" t="str">
        <f>VLOOKUP(orders!D676,products!$A$1:$B$49,2,)</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_xlfn.XLOOKUP(orders!$C677,customers!$A$1:$A$1001,customers!$B$1:$B$1001,,FALSE)</f>
        <v>Terri Lyford</v>
      </c>
      <c r="G677" s="2" t="str">
        <f>IF(_xlfn.XLOOKUP(orders!$C677,customers!$A676:$A1676,customers!C676:C1676,,FALSE)= 0,"",_xlfn.XLOOKUP(orders!$C677,customers!$A676:$A1676,customers!C676:C1676,,FALSE))</f>
        <v/>
      </c>
      <c r="H677" s="2" t="str">
        <f>_xlfn.XLOOKUP(C677,customers!$A$1:$A$1001,customers!$G$1:$G$1001,,0)</f>
        <v>United States</v>
      </c>
      <c r="I677" t="str">
        <f>VLOOKUP(orders!D677,products!$A$1:$B$49,2,)</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_xlfn.XLOOKUP(orders!$C678,customers!$A$1:$A$1001,customers!$B$1:$B$1001,,FALSE)</f>
        <v>Gabey Cogan</v>
      </c>
      <c r="G678" s="2" t="str">
        <f>IF(_xlfn.XLOOKUP(orders!$C678,customers!$A677:$A1677,customers!C677:C1677,,FALSE)= 0,"",_xlfn.XLOOKUP(orders!$C678,customers!$A677:$A1677,customers!C677:C1677,,FALSE))</f>
        <v/>
      </c>
      <c r="H678" s="2" t="str">
        <f>_xlfn.XLOOKUP(C678,customers!$A$1:$A$1001,customers!$G$1:$G$1001,,0)</f>
        <v>United States</v>
      </c>
      <c r="I678" t="str">
        <f>VLOOKUP(orders!D678,products!$A$1:$B$49,2,)</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_xlfn.XLOOKUP(orders!$C679,customers!$A$1:$A$1001,customers!$B$1:$B$1001,,FALSE)</f>
        <v>Charin Penwarden</v>
      </c>
      <c r="G679" s="2" t="str">
        <f>IF(_xlfn.XLOOKUP(orders!$C679,customers!$A678:$A1678,customers!C678:C1678,,FALSE)= 0,"",_xlfn.XLOOKUP(orders!$C679,customers!$A678:$A1678,customers!C678:C1678,,FALSE))</f>
        <v>cpenwardenit@mlb.com</v>
      </c>
      <c r="H679" s="2" t="str">
        <f>_xlfn.XLOOKUP(C679,customers!$A$1:$A$1001,customers!$G$1:$G$1001,,0)</f>
        <v>Ireland</v>
      </c>
      <c r="I679" t="str">
        <f>VLOOKUP(orders!D679,products!$A$1:$B$49,2,)</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_xlfn.XLOOKUP(orders!$C680,customers!$A$1:$A$1001,customers!$B$1:$B$1001,,FALSE)</f>
        <v>Milty Middis</v>
      </c>
      <c r="G680" s="2" t="str">
        <f>IF(_xlfn.XLOOKUP(orders!$C680,customers!$A679:$A1679,customers!C679:C1679,,FALSE)= 0,"",_xlfn.XLOOKUP(orders!$C680,customers!$A679:$A1679,customers!C679:C1679,,FALSE))</f>
        <v>mmiddisiu@dmoz.org</v>
      </c>
      <c r="H680" s="2" t="str">
        <f>_xlfn.XLOOKUP(C680,customers!$A$1:$A$1001,customers!$G$1:$G$1001,,0)</f>
        <v>United States</v>
      </c>
      <c r="I680" t="str">
        <f>VLOOKUP(orders!D680,products!$A$1:$B$49,2,)</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_xlfn.XLOOKUP(orders!$C681,customers!$A$1:$A$1001,customers!$B$1:$B$1001,,FALSE)</f>
        <v>Adrianne Vairow</v>
      </c>
      <c r="G681" s="2" t="str">
        <f>IF(_xlfn.XLOOKUP(orders!$C681,customers!$A680:$A1680,customers!C680:C1680,,FALSE)= 0,"",_xlfn.XLOOKUP(orders!$C681,customers!$A680:$A1680,customers!C680:C1680,,FALSE))</f>
        <v>avairowiv@studiopress.com</v>
      </c>
      <c r="H681" s="2" t="str">
        <f>_xlfn.XLOOKUP(C681,customers!$A$1:$A$1001,customers!$G$1:$G$1001,,0)</f>
        <v>United Kingdom</v>
      </c>
      <c r="I681" t="str">
        <f>VLOOKUP(orders!D681,products!$A$1:$B$49,2,)</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_xlfn.XLOOKUP(orders!$C682,customers!$A$1:$A$1001,customers!$B$1:$B$1001,,FALSE)</f>
        <v>Anjanette Goldie</v>
      </c>
      <c r="G682" s="2" t="str">
        <f>IF(_xlfn.XLOOKUP(orders!$C682,customers!$A681:$A1681,customers!C681:C1681,,FALSE)= 0,"",_xlfn.XLOOKUP(orders!$C682,customers!$A681:$A1681,customers!C681:C1681,,FALSE))</f>
        <v>agoldieiw@goo.gl</v>
      </c>
      <c r="H682" s="2" t="str">
        <f>_xlfn.XLOOKUP(C682,customers!$A$1:$A$1001,customers!$G$1:$G$1001,,0)</f>
        <v>United States</v>
      </c>
      <c r="I682" t="str">
        <f>VLOOKUP(orders!D682,products!$A$1:$B$49,2,)</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_xlfn.XLOOKUP(orders!$C683,customers!$A$1:$A$1001,customers!$B$1:$B$1001,,FALSE)</f>
        <v>Nicky Ayris</v>
      </c>
      <c r="G683" s="2" t="str">
        <f>IF(_xlfn.XLOOKUP(orders!$C683,customers!$A682:$A1682,customers!C682:C1682,,FALSE)= 0,"",_xlfn.XLOOKUP(orders!$C683,customers!$A682:$A1682,customers!C682:C1682,,FALSE))</f>
        <v>nayrisix@t-online.de</v>
      </c>
      <c r="H683" s="2" t="str">
        <f>_xlfn.XLOOKUP(C683,customers!$A$1:$A$1001,customers!$G$1:$G$1001,,0)</f>
        <v>United Kingdom</v>
      </c>
      <c r="I683" t="str">
        <f>VLOOKUP(orders!D683,products!$A$1:$B$49,2,)</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_xlfn.XLOOKUP(orders!$C684,customers!$A$1:$A$1001,customers!$B$1:$B$1001,,FALSE)</f>
        <v>Laryssa Benediktovich</v>
      </c>
      <c r="G684" s="2" t="str">
        <f>IF(_xlfn.XLOOKUP(orders!$C684,customers!$A683:$A1683,customers!C683:C1683,,FALSE)= 0,"",_xlfn.XLOOKUP(orders!$C684,customers!$A683:$A1683,customers!C683:C1683,,FALSE))</f>
        <v>lbenediktovichiy@wunderground.com</v>
      </c>
      <c r="H684" s="2" t="str">
        <f>_xlfn.XLOOKUP(C684,customers!$A$1:$A$1001,customers!$G$1:$G$1001,,0)</f>
        <v>United States</v>
      </c>
      <c r="I684" t="str">
        <f>VLOOKUP(orders!D684,products!$A$1:$B$49,2,)</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_xlfn.XLOOKUP(orders!$C685,customers!$A$1:$A$1001,customers!$B$1:$B$1001,,FALSE)</f>
        <v>Theo Jacobovitz</v>
      </c>
      <c r="G685" s="2" t="str">
        <f>IF(_xlfn.XLOOKUP(orders!$C685,customers!$A684:$A1684,customers!C684:C1684,,FALSE)= 0,"",_xlfn.XLOOKUP(orders!$C685,customers!$A684:$A1684,customers!C684:C1684,,FALSE))</f>
        <v>tjacobovitziz@cbc.ca</v>
      </c>
      <c r="H685" s="2" t="str">
        <f>_xlfn.XLOOKUP(C685,customers!$A$1:$A$1001,customers!$G$1:$G$1001,,0)</f>
        <v>United States</v>
      </c>
      <c r="I685" t="str">
        <f>VLOOKUP(orders!D685,products!$A$1:$B$49,2,)</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_xlfn.XLOOKUP(orders!$C686,customers!$A$1:$A$1001,customers!$B$1:$B$1001,,FALSE)</f>
        <v>Becca Ableson</v>
      </c>
      <c r="G686" s="2" t="str">
        <f>IF(_xlfn.XLOOKUP(orders!$C686,customers!$A685:$A1685,customers!C685:C1685,,FALSE)= 0,"",_xlfn.XLOOKUP(orders!$C686,customers!$A685:$A1685,customers!C685:C1685,,FALSE))</f>
        <v/>
      </c>
      <c r="H686" s="2" t="str">
        <f>_xlfn.XLOOKUP(C686,customers!$A$1:$A$1001,customers!$G$1:$G$1001,,0)</f>
        <v>United States</v>
      </c>
      <c r="I686" t="str">
        <f>VLOOKUP(orders!D686,products!$A$1:$B$49,2,)</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_xlfn.XLOOKUP(orders!$C687,customers!$A$1:$A$1001,customers!$B$1:$B$1001,,FALSE)</f>
        <v>Jeno Druitt</v>
      </c>
      <c r="G687" s="2" t="str">
        <f>IF(_xlfn.XLOOKUP(orders!$C687,customers!$A686:$A1686,customers!C686:C1686,,FALSE)= 0,"",_xlfn.XLOOKUP(orders!$C687,customers!$A686:$A1686,customers!C686:C1686,,FALSE))</f>
        <v>jdruittj1@feedburner.com</v>
      </c>
      <c r="H687" s="2" t="str">
        <f>_xlfn.XLOOKUP(C687,customers!$A$1:$A$1001,customers!$G$1:$G$1001,,0)</f>
        <v>United States</v>
      </c>
      <c r="I687" t="str">
        <f>VLOOKUP(orders!D687,products!$A$1:$B$49,2,)</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_xlfn.XLOOKUP(orders!$C688,customers!$A$1:$A$1001,customers!$B$1:$B$1001,,FALSE)</f>
        <v>Deonne Shortall</v>
      </c>
      <c r="G688" s="2" t="str">
        <f>IF(_xlfn.XLOOKUP(orders!$C688,customers!$A687:$A1687,customers!C687:C1687,,FALSE)= 0,"",_xlfn.XLOOKUP(orders!$C688,customers!$A687:$A1687,customers!C687:C1687,,FALSE))</f>
        <v>dshortallj2@wikipedia.org</v>
      </c>
      <c r="H688" s="2" t="str">
        <f>_xlfn.XLOOKUP(C688,customers!$A$1:$A$1001,customers!$G$1:$G$1001,,0)</f>
        <v>United States</v>
      </c>
      <c r="I688" t="str">
        <f>VLOOKUP(orders!D688,products!$A$1:$B$49,2,)</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_xlfn.XLOOKUP(orders!$C689,customers!$A$1:$A$1001,customers!$B$1:$B$1001,,FALSE)</f>
        <v>Wilton Cottier</v>
      </c>
      <c r="G689" s="2" t="str">
        <f>IF(_xlfn.XLOOKUP(orders!$C689,customers!$A688:$A1688,customers!C688:C1688,,FALSE)= 0,"",_xlfn.XLOOKUP(orders!$C689,customers!$A688:$A1688,customers!C688:C1688,,FALSE))</f>
        <v>wcottierj3@cafepress.com</v>
      </c>
      <c r="H689" s="2" t="str">
        <f>_xlfn.XLOOKUP(C689,customers!$A$1:$A$1001,customers!$G$1:$G$1001,,0)</f>
        <v>United States</v>
      </c>
      <c r="I689" t="str">
        <f>VLOOKUP(orders!D689,products!$A$1:$B$49,2,)</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_xlfn.XLOOKUP(orders!$C690,customers!$A$1:$A$1001,customers!$B$1:$B$1001,,FALSE)</f>
        <v>Kevan Grinsted</v>
      </c>
      <c r="G690" s="2" t="str">
        <f>IF(_xlfn.XLOOKUP(orders!$C690,customers!$A689:$A1689,customers!C689:C1689,,FALSE)= 0,"",_xlfn.XLOOKUP(orders!$C690,customers!$A689:$A1689,customers!C689:C1689,,FALSE))</f>
        <v>kgrinstedj4@google.com.br</v>
      </c>
      <c r="H690" s="2" t="str">
        <f>_xlfn.XLOOKUP(C690,customers!$A$1:$A$1001,customers!$G$1:$G$1001,,0)</f>
        <v>Ireland</v>
      </c>
      <c r="I690" t="str">
        <f>VLOOKUP(orders!D690,products!$A$1:$B$49,2,)</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_xlfn.XLOOKUP(orders!$C691,customers!$A$1:$A$1001,customers!$B$1:$B$1001,,FALSE)</f>
        <v>Dionne Skyner</v>
      </c>
      <c r="G691" s="2" t="str">
        <f>IF(_xlfn.XLOOKUP(orders!$C691,customers!$A690:$A1690,customers!C690:C1690,,FALSE)= 0,"",_xlfn.XLOOKUP(orders!$C691,customers!$A690:$A1690,customers!C690:C1690,,FALSE))</f>
        <v>dskynerj5@hubpages.com</v>
      </c>
      <c r="H691" s="2" t="str">
        <f>_xlfn.XLOOKUP(C691,customers!$A$1:$A$1001,customers!$G$1:$G$1001,,0)</f>
        <v>United States</v>
      </c>
      <c r="I691" t="str">
        <f>VLOOKUP(orders!D691,products!$A$1:$B$49,2,)</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_xlfn.XLOOKUP(orders!$C692,customers!$A$1:$A$1001,customers!$B$1:$B$1001,,FALSE)</f>
        <v>Francesco Dressel</v>
      </c>
      <c r="G692" s="2" t="str">
        <f>IF(_xlfn.XLOOKUP(orders!$C692,customers!$A691:$A1691,customers!C691:C1691,,FALSE)= 0,"",_xlfn.XLOOKUP(orders!$C692,customers!$A691:$A1691,customers!C691:C1691,,FALSE))</f>
        <v/>
      </c>
      <c r="H692" s="2" t="str">
        <f>_xlfn.XLOOKUP(C692,customers!$A$1:$A$1001,customers!$G$1:$G$1001,,0)</f>
        <v>United States</v>
      </c>
      <c r="I692" t="str">
        <f>VLOOKUP(orders!D692,products!$A$1:$B$49,2,)</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_xlfn.XLOOKUP(orders!$C693,customers!$A$1:$A$1001,customers!$B$1:$B$1001,,FALSE)</f>
        <v>Jimmy Dymoke</v>
      </c>
      <c r="G693" s="2" t="str">
        <f>IF(_xlfn.XLOOKUP(orders!$C693,customers!$A692:$A1692,customers!C692:C1692,,FALSE)= 0,"",_xlfn.XLOOKUP(orders!$C693,customers!$A692:$A1692,customers!C692:C1692,,FALSE))</f>
        <v>jdymokeje@prnewswire.com</v>
      </c>
      <c r="H693" s="2" t="str">
        <f>_xlfn.XLOOKUP(C693,customers!$A$1:$A$1001,customers!$G$1:$G$1001,,0)</f>
        <v>Ireland</v>
      </c>
      <c r="I693" t="str">
        <f>VLOOKUP(orders!D693,products!$A$1:$B$49,2,)</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_xlfn.XLOOKUP(orders!$C694,customers!$A$1:$A$1001,customers!$B$1:$B$1001,,FALSE)</f>
        <v>Ambrosio Weinmann</v>
      </c>
      <c r="G694" s="2" t="str">
        <f>IF(_xlfn.XLOOKUP(orders!$C694,customers!$A693:$A1693,customers!C693:C1693,,FALSE)= 0,"",_xlfn.XLOOKUP(orders!$C694,customers!$A693:$A1693,customers!C693:C1693,,FALSE))</f>
        <v>aweinmannj8@shinystat.com</v>
      </c>
      <c r="H694" s="2" t="str">
        <f>_xlfn.XLOOKUP(C694,customers!$A$1:$A$1001,customers!$G$1:$G$1001,,0)</f>
        <v>United States</v>
      </c>
      <c r="I694" t="str">
        <f>VLOOKUP(orders!D694,products!$A$1:$B$49,2,)</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_xlfn.XLOOKUP(orders!$C695,customers!$A$1:$A$1001,customers!$B$1:$B$1001,,FALSE)</f>
        <v>Elden Andriessen</v>
      </c>
      <c r="G695" s="2" t="str">
        <f>IF(_xlfn.XLOOKUP(orders!$C695,customers!$A694:$A1694,customers!C694:C1694,,FALSE)= 0,"",_xlfn.XLOOKUP(orders!$C695,customers!$A694:$A1694,customers!C694:C1694,,FALSE))</f>
        <v>eandriessenj9@europa.eu</v>
      </c>
      <c r="H695" s="2" t="str">
        <f>_xlfn.XLOOKUP(C695,customers!$A$1:$A$1001,customers!$G$1:$G$1001,,0)</f>
        <v>United States</v>
      </c>
      <c r="I695" t="str">
        <f>VLOOKUP(orders!D695,products!$A$1:$B$49,2,)</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_xlfn.XLOOKUP(orders!$C696,customers!$A$1:$A$1001,customers!$B$1:$B$1001,,FALSE)</f>
        <v>Roxie Deaconson</v>
      </c>
      <c r="G696" s="2" t="str">
        <f>IF(_xlfn.XLOOKUP(orders!$C696,customers!$A695:$A1695,customers!C695:C1695,,FALSE)= 0,"",_xlfn.XLOOKUP(orders!$C696,customers!$A695:$A1695,customers!C695:C1695,,FALSE))</f>
        <v>rdeaconsonja@archive.org</v>
      </c>
      <c r="H696" s="2" t="str">
        <f>_xlfn.XLOOKUP(C696,customers!$A$1:$A$1001,customers!$G$1:$G$1001,,0)</f>
        <v>United States</v>
      </c>
      <c r="I696" t="str">
        <f>VLOOKUP(orders!D696,products!$A$1:$B$49,2,)</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_xlfn.XLOOKUP(orders!$C697,customers!$A$1:$A$1001,customers!$B$1:$B$1001,,FALSE)</f>
        <v>Davida Caro</v>
      </c>
      <c r="G697" s="2" t="str">
        <f>IF(_xlfn.XLOOKUP(orders!$C697,customers!$A696:$A1696,customers!C696:C1696,,FALSE)= 0,"",_xlfn.XLOOKUP(orders!$C697,customers!$A696:$A1696,customers!C696:C1696,,FALSE))</f>
        <v>dcarojb@twitter.com</v>
      </c>
      <c r="H697" s="2" t="str">
        <f>_xlfn.XLOOKUP(C697,customers!$A$1:$A$1001,customers!$G$1:$G$1001,,0)</f>
        <v>United States</v>
      </c>
      <c r="I697" t="str">
        <f>VLOOKUP(orders!D697,products!$A$1:$B$49,2,)</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_xlfn.XLOOKUP(orders!$C698,customers!$A$1:$A$1001,customers!$B$1:$B$1001,,FALSE)</f>
        <v>Johna Bluck</v>
      </c>
      <c r="G698" s="2" t="str">
        <f>IF(_xlfn.XLOOKUP(orders!$C698,customers!$A697:$A1697,customers!C697:C1697,,FALSE)= 0,"",_xlfn.XLOOKUP(orders!$C698,customers!$A697:$A1697,customers!C697:C1697,,FALSE))</f>
        <v>jbluckjc@imageshack.us</v>
      </c>
      <c r="H698" s="2" t="str">
        <f>_xlfn.XLOOKUP(C698,customers!$A$1:$A$1001,customers!$G$1:$G$1001,,0)</f>
        <v>United States</v>
      </c>
      <c r="I698" t="str">
        <f>VLOOKUP(orders!D698,products!$A$1:$B$49,2,)</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_xlfn.XLOOKUP(orders!$C699,customers!$A$1:$A$1001,customers!$B$1:$B$1001,,FALSE)</f>
        <v>Myrle Dearden</v>
      </c>
      <c r="G699" s="2" t="str">
        <f>IF(_xlfn.XLOOKUP(orders!$C699,customers!$A698:$A1698,customers!C698:C1698,,FALSE)= 0,"",_xlfn.XLOOKUP(orders!$C699,customers!$A698:$A1698,customers!C698:C1698,,FALSE))</f>
        <v/>
      </c>
      <c r="H699" s="2" t="str">
        <f>_xlfn.XLOOKUP(C699,customers!$A$1:$A$1001,customers!$G$1:$G$1001,,0)</f>
        <v>Ireland</v>
      </c>
      <c r="I699" t="str">
        <f>VLOOKUP(orders!D699,products!$A$1:$B$49,2,)</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_xlfn.XLOOKUP(orders!$C700,customers!$A$1:$A$1001,customers!$B$1:$B$1001,,FALSE)</f>
        <v>Jimmy Dymoke</v>
      </c>
      <c r="G700" s="2" t="str">
        <f>IF(_xlfn.XLOOKUP(orders!$C700,customers!$A699:$A1699,customers!C699:C1699,,FALSE)= 0,"",_xlfn.XLOOKUP(orders!$C700,customers!$A699:$A1699,customers!C699:C1699,,FALSE))</f>
        <v>jdymokeje@prnewswire.com</v>
      </c>
      <c r="H700" s="2" t="str">
        <f>_xlfn.XLOOKUP(C700,customers!$A$1:$A$1001,customers!$G$1:$G$1001,,0)</f>
        <v>Ireland</v>
      </c>
      <c r="I700" t="str">
        <f>VLOOKUP(orders!D700,products!$A$1:$B$49,2,)</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_xlfn.XLOOKUP(orders!$C701,customers!$A$1:$A$1001,customers!$B$1:$B$1001,,FALSE)</f>
        <v>Orland Tadman</v>
      </c>
      <c r="G701" s="2" t="str">
        <f>IF(_xlfn.XLOOKUP(orders!$C701,customers!$A700:$A1700,customers!C700:C1700,,FALSE)= 0,"",_xlfn.XLOOKUP(orders!$C701,customers!$A700:$A1700,customers!C700:C1700,,FALSE))</f>
        <v>otadmanjf@ft.com</v>
      </c>
      <c r="H701" s="2" t="str">
        <f>_xlfn.XLOOKUP(C701,customers!$A$1:$A$1001,customers!$G$1:$G$1001,,0)</f>
        <v>United States</v>
      </c>
      <c r="I701" t="str">
        <f>VLOOKUP(orders!D701,products!$A$1:$B$49,2,)</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_xlfn.XLOOKUP(orders!$C702,customers!$A$1:$A$1001,customers!$B$1:$B$1001,,FALSE)</f>
        <v>Barrett Gudde</v>
      </c>
      <c r="G702" s="2" t="str">
        <f>IF(_xlfn.XLOOKUP(orders!$C702,customers!$A701:$A1701,customers!C701:C1701,,FALSE)= 0,"",_xlfn.XLOOKUP(orders!$C702,customers!$A701:$A1701,customers!C701:C1701,,FALSE))</f>
        <v>bguddejg@dailymotion.com</v>
      </c>
      <c r="H702" s="2" t="str">
        <f>_xlfn.XLOOKUP(C702,customers!$A$1:$A$1001,customers!$G$1:$G$1001,,0)</f>
        <v>United States</v>
      </c>
      <c r="I702" t="str">
        <f>VLOOKUP(orders!D702,products!$A$1:$B$49,2,)</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_xlfn.XLOOKUP(orders!$C703,customers!$A$1:$A$1001,customers!$B$1:$B$1001,,FALSE)</f>
        <v>Nathan Sictornes</v>
      </c>
      <c r="G703" s="2" t="str">
        <f>IF(_xlfn.XLOOKUP(orders!$C703,customers!$A702:$A1702,customers!C702:C1702,,FALSE)= 0,"",_xlfn.XLOOKUP(orders!$C703,customers!$A702:$A1702,customers!C702:C1702,,FALSE))</f>
        <v>nsictornesjh@buzzfeed.com</v>
      </c>
      <c r="H703" s="2" t="str">
        <f>_xlfn.XLOOKUP(C703,customers!$A$1:$A$1001,customers!$G$1:$G$1001,,0)</f>
        <v>Ireland</v>
      </c>
      <c r="I703" t="str">
        <f>VLOOKUP(orders!D703,products!$A$1:$B$49,2,)</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_xlfn.XLOOKUP(orders!$C704,customers!$A$1:$A$1001,customers!$B$1:$B$1001,,FALSE)</f>
        <v>Vivyan Dunning</v>
      </c>
      <c r="G704" s="2" t="str">
        <f>IF(_xlfn.XLOOKUP(orders!$C704,customers!$A703:$A1703,customers!C703:C1703,,FALSE)= 0,"",_xlfn.XLOOKUP(orders!$C704,customers!$A703:$A1703,customers!C703:C1703,,FALSE))</f>
        <v>vdunningji@independent.co.uk</v>
      </c>
      <c r="H704" s="2" t="str">
        <f>_xlfn.XLOOKUP(C704,customers!$A$1:$A$1001,customers!$G$1:$G$1001,,0)</f>
        <v>United States</v>
      </c>
      <c r="I704" t="str">
        <f>VLOOKUP(orders!D704,products!$A$1:$B$49,2,)</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_xlfn.XLOOKUP(orders!$C705,customers!$A$1:$A$1001,customers!$B$1:$B$1001,,FALSE)</f>
        <v>Doralin Baison</v>
      </c>
      <c r="G705" s="2" t="str">
        <f>IF(_xlfn.XLOOKUP(orders!$C705,customers!$A704:$A1704,customers!C704:C1704,,FALSE)= 0,"",_xlfn.XLOOKUP(orders!$C705,customers!$A704:$A1704,customers!C704:C1704,,FALSE))</f>
        <v/>
      </c>
      <c r="H705" s="2" t="str">
        <f>_xlfn.XLOOKUP(C705,customers!$A$1:$A$1001,customers!$G$1:$G$1001,,0)</f>
        <v>Ireland</v>
      </c>
      <c r="I705" t="str">
        <f>VLOOKUP(orders!D705,products!$A$1:$B$49,2,)</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_xlfn.XLOOKUP(orders!$C706,customers!$A$1:$A$1001,customers!$B$1:$B$1001,,FALSE)</f>
        <v>Josefina Ferens</v>
      </c>
      <c r="G706" s="2" t="str">
        <f>IF(_xlfn.XLOOKUP(orders!$C706,customers!$A705:$A1705,customers!C705:C1705,,FALSE)= 0,"",_xlfn.XLOOKUP(orders!$C706,customers!$A705:$A1705,customers!C705:C1705,,FALSE))</f>
        <v/>
      </c>
      <c r="H706" s="2" t="str">
        <f>_xlfn.XLOOKUP(C706,customers!$A$1:$A$1001,customers!$G$1:$G$1001,,0)</f>
        <v>United States</v>
      </c>
      <c r="I706" t="str">
        <f>VLOOKUP(orders!D706,products!$A$1:$B$49,2,)</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_xlfn.XLOOKUP(orders!$C707,customers!$A$1:$A$1001,customers!$B$1:$B$1001,,FALSE)</f>
        <v>Shelley Gehring</v>
      </c>
      <c r="G707" s="2" t="str">
        <f>IF(_xlfn.XLOOKUP(orders!$C707,customers!$A706:$A1706,customers!C706:C1706,,FALSE)= 0,"",_xlfn.XLOOKUP(orders!$C707,customers!$A706:$A1706,customers!C706:C1706,,FALSE))</f>
        <v>sgehringjl@gnu.org</v>
      </c>
      <c r="H707" s="2" t="str">
        <f>_xlfn.XLOOKUP(C707,customers!$A$1:$A$1001,customers!$G$1:$G$1001,,0)</f>
        <v>United States</v>
      </c>
      <c r="I707" t="str">
        <f>VLOOKUP(orders!D707,products!$A$1:$B$49,2,)</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_xlfn.XLOOKUP(orders!$C708,customers!$A$1:$A$1001,customers!$B$1:$B$1001,,FALSE)</f>
        <v>Barrie Fallowes</v>
      </c>
      <c r="G708" s="2" t="str">
        <f>IF(_xlfn.XLOOKUP(orders!$C708,customers!$A707:$A1707,customers!C707:C1707,,FALSE)= 0,"",_xlfn.XLOOKUP(orders!$C708,customers!$A707:$A1707,customers!C707:C1707,,FALSE))</f>
        <v>bfallowesjm@purevolume.com</v>
      </c>
      <c r="H708" s="2" t="str">
        <f>_xlfn.XLOOKUP(C708,customers!$A$1:$A$1001,customers!$G$1:$G$1001,,0)</f>
        <v>United States</v>
      </c>
      <c r="I708" t="str">
        <f>VLOOKUP(orders!D708,products!$A$1:$B$49,2,)</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_xlfn.XLOOKUP(orders!$C709,customers!$A$1:$A$1001,customers!$B$1:$B$1001,,FALSE)</f>
        <v>Nicolas Aiton</v>
      </c>
      <c r="G709" s="2" t="str">
        <f>IF(_xlfn.XLOOKUP(orders!$C709,customers!$A708:$A1708,customers!C708:C1708,,FALSE)= 0,"",_xlfn.XLOOKUP(orders!$C709,customers!$A708:$A1708,customers!C708:C1708,,FALSE))</f>
        <v/>
      </c>
      <c r="H709" s="2" t="str">
        <f>_xlfn.XLOOKUP(C709,customers!$A$1:$A$1001,customers!$G$1:$G$1001,,0)</f>
        <v>Ireland</v>
      </c>
      <c r="I709" t="str">
        <f>VLOOKUP(orders!D709,products!$A$1:$B$49,2,)</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_xlfn.XLOOKUP(orders!$C710,customers!$A$1:$A$1001,customers!$B$1:$B$1001,,FALSE)</f>
        <v>Shelli De Banke</v>
      </c>
      <c r="G710" s="2" t="str">
        <f>IF(_xlfn.XLOOKUP(orders!$C710,customers!$A709:$A1709,customers!C709:C1709,,FALSE)= 0,"",_xlfn.XLOOKUP(orders!$C710,customers!$A709:$A1709,customers!C709:C1709,,FALSE))</f>
        <v>sdejo@newsvine.com</v>
      </c>
      <c r="H710" s="2" t="str">
        <f>_xlfn.XLOOKUP(C710,customers!$A$1:$A$1001,customers!$G$1:$G$1001,,0)</f>
        <v>United States</v>
      </c>
      <c r="I710" t="str">
        <f>VLOOKUP(orders!D710,products!$A$1:$B$49,2,)</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_xlfn.XLOOKUP(orders!$C711,customers!$A$1:$A$1001,customers!$B$1:$B$1001,,FALSE)</f>
        <v>Lyell Murch</v>
      </c>
      <c r="G711" s="2" t="str">
        <f>IF(_xlfn.XLOOKUP(orders!$C711,customers!$A710:$A1710,customers!C710:C1710,,FALSE)= 0,"",_xlfn.XLOOKUP(orders!$C711,customers!$A710:$A1710,customers!C710:C1710,,FALSE))</f>
        <v/>
      </c>
      <c r="H711" s="2" t="str">
        <f>_xlfn.XLOOKUP(C711,customers!$A$1:$A$1001,customers!$G$1:$G$1001,,0)</f>
        <v>United States</v>
      </c>
      <c r="I711" t="str">
        <f>VLOOKUP(orders!D711,products!$A$1:$B$49,2,)</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_xlfn.XLOOKUP(orders!$C712,customers!$A$1:$A$1001,customers!$B$1:$B$1001,,FALSE)</f>
        <v>Stearne Count</v>
      </c>
      <c r="G712" s="2" t="str">
        <f>IF(_xlfn.XLOOKUP(orders!$C712,customers!$A711:$A1711,customers!C711:C1711,,FALSE)= 0,"",_xlfn.XLOOKUP(orders!$C712,customers!$A711:$A1711,customers!C711:C1711,,FALSE))</f>
        <v>scountjq@nba.com</v>
      </c>
      <c r="H712" s="2" t="str">
        <f>_xlfn.XLOOKUP(C712,customers!$A$1:$A$1001,customers!$G$1:$G$1001,,0)</f>
        <v>United States</v>
      </c>
      <c r="I712" t="str">
        <f>VLOOKUP(orders!D712,products!$A$1:$B$49,2,)</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_xlfn.XLOOKUP(orders!$C713,customers!$A$1:$A$1001,customers!$B$1:$B$1001,,FALSE)</f>
        <v>Selia Ragles</v>
      </c>
      <c r="G713" s="2" t="str">
        <f>IF(_xlfn.XLOOKUP(orders!$C713,customers!$A712:$A1712,customers!C712:C1712,,FALSE)= 0,"",_xlfn.XLOOKUP(orders!$C713,customers!$A712:$A1712,customers!C712:C1712,,FALSE))</f>
        <v>sraglesjr@blogtalkradio.com</v>
      </c>
      <c r="H713" s="2" t="str">
        <f>_xlfn.XLOOKUP(C713,customers!$A$1:$A$1001,customers!$G$1:$G$1001,,0)</f>
        <v>United States</v>
      </c>
      <c r="I713" t="str">
        <f>VLOOKUP(orders!D713,products!$A$1:$B$49,2,)</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_xlfn.XLOOKUP(orders!$C714,customers!$A$1:$A$1001,customers!$B$1:$B$1001,,FALSE)</f>
        <v>Silas Deehan</v>
      </c>
      <c r="G714" s="2" t="str">
        <f>IF(_xlfn.XLOOKUP(orders!$C714,customers!$A713:$A1713,customers!C713:C1713,,FALSE)= 0,"",_xlfn.XLOOKUP(orders!$C714,customers!$A713:$A1713,customers!C713:C1713,,FALSE))</f>
        <v/>
      </c>
      <c r="H714" s="2" t="str">
        <f>_xlfn.XLOOKUP(C714,customers!$A$1:$A$1001,customers!$G$1:$G$1001,,0)</f>
        <v>United Kingdom</v>
      </c>
      <c r="I714" t="str">
        <f>VLOOKUP(orders!D714,products!$A$1:$B$49,2,)</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_xlfn.XLOOKUP(orders!$C715,customers!$A$1:$A$1001,customers!$B$1:$B$1001,,FALSE)</f>
        <v>Sacha Bruun</v>
      </c>
      <c r="G715" s="2" t="str">
        <f>IF(_xlfn.XLOOKUP(orders!$C715,customers!$A714:$A1714,customers!C714:C1714,,FALSE)= 0,"",_xlfn.XLOOKUP(orders!$C715,customers!$A714:$A1714,customers!C714:C1714,,FALSE))</f>
        <v>sbruunjt@blogtalkradio.com</v>
      </c>
      <c r="H715" s="2" t="str">
        <f>_xlfn.XLOOKUP(C715,customers!$A$1:$A$1001,customers!$G$1:$G$1001,,0)</f>
        <v>United States</v>
      </c>
      <c r="I715" t="str">
        <f>VLOOKUP(orders!D715,products!$A$1:$B$49,2,)</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_xlfn.XLOOKUP(orders!$C716,customers!$A$1:$A$1001,customers!$B$1:$B$1001,,FALSE)</f>
        <v>Alon Pllu</v>
      </c>
      <c r="G716" s="2" t="str">
        <f>IF(_xlfn.XLOOKUP(orders!$C716,customers!$A715:$A1715,customers!C715:C1715,,FALSE)= 0,"",_xlfn.XLOOKUP(orders!$C716,customers!$A715:$A1715,customers!C715:C1715,,FALSE))</f>
        <v>aplluju@dagondesign.com</v>
      </c>
      <c r="H716" s="2" t="str">
        <f>_xlfn.XLOOKUP(C716,customers!$A$1:$A$1001,customers!$G$1:$G$1001,,0)</f>
        <v>Ireland</v>
      </c>
      <c r="I716" t="str">
        <f>VLOOKUP(orders!D716,products!$A$1:$B$49,2,)</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_xlfn.XLOOKUP(orders!$C717,customers!$A$1:$A$1001,customers!$B$1:$B$1001,,FALSE)</f>
        <v>Gilberto Cornier</v>
      </c>
      <c r="G717" s="2" t="str">
        <f>IF(_xlfn.XLOOKUP(orders!$C717,customers!$A716:$A1716,customers!C716:C1716,,FALSE)= 0,"",_xlfn.XLOOKUP(orders!$C717,customers!$A716:$A1716,customers!C716:C1716,,FALSE))</f>
        <v>gcornierjv@techcrunch.com</v>
      </c>
      <c r="H717" s="2" t="str">
        <f>_xlfn.XLOOKUP(C717,customers!$A$1:$A$1001,customers!$G$1:$G$1001,,0)</f>
        <v>United States</v>
      </c>
      <c r="I717" t="str">
        <f>VLOOKUP(orders!D717,products!$A$1:$B$49,2,)</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_xlfn.XLOOKUP(orders!$C718,customers!$A$1:$A$1001,customers!$B$1:$B$1001,,FALSE)</f>
        <v>Jimmy Dymoke</v>
      </c>
      <c r="G718" s="2" t="e">
        <f>IF(_xlfn.XLOOKUP(orders!$C718,customers!$A717:$A1717,customers!C717:C1717,,FALSE)= 0,"",_xlfn.XLOOKUP(orders!$C718,customers!$A717:$A1717,customers!C717:C1717,,FALSE))</f>
        <v>#N/A</v>
      </c>
      <c r="H718" s="2" t="str">
        <f>_xlfn.XLOOKUP(C718,customers!$A$1:$A$1001,customers!$G$1:$G$1001,,0)</f>
        <v>Ireland</v>
      </c>
      <c r="I718" t="str">
        <f>VLOOKUP(orders!D718,products!$A$1:$B$49,2,)</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_xlfn.XLOOKUP(orders!$C719,customers!$A$1:$A$1001,customers!$B$1:$B$1001,,FALSE)</f>
        <v>Willabella Harvison</v>
      </c>
      <c r="G719" s="2" t="str">
        <f>IF(_xlfn.XLOOKUP(orders!$C719,customers!$A718:$A1718,customers!C718:C1718,,FALSE)= 0,"",_xlfn.XLOOKUP(orders!$C719,customers!$A718:$A1718,customers!C718:C1718,,FALSE))</f>
        <v>wharvisonjx@gizmodo.com</v>
      </c>
      <c r="H719" s="2" t="str">
        <f>_xlfn.XLOOKUP(C719,customers!$A$1:$A$1001,customers!$G$1:$G$1001,,0)</f>
        <v>United States</v>
      </c>
      <c r="I719" t="str">
        <f>VLOOKUP(orders!D719,products!$A$1:$B$49,2,)</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_xlfn.XLOOKUP(orders!$C720,customers!$A$1:$A$1001,customers!$B$1:$B$1001,,FALSE)</f>
        <v>Darice Heaford</v>
      </c>
      <c r="G720" s="2" t="str">
        <f>IF(_xlfn.XLOOKUP(orders!$C720,customers!$A719:$A1719,customers!C719:C1719,,FALSE)= 0,"",_xlfn.XLOOKUP(orders!$C720,customers!$A719:$A1719,customers!C719:C1719,,FALSE))</f>
        <v>dheafordjy@twitpic.com</v>
      </c>
      <c r="H720" s="2" t="str">
        <f>_xlfn.XLOOKUP(C720,customers!$A$1:$A$1001,customers!$G$1:$G$1001,,0)</f>
        <v>United States</v>
      </c>
      <c r="I720" t="str">
        <f>VLOOKUP(orders!D720,products!$A$1:$B$49,2,)</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_xlfn.XLOOKUP(orders!$C721,customers!$A$1:$A$1001,customers!$B$1:$B$1001,,FALSE)</f>
        <v>Granger Fantham</v>
      </c>
      <c r="G721" s="2" t="str">
        <f>IF(_xlfn.XLOOKUP(orders!$C721,customers!$A720:$A1720,customers!C720:C1720,,FALSE)= 0,"",_xlfn.XLOOKUP(orders!$C721,customers!$A720:$A1720,customers!C720:C1720,,FALSE))</f>
        <v>gfanthamjz@hexun.com</v>
      </c>
      <c r="H721" s="2" t="str">
        <f>_xlfn.XLOOKUP(C721,customers!$A$1:$A$1001,customers!$G$1:$G$1001,,0)</f>
        <v>United States</v>
      </c>
      <c r="I721" t="str">
        <f>VLOOKUP(orders!D721,products!$A$1:$B$49,2,)</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_xlfn.XLOOKUP(orders!$C722,customers!$A$1:$A$1001,customers!$B$1:$B$1001,,FALSE)</f>
        <v>Reynolds Crookshanks</v>
      </c>
      <c r="G722" s="2" t="str">
        <f>IF(_xlfn.XLOOKUP(orders!$C722,customers!$A721:$A1721,customers!C721:C1721,,FALSE)= 0,"",_xlfn.XLOOKUP(orders!$C722,customers!$A721:$A1721,customers!C721:C1721,,FALSE))</f>
        <v>rcrookshanksk0@unc.edu</v>
      </c>
      <c r="H722" s="2" t="str">
        <f>_xlfn.XLOOKUP(C722,customers!$A$1:$A$1001,customers!$G$1:$G$1001,,0)</f>
        <v>United States</v>
      </c>
      <c r="I722" t="str">
        <f>VLOOKUP(orders!D722,products!$A$1:$B$49,2,)</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_xlfn.XLOOKUP(orders!$C723,customers!$A$1:$A$1001,customers!$B$1:$B$1001,,FALSE)</f>
        <v>Niels Leake</v>
      </c>
      <c r="G723" s="2" t="str">
        <f>IF(_xlfn.XLOOKUP(orders!$C723,customers!$A722:$A1722,customers!C722:C1722,,FALSE)= 0,"",_xlfn.XLOOKUP(orders!$C723,customers!$A722:$A1722,customers!C722:C1722,,FALSE))</f>
        <v>nleakek1@cmu.edu</v>
      </c>
      <c r="H723" s="2" t="str">
        <f>_xlfn.XLOOKUP(C723,customers!$A$1:$A$1001,customers!$G$1:$G$1001,,0)</f>
        <v>United States</v>
      </c>
      <c r="I723" t="str">
        <f>VLOOKUP(orders!D723,products!$A$1:$B$49,2,)</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_xlfn.XLOOKUP(orders!$C724,customers!$A$1:$A$1001,customers!$B$1:$B$1001,,FALSE)</f>
        <v>Hetti Measures</v>
      </c>
      <c r="G724" s="2" t="str">
        <f>IF(_xlfn.XLOOKUP(orders!$C724,customers!$A723:$A1723,customers!C723:C1723,,FALSE)= 0,"",_xlfn.XLOOKUP(orders!$C724,customers!$A723:$A1723,customers!C723:C1723,,FALSE))</f>
        <v/>
      </c>
      <c r="H724" s="2" t="str">
        <f>_xlfn.XLOOKUP(C724,customers!$A$1:$A$1001,customers!$G$1:$G$1001,,0)</f>
        <v>United States</v>
      </c>
      <c r="I724" t="str">
        <f>VLOOKUP(orders!D724,products!$A$1:$B$49,2,)</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_xlfn.XLOOKUP(orders!$C725,customers!$A$1:$A$1001,customers!$B$1:$B$1001,,FALSE)</f>
        <v>Gay Eilhersen</v>
      </c>
      <c r="G725" s="2" t="str">
        <f>IF(_xlfn.XLOOKUP(orders!$C725,customers!$A724:$A1724,customers!C724:C1724,,FALSE)= 0,"",_xlfn.XLOOKUP(orders!$C725,customers!$A724:$A1724,customers!C724:C1724,,FALSE))</f>
        <v>geilhersenk3@networksolutions.com</v>
      </c>
      <c r="H725" s="2" t="str">
        <f>_xlfn.XLOOKUP(C725,customers!$A$1:$A$1001,customers!$G$1:$G$1001,,0)</f>
        <v>United States</v>
      </c>
      <c r="I725" t="str">
        <f>VLOOKUP(orders!D725,products!$A$1:$B$49,2,)</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_xlfn.XLOOKUP(orders!$C726,customers!$A$1:$A$1001,customers!$B$1:$B$1001,,FALSE)</f>
        <v>Nico Hubert</v>
      </c>
      <c r="G726" s="2" t="str">
        <f>IF(_xlfn.XLOOKUP(orders!$C726,customers!$A725:$A1725,customers!C725:C1725,,FALSE)= 0,"",_xlfn.XLOOKUP(orders!$C726,customers!$A725:$A1725,customers!C725:C1725,,FALSE))</f>
        <v/>
      </c>
      <c r="H726" s="2" t="str">
        <f>_xlfn.XLOOKUP(C726,customers!$A$1:$A$1001,customers!$G$1:$G$1001,,0)</f>
        <v>United States</v>
      </c>
      <c r="I726" t="str">
        <f>VLOOKUP(orders!D726,products!$A$1:$B$49,2,)</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_xlfn.XLOOKUP(orders!$C727,customers!$A$1:$A$1001,customers!$B$1:$B$1001,,FALSE)</f>
        <v>Cristina Aleixo</v>
      </c>
      <c r="G727" s="2" t="str">
        <f>IF(_xlfn.XLOOKUP(orders!$C727,customers!$A726:$A1726,customers!C726:C1726,,FALSE)= 0,"",_xlfn.XLOOKUP(orders!$C727,customers!$A726:$A1726,customers!C726:C1726,,FALSE))</f>
        <v>caleixok5@globo.com</v>
      </c>
      <c r="H727" s="2" t="str">
        <f>_xlfn.XLOOKUP(C727,customers!$A$1:$A$1001,customers!$G$1:$G$1001,,0)</f>
        <v>United States</v>
      </c>
      <c r="I727" t="str">
        <f>VLOOKUP(orders!D727,products!$A$1:$B$49,2,)</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_xlfn.XLOOKUP(orders!$C728,customers!$A$1:$A$1001,customers!$B$1:$B$1001,,FALSE)</f>
        <v>Derrek Allpress</v>
      </c>
      <c r="G728" s="2" t="str">
        <f>IF(_xlfn.XLOOKUP(orders!$C728,customers!$A727:$A1727,customers!C727:C1727,,FALSE)= 0,"",_xlfn.XLOOKUP(orders!$C728,customers!$A727:$A1727,customers!C727:C1727,,FALSE))</f>
        <v/>
      </c>
      <c r="H728" s="2" t="str">
        <f>_xlfn.XLOOKUP(C728,customers!$A$1:$A$1001,customers!$G$1:$G$1001,,0)</f>
        <v>United States</v>
      </c>
      <c r="I728" t="str">
        <f>VLOOKUP(orders!D728,products!$A$1:$B$49,2,)</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_xlfn.XLOOKUP(orders!$C729,customers!$A$1:$A$1001,customers!$B$1:$B$1001,,FALSE)</f>
        <v>Rikki Tomkowicz</v>
      </c>
      <c r="G729" s="2" t="str">
        <f>IF(_xlfn.XLOOKUP(orders!$C729,customers!$A728:$A1728,customers!C728:C1728,,FALSE)= 0,"",_xlfn.XLOOKUP(orders!$C729,customers!$A728:$A1728,customers!C728:C1728,,FALSE))</f>
        <v>rtomkowiczk7@bravesites.com</v>
      </c>
      <c r="H729" s="2" t="str">
        <f>_xlfn.XLOOKUP(C729,customers!$A$1:$A$1001,customers!$G$1:$G$1001,,0)</f>
        <v>Ireland</v>
      </c>
      <c r="I729" t="str">
        <f>VLOOKUP(orders!D729,products!$A$1:$B$49,2,)</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_xlfn.XLOOKUP(orders!$C730,customers!$A$1:$A$1001,customers!$B$1:$B$1001,,FALSE)</f>
        <v>Rochette Huscroft</v>
      </c>
      <c r="G730" s="2" t="str">
        <f>IF(_xlfn.XLOOKUP(orders!$C730,customers!$A729:$A1729,customers!C729:C1729,,FALSE)= 0,"",_xlfn.XLOOKUP(orders!$C730,customers!$A729:$A1729,customers!C729:C1729,,FALSE))</f>
        <v>rhuscroftk8@jimdo.com</v>
      </c>
      <c r="H730" s="2" t="str">
        <f>_xlfn.XLOOKUP(C730,customers!$A$1:$A$1001,customers!$G$1:$G$1001,,0)</f>
        <v>United States</v>
      </c>
      <c r="I730" t="str">
        <f>VLOOKUP(orders!D730,products!$A$1:$B$49,2,)</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_xlfn.XLOOKUP(orders!$C731,customers!$A$1:$A$1001,customers!$B$1:$B$1001,,FALSE)</f>
        <v>Selle Scurrer</v>
      </c>
      <c r="G731" s="2" t="str">
        <f>IF(_xlfn.XLOOKUP(orders!$C731,customers!$A730:$A1730,customers!C730:C1730,,FALSE)= 0,"",_xlfn.XLOOKUP(orders!$C731,customers!$A730:$A1730,customers!C730:C1730,,FALSE))</f>
        <v>sscurrerk9@flavors.me</v>
      </c>
      <c r="H731" s="2" t="str">
        <f>_xlfn.XLOOKUP(C731,customers!$A$1:$A$1001,customers!$G$1:$G$1001,,0)</f>
        <v>United Kingdom</v>
      </c>
      <c r="I731" t="str">
        <f>VLOOKUP(orders!D731,products!$A$1:$B$49,2,)</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_xlfn.XLOOKUP(orders!$C732,customers!$A$1:$A$1001,customers!$B$1:$B$1001,,FALSE)</f>
        <v>Andie Rudram</v>
      </c>
      <c r="G732" s="2" t="str">
        <f>IF(_xlfn.XLOOKUP(orders!$C732,customers!$A731:$A1731,customers!C731:C1731,,FALSE)= 0,"",_xlfn.XLOOKUP(orders!$C732,customers!$A731:$A1731,customers!C731:C1731,,FALSE))</f>
        <v>arudramka@prnewswire.com</v>
      </c>
      <c r="H732" s="2" t="str">
        <f>_xlfn.XLOOKUP(C732,customers!$A$1:$A$1001,customers!$G$1:$G$1001,,0)</f>
        <v>United States</v>
      </c>
      <c r="I732" t="str">
        <f>VLOOKUP(orders!D732,products!$A$1:$B$49,2,)</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_xlfn.XLOOKUP(orders!$C733,customers!$A$1:$A$1001,customers!$B$1:$B$1001,,FALSE)</f>
        <v>Leta Clarricoates</v>
      </c>
      <c r="G733" s="2" t="str">
        <f>IF(_xlfn.XLOOKUP(orders!$C733,customers!$A732:$A1732,customers!C732:C1732,,FALSE)= 0,"",_xlfn.XLOOKUP(orders!$C733,customers!$A732:$A1732,customers!C732:C1732,,FALSE))</f>
        <v/>
      </c>
      <c r="H733" s="2" t="str">
        <f>_xlfn.XLOOKUP(C733,customers!$A$1:$A$1001,customers!$G$1:$G$1001,,0)</f>
        <v>United States</v>
      </c>
      <c r="I733" t="str">
        <f>VLOOKUP(orders!D733,products!$A$1:$B$49,2,)</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_xlfn.XLOOKUP(orders!$C734,customers!$A$1:$A$1001,customers!$B$1:$B$1001,,FALSE)</f>
        <v>Jacquelyn Maha</v>
      </c>
      <c r="G734" s="2" t="str">
        <f>IF(_xlfn.XLOOKUP(orders!$C734,customers!$A733:$A1733,customers!C733:C1733,,FALSE)= 0,"",_xlfn.XLOOKUP(orders!$C734,customers!$A733:$A1733,customers!C733:C1733,,FALSE))</f>
        <v>jmahakc@cyberchimps.com</v>
      </c>
      <c r="H734" s="2" t="str">
        <f>_xlfn.XLOOKUP(C734,customers!$A$1:$A$1001,customers!$G$1:$G$1001,,0)</f>
        <v>United States</v>
      </c>
      <c r="I734" t="str">
        <f>VLOOKUP(orders!D734,products!$A$1:$B$49,2,)</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_xlfn.XLOOKUP(orders!$C735,customers!$A$1:$A$1001,customers!$B$1:$B$1001,,FALSE)</f>
        <v>Glory Clemon</v>
      </c>
      <c r="G735" s="2" t="str">
        <f>IF(_xlfn.XLOOKUP(orders!$C735,customers!$A734:$A1734,customers!C734:C1734,,FALSE)= 0,"",_xlfn.XLOOKUP(orders!$C735,customers!$A734:$A1734,customers!C734:C1734,,FALSE))</f>
        <v>gclemonkd@networksolutions.com</v>
      </c>
      <c r="H735" s="2" t="str">
        <f>_xlfn.XLOOKUP(C735,customers!$A$1:$A$1001,customers!$G$1:$G$1001,,0)</f>
        <v>United States</v>
      </c>
      <c r="I735" t="str">
        <f>VLOOKUP(orders!D735,products!$A$1:$B$49,2,)</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_xlfn.XLOOKUP(orders!$C736,customers!$A$1:$A$1001,customers!$B$1:$B$1001,,FALSE)</f>
        <v>Alica Kift</v>
      </c>
      <c r="G736" s="2" t="str">
        <f>IF(_xlfn.XLOOKUP(orders!$C736,customers!$A735:$A1735,customers!C735:C1735,,FALSE)= 0,"",_xlfn.XLOOKUP(orders!$C736,customers!$A735:$A1735,customers!C735:C1735,,FALSE))</f>
        <v/>
      </c>
      <c r="H736" s="2" t="str">
        <f>_xlfn.XLOOKUP(C736,customers!$A$1:$A$1001,customers!$G$1:$G$1001,,0)</f>
        <v>United States</v>
      </c>
      <c r="I736" t="str">
        <f>VLOOKUP(orders!D736,products!$A$1:$B$49,2,)</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_xlfn.XLOOKUP(orders!$C737,customers!$A$1:$A$1001,customers!$B$1:$B$1001,,FALSE)</f>
        <v>Babb Pollins</v>
      </c>
      <c r="G737" s="2" t="str">
        <f>IF(_xlfn.XLOOKUP(orders!$C737,customers!$A736:$A1736,customers!C736:C1736,,FALSE)= 0,"",_xlfn.XLOOKUP(orders!$C737,customers!$A736:$A1736,customers!C736:C1736,,FALSE))</f>
        <v>bpollinskf@shinystat.com</v>
      </c>
      <c r="H737" s="2" t="str">
        <f>_xlfn.XLOOKUP(C737,customers!$A$1:$A$1001,customers!$G$1:$G$1001,,0)</f>
        <v>United States</v>
      </c>
      <c r="I737" t="str">
        <f>VLOOKUP(orders!D737,products!$A$1:$B$49,2,)</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_xlfn.XLOOKUP(orders!$C738,customers!$A$1:$A$1001,customers!$B$1:$B$1001,,FALSE)</f>
        <v>Jarret Toye</v>
      </c>
      <c r="G738" s="2" t="str">
        <f>IF(_xlfn.XLOOKUP(orders!$C738,customers!$A737:$A1737,customers!C737:C1737,,FALSE)= 0,"",_xlfn.XLOOKUP(orders!$C738,customers!$A737:$A1737,customers!C737:C1737,,FALSE))</f>
        <v>jtoyekg@pinterest.com</v>
      </c>
      <c r="H738" s="2" t="str">
        <f>_xlfn.XLOOKUP(C738,customers!$A$1:$A$1001,customers!$G$1:$G$1001,,0)</f>
        <v>Ireland</v>
      </c>
      <c r="I738" t="str">
        <f>VLOOKUP(orders!D738,products!$A$1:$B$49,2,)</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_xlfn.XLOOKUP(orders!$C739,customers!$A$1:$A$1001,customers!$B$1:$B$1001,,FALSE)</f>
        <v>Carlie Linskill</v>
      </c>
      <c r="G739" s="2" t="str">
        <f>IF(_xlfn.XLOOKUP(orders!$C739,customers!$A738:$A1738,customers!C738:C1738,,FALSE)= 0,"",_xlfn.XLOOKUP(orders!$C739,customers!$A738:$A1738,customers!C738:C1738,,FALSE))</f>
        <v>clinskillkh@sphinn.com</v>
      </c>
      <c r="H739" s="2" t="str">
        <f>_xlfn.XLOOKUP(C739,customers!$A$1:$A$1001,customers!$G$1:$G$1001,,0)</f>
        <v>United States</v>
      </c>
      <c r="I739" t="str">
        <f>VLOOKUP(orders!D739,products!$A$1:$B$49,2,)</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_xlfn.XLOOKUP(orders!$C740,customers!$A$1:$A$1001,customers!$B$1:$B$1001,,FALSE)</f>
        <v>Natal Vigrass</v>
      </c>
      <c r="G740" s="2" t="str">
        <f>IF(_xlfn.XLOOKUP(orders!$C740,customers!$A739:$A1739,customers!C739:C1739,,FALSE)= 0,"",_xlfn.XLOOKUP(orders!$C740,customers!$A739:$A1739,customers!C739:C1739,,FALSE))</f>
        <v>nvigrasski@ezinearticles.com</v>
      </c>
      <c r="H740" s="2" t="str">
        <f>_xlfn.XLOOKUP(C740,customers!$A$1:$A$1001,customers!$G$1:$G$1001,,0)</f>
        <v>United Kingdom</v>
      </c>
      <c r="I740" t="str">
        <f>VLOOKUP(orders!D740,products!$A$1:$B$49,2,)</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_xlfn.XLOOKUP(orders!$C741,customers!$A$1:$A$1001,customers!$B$1:$B$1001,,FALSE)</f>
        <v>Jimmy Dymoke</v>
      </c>
      <c r="G741" s="2" t="e">
        <f>IF(_xlfn.XLOOKUP(orders!$C741,customers!$A740:$A1740,customers!C740:C1740,,FALSE)= 0,"",_xlfn.XLOOKUP(orders!$C741,customers!$A740:$A1740,customers!C740:C1740,,FALSE))</f>
        <v>#N/A</v>
      </c>
      <c r="H741" s="2" t="str">
        <f>_xlfn.XLOOKUP(C741,customers!$A$1:$A$1001,customers!$G$1:$G$1001,,0)</f>
        <v>Ireland</v>
      </c>
      <c r="I741" t="str">
        <f>VLOOKUP(orders!D741,products!$A$1:$B$49,2,)</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_xlfn.XLOOKUP(orders!$C742,customers!$A$1:$A$1001,customers!$B$1:$B$1001,,FALSE)</f>
        <v>Kandace Cragell</v>
      </c>
      <c r="G742" s="2" t="str">
        <f>IF(_xlfn.XLOOKUP(orders!$C742,customers!$A741:$A1741,customers!C741:C1741,,FALSE)= 0,"",_xlfn.XLOOKUP(orders!$C742,customers!$A741:$A1741,customers!C741:C1741,,FALSE))</f>
        <v>kcragellkk@google.com</v>
      </c>
      <c r="H742" s="2" t="str">
        <f>_xlfn.XLOOKUP(C742,customers!$A$1:$A$1001,customers!$G$1:$G$1001,,0)</f>
        <v>Ireland</v>
      </c>
      <c r="I742" t="str">
        <f>VLOOKUP(orders!D742,products!$A$1:$B$49,2,)</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_xlfn.XLOOKUP(orders!$C743,customers!$A$1:$A$1001,customers!$B$1:$B$1001,,FALSE)</f>
        <v>Lyon Ibert</v>
      </c>
      <c r="G743" s="2" t="str">
        <f>IF(_xlfn.XLOOKUP(orders!$C743,customers!$A742:$A1742,customers!C742:C1742,,FALSE)= 0,"",_xlfn.XLOOKUP(orders!$C743,customers!$A742:$A1742,customers!C742:C1742,,FALSE))</f>
        <v>libertkl@huffingtonpost.com</v>
      </c>
      <c r="H743" s="2" t="str">
        <f>_xlfn.XLOOKUP(C743,customers!$A$1:$A$1001,customers!$G$1:$G$1001,,0)</f>
        <v>United States</v>
      </c>
      <c r="I743" t="str">
        <f>VLOOKUP(orders!D743,products!$A$1:$B$49,2,)</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_xlfn.XLOOKUP(orders!$C744,customers!$A$1:$A$1001,customers!$B$1:$B$1001,,FALSE)</f>
        <v>Reese Lidgey</v>
      </c>
      <c r="G744" s="2" t="str">
        <f>IF(_xlfn.XLOOKUP(orders!$C744,customers!$A743:$A1743,customers!C743:C1743,,FALSE)= 0,"",_xlfn.XLOOKUP(orders!$C744,customers!$A743:$A1743,customers!C743:C1743,,FALSE))</f>
        <v>rlidgeykm@vimeo.com</v>
      </c>
      <c r="H744" s="2" t="str">
        <f>_xlfn.XLOOKUP(C744,customers!$A$1:$A$1001,customers!$G$1:$G$1001,,0)</f>
        <v>United States</v>
      </c>
      <c r="I744" t="str">
        <f>VLOOKUP(orders!D744,products!$A$1:$B$49,2,)</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_xlfn.XLOOKUP(orders!$C745,customers!$A$1:$A$1001,customers!$B$1:$B$1001,,FALSE)</f>
        <v>Tersina Castagne</v>
      </c>
      <c r="G745" s="2" t="str">
        <f>IF(_xlfn.XLOOKUP(orders!$C745,customers!$A744:$A1744,customers!C744:C1744,,FALSE)= 0,"",_xlfn.XLOOKUP(orders!$C745,customers!$A744:$A1744,customers!C744:C1744,,FALSE))</f>
        <v>tcastagnekn@wikia.com</v>
      </c>
      <c r="H745" s="2" t="str">
        <f>_xlfn.XLOOKUP(C745,customers!$A$1:$A$1001,customers!$G$1:$G$1001,,0)</f>
        <v>United States</v>
      </c>
      <c r="I745" t="str">
        <f>VLOOKUP(orders!D745,products!$A$1:$B$49,2,)</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_xlfn.XLOOKUP(orders!$C746,customers!$A$1:$A$1001,customers!$B$1:$B$1001,,FALSE)</f>
        <v>Samuele Klaaassen</v>
      </c>
      <c r="G746" s="2" t="str">
        <f>IF(_xlfn.XLOOKUP(orders!$C746,customers!$A745:$A1745,customers!C745:C1745,,FALSE)= 0,"",_xlfn.XLOOKUP(orders!$C746,customers!$A745:$A1745,customers!C745:C1745,,FALSE))</f>
        <v/>
      </c>
      <c r="H746" s="2" t="str">
        <f>_xlfn.XLOOKUP(C746,customers!$A$1:$A$1001,customers!$G$1:$G$1001,,0)</f>
        <v>United States</v>
      </c>
      <c r="I746" t="str">
        <f>VLOOKUP(orders!D746,products!$A$1:$B$49,2,)</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_xlfn.XLOOKUP(orders!$C747,customers!$A$1:$A$1001,customers!$B$1:$B$1001,,FALSE)</f>
        <v>Jordana Halden</v>
      </c>
      <c r="G747" s="2" t="str">
        <f>IF(_xlfn.XLOOKUP(orders!$C747,customers!$A746:$A1746,customers!C746:C1746,,FALSE)= 0,"",_xlfn.XLOOKUP(orders!$C747,customers!$A746:$A1746,customers!C746:C1746,,FALSE))</f>
        <v>jhaldenkp@comcast.net</v>
      </c>
      <c r="H747" s="2" t="str">
        <f>_xlfn.XLOOKUP(C747,customers!$A$1:$A$1001,customers!$G$1:$G$1001,,0)</f>
        <v>Ireland</v>
      </c>
      <c r="I747" t="str">
        <f>VLOOKUP(orders!D747,products!$A$1:$B$49,2,)</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_xlfn.XLOOKUP(orders!$C748,customers!$A$1:$A$1001,customers!$B$1:$B$1001,,FALSE)</f>
        <v>Hussein Olliff</v>
      </c>
      <c r="G748" s="2" t="str">
        <f>IF(_xlfn.XLOOKUP(orders!$C748,customers!$A747:$A1747,customers!C747:C1747,,FALSE)= 0,"",_xlfn.XLOOKUP(orders!$C748,customers!$A747:$A1747,customers!C747:C1747,,FALSE))</f>
        <v>holliffkq@sciencedirect.com</v>
      </c>
      <c r="H748" s="2" t="str">
        <f>_xlfn.XLOOKUP(C748,customers!$A$1:$A$1001,customers!$G$1:$G$1001,,0)</f>
        <v>Ireland</v>
      </c>
      <c r="I748" t="str">
        <f>VLOOKUP(orders!D748,products!$A$1:$B$49,2,)</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_xlfn.XLOOKUP(orders!$C749,customers!$A$1:$A$1001,customers!$B$1:$B$1001,,FALSE)</f>
        <v>Teddi Quadri</v>
      </c>
      <c r="G749" s="2" t="str">
        <f>IF(_xlfn.XLOOKUP(orders!$C749,customers!$A748:$A1748,customers!C748:C1748,,FALSE)= 0,"",_xlfn.XLOOKUP(orders!$C749,customers!$A748:$A1748,customers!C748:C1748,,FALSE))</f>
        <v>tquadrikr@opensource.org</v>
      </c>
      <c r="H749" s="2" t="str">
        <f>_xlfn.XLOOKUP(C749,customers!$A$1:$A$1001,customers!$G$1:$G$1001,,0)</f>
        <v>Ireland</v>
      </c>
      <c r="I749" t="str">
        <f>VLOOKUP(orders!D749,products!$A$1:$B$49,2,)</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_xlfn.XLOOKUP(orders!$C750,customers!$A$1:$A$1001,customers!$B$1:$B$1001,,FALSE)</f>
        <v>Felita Eshmade</v>
      </c>
      <c r="G750" s="2" t="str">
        <f>IF(_xlfn.XLOOKUP(orders!$C750,customers!$A749:$A1749,customers!C749:C1749,,FALSE)= 0,"",_xlfn.XLOOKUP(orders!$C750,customers!$A749:$A1749,customers!C749:C1749,,FALSE))</f>
        <v>feshmadeks@umn.edu</v>
      </c>
      <c r="H750" s="2" t="str">
        <f>_xlfn.XLOOKUP(C750,customers!$A$1:$A$1001,customers!$G$1:$G$1001,,0)</f>
        <v>United States</v>
      </c>
      <c r="I750" t="str">
        <f>VLOOKUP(orders!D750,products!$A$1:$B$49,2,)</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_xlfn.XLOOKUP(orders!$C751,customers!$A$1:$A$1001,customers!$B$1:$B$1001,,FALSE)</f>
        <v>Melodie OIlier</v>
      </c>
      <c r="G751" s="2" t="str">
        <f>IF(_xlfn.XLOOKUP(orders!$C751,customers!$A750:$A1750,customers!C750:C1750,,FALSE)= 0,"",_xlfn.XLOOKUP(orders!$C751,customers!$A750:$A1750,customers!C750:C1750,,FALSE))</f>
        <v>moilierkt@paginegialle.it</v>
      </c>
      <c r="H751" s="2" t="str">
        <f>_xlfn.XLOOKUP(C751,customers!$A$1:$A$1001,customers!$G$1:$G$1001,,0)</f>
        <v>Ireland</v>
      </c>
      <c r="I751" t="str">
        <f>VLOOKUP(orders!D751,products!$A$1:$B$49,2,)</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_xlfn.XLOOKUP(orders!$C752,customers!$A$1:$A$1001,customers!$B$1:$B$1001,,FALSE)</f>
        <v>Hazel Iacopini</v>
      </c>
      <c r="G752" s="2" t="str">
        <f>IF(_xlfn.XLOOKUP(orders!$C752,customers!$A751:$A1751,customers!C751:C1751,,FALSE)= 0,"",_xlfn.XLOOKUP(orders!$C752,customers!$A751:$A1751,customers!C751:C1751,,FALSE))</f>
        <v/>
      </c>
      <c r="H752" s="2" t="str">
        <f>_xlfn.XLOOKUP(C752,customers!$A$1:$A$1001,customers!$G$1:$G$1001,,0)</f>
        <v>United States</v>
      </c>
      <c r="I752" t="str">
        <f>VLOOKUP(orders!D752,products!$A$1:$B$49,2,)</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_xlfn.XLOOKUP(orders!$C753,customers!$A$1:$A$1001,customers!$B$1:$B$1001,,FALSE)</f>
        <v>Vinny Shoebotham</v>
      </c>
      <c r="G753" s="2" t="str">
        <f>IF(_xlfn.XLOOKUP(orders!$C753,customers!$A752:$A1752,customers!C752:C1752,,FALSE)= 0,"",_xlfn.XLOOKUP(orders!$C753,customers!$A752:$A1752,customers!C752:C1752,,FALSE))</f>
        <v>vshoebothamkv@redcross.org</v>
      </c>
      <c r="H753" s="2" t="str">
        <f>_xlfn.XLOOKUP(C753,customers!$A$1:$A$1001,customers!$G$1:$G$1001,,0)</f>
        <v>United States</v>
      </c>
      <c r="I753" t="str">
        <f>VLOOKUP(orders!D753,products!$A$1:$B$49,2,)</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_xlfn.XLOOKUP(orders!$C754,customers!$A$1:$A$1001,customers!$B$1:$B$1001,,FALSE)</f>
        <v>Bran Sterke</v>
      </c>
      <c r="G754" s="2" t="str">
        <f>IF(_xlfn.XLOOKUP(orders!$C754,customers!$A753:$A1753,customers!C753:C1753,,FALSE)= 0,"",_xlfn.XLOOKUP(orders!$C754,customers!$A753:$A1753,customers!C753:C1753,,FALSE))</f>
        <v>bsterkekw@biblegateway.com</v>
      </c>
      <c r="H754" s="2" t="str">
        <f>_xlfn.XLOOKUP(C754,customers!$A$1:$A$1001,customers!$G$1:$G$1001,,0)</f>
        <v>United States</v>
      </c>
      <c r="I754" t="str">
        <f>VLOOKUP(orders!D754,products!$A$1:$B$49,2,)</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_xlfn.XLOOKUP(orders!$C755,customers!$A$1:$A$1001,customers!$B$1:$B$1001,,FALSE)</f>
        <v>Simone Capon</v>
      </c>
      <c r="G755" s="2" t="str">
        <f>IF(_xlfn.XLOOKUP(orders!$C755,customers!$A754:$A1754,customers!C754:C1754,,FALSE)= 0,"",_xlfn.XLOOKUP(orders!$C755,customers!$A754:$A1754,customers!C754:C1754,,FALSE))</f>
        <v>scaponkx@craigslist.org</v>
      </c>
      <c r="H755" s="2" t="str">
        <f>_xlfn.XLOOKUP(C755,customers!$A$1:$A$1001,customers!$G$1:$G$1001,,0)</f>
        <v>United States</v>
      </c>
      <c r="I755" t="str">
        <f>VLOOKUP(orders!D755,products!$A$1:$B$49,2,)</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_xlfn.XLOOKUP(orders!$C756,customers!$A$1:$A$1001,customers!$B$1:$B$1001,,FALSE)</f>
        <v>Jimmy Dymoke</v>
      </c>
      <c r="G756" s="2" t="e">
        <f>IF(_xlfn.XLOOKUP(orders!$C756,customers!$A755:$A1755,customers!C755:C1755,,FALSE)= 0,"",_xlfn.XLOOKUP(orders!$C756,customers!$A755:$A1755,customers!C755:C1755,,FALSE))</f>
        <v>#N/A</v>
      </c>
      <c r="H756" s="2" t="str">
        <f>_xlfn.XLOOKUP(C756,customers!$A$1:$A$1001,customers!$G$1:$G$1001,,0)</f>
        <v>Ireland</v>
      </c>
      <c r="I756" t="str">
        <f>VLOOKUP(orders!D756,products!$A$1:$B$49,2,)</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_xlfn.XLOOKUP(orders!$C757,customers!$A$1:$A$1001,customers!$B$1:$B$1001,,FALSE)</f>
        <v>Foster Constance</v>
      </c>
      <c r="G757" s="2" t="str">
        <f>IF(_xlfn.XLOOKUP(orders!$C757,customers!$A756:$A1756,customers!C756:C1756,,FALSE)= 0,"",_xlfn.XLOOKUP(orders!$C757,customers!$A756:$A1756,customers!C756:C1756,,FALSE))</f>
        <v>fconstancekz@ifeng.com</v>
      </c>
      <c r="H757" s="2" t="str">
        <f>_xlfn.XLOOKUP(C757,customers!$A$1:$A$1001,customers!$G$1:$G$1001,,0)</f>
        <v>United States</v>
      </c>
      <c r="I757" t="str">
        <f>VLOOKUP(orders!D757,products!$A$1:$B$49,2,)</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_xlfn.XLOOKUP(orders!$C758,customers!$A$1:$A$1001,customers!$B$1:$B$1001,,FALSE)</f>
        <v>Fernando Sulman</v>
      </c>
      <c r="G758" s="2" t="str">
        <f>IF(_xlfn.XLOOKUP(orders!$C758,customers!$A757:$A1757,customers!C757:C1757,,FALSE)= 0,"",_xlfn.XLOOKUP(orders!$C758,customers!$A757:$A1757,customers!C757:C1757,,FALSE))</f>
        <v>fsulmanl0@washington.edu</v>
      </c>
      <c r="H758" s="2" t="str">
        <f>_xlfn.XLOOKUP(C758,customers!$A$1:$A$1001,customers!$G$1:$G$1001,,0)</f>
        <v>United States</v>
      </c>
      <c r="I758" t="str">
        <f>VLOOKUP(orders!D758,products!$A$1:$B$49,2,)</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_xlfn.XLOOKUP(orders!$C759,customers!$A$1:$A$1001,customers!$B$1:$B$1001,,FALSE)</f>
        <v>Dorotea Hollyman</v>
      </c>
      <c r="G759" s="2" t="str">
        <f>IF(_xlfn.XLOOKUP(orders!$C759,customers!$A758:$A1758,customers!C758:C1758,,FALSE)= 0,"",_xlfn.XLOOKUP(orders!$C759,customers!$A758:$A1758,customers!C758:C1758,,FALSE))</f>
        <v>dhollymanl1@ibm.com</v>
      </c>
      <c r="H759" s="2" t="str">
        <f>_xlfn.XLOOKUP(C759,customers!$A$1:$A$1001,customers!$G$1:$G$1001,,0)</f>
        <v>United States</v>
      </c>
      <c r="I759" t="str">
        <f>VLOOKUP(orders!D759,products!$A$1:$B$49,2,)</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_xlfn.XLOOKUP(orders!$C760,customers!$A$1:$A$1001,customers!$B$1:$B$1001,,FALSE)</f>
        <v>Lorelei Nardoni</v>
      </c>
      <c r="G760" s="2" t="str">
        <f>IF(_xlfn.XLOOKUP(orders!$C760,customers!$A759:$A1759,customers!C759:C1759,,FALSE)= 0,"",_xlfn.XLOOKUP(orders!$C760,customers!$A759:$A1759,customers!C759:C1759,,FALSE))</f>
        <v>lnardonil2@hao123.com</v>
      </c>
      <c r="H760" s="2" t="str">
        <f>_xlfn.XLOOKUP(C760,customers!$A$1:$A$1001,customers!$G$1:$G$1001,,0)</f>
        <v>United States</v>
      </c>
      <c r="I760" t="str">
        <f>VLOOKUP(orders!D760,products!$A$1:$B$49,2,)</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_xlfn.XLOOKUP(orders!$C761,customers!$A$1:$A$1001,customers!$B$1:$B$1001,,FALSE)</f>
        <v>Dallas Yarham</v>
      </c>
      <c r="G761" s="2" t="str">
        <f>IF(_xlfn.XLOOKUP(orders!$C761,customers!$A760:$A1760,customers!C760:C1760,,FALSE)= 0,"",_xlfn.XLOOKUP(orders!$C761,customers!$A760:$A1760,customers!C760:C1760,,FALSE))</f>
        <v>dyarhaml3@moonfruit.com</v>
      </c>
      <c r="H761" s="2" t="str">
        <f>_xlfn.XLOOKUP(C761,customers!$A$1:$A$1001,customers!$G$1:$G$1001,,0)</f>
        <v>United States</v>
      </c>
      <c r="I761" t="str">
        <f>VLOOKUP(orders!D761,products!$A$1:$B$49,2,)</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_xlfn.XLOOKUP(orders!$C762,customers!$A$1:$A$1001,customers!$B$1:$B$1001,,FALSE)</f>
        <v>Arlana Ferrea</v>
      </c>
      <c r="G762" s="2" t="str">
        <f>IF(_xlfn.XLOOKUP(orders!$C762,customers!$A761:$A1761,customers!C761:C1761,,FALSE)= 0,"",_xlfn.XLOOKUP(orders!$C762,customers!$A761:$A1761,customers!C761:C1761,,FALSE))</f>
        <v>aferreal4@wikia.com</v>
      </c>
      <c r="H762" s="2" t="str">
        <f>_xlfn.XLOOKUP(C762,customers!$A$1:$A$1001,customers!$G$1:$G$1001,,0)</f>
        <v>United States</v>
      </c>
      <c r="I762" t="str">
        <f>VLOOKUP(orders!D762,products!$A$1:$B$49,2,)</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_xlfn.XLOOKUP(orders!$C763,customers!$A$1:$A$1001,customers!$B$1:$B$1001,,FALSE)</f>
        <v>Chuck Kendrick</v>
      </c>
      <c r="G763" s="2" t="str">
        <f>IF(_xlfn.XLOOKUP(orders!$C763,customers!$A762:$A1762,customers!C762:C1762,,FALSE)= 0,"",_xlfn.XLOOKUP(orders!$C763,customers!$A762:$A1762,customers!C762:C1762,,FALSE))</f>
        <v>ckendrickl5@webnode.com</v>
      </c>
      <c r="H763" s="2" t="str">
        <f>_xlfn.XLOOKUP(C763,customers!$A$1:$A$1001,customers!$G$1:$G$1001,,0)</f>
        <v>United States</v>
      </c>
      <c r="I763" t="str">
        <f>VLOOKUP(orders!D763,products!$A$1:$B$49,2,)</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_xlfn.XLOOKUP(orders!$C764,customers!$A$1:$A$1001,customers!$B$1:$B$1001,,FALSE)</f>
        <v>Sharona Danilchik</v>
      </c>
      <c r="G764" s="2" t="str">
        <f>IF(_xlfn.XLOOKUP(orders!$C764,customers!$A763:$A1763,customers!C763:C1763,,FALSE)= 0,"",_xlfn.XLOOKUP(orders!$C764,customers!$A763:$A1763,customers!C763:C1763,,FALSE))</f>
        <v>sdanilchikl6@mit.edu</v>
      </c>
      <c r="H764" s="2" t="str">
        <f>_xlfn.XLOOKUP(C764,customers!$A$1:$A$1001,customers!$G$1:$G$1001,,0)</f>
        <v>United Kingdom</v>
      </c>
      <c r="I764" t="str">
        <f>VLOOKUP(orders!D764,products!$A$1:$B$49,2,)</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_xlfn.XLOOKUP(orders!$C765,customers!$A$1:$A$1001,customers!$B$1:$B$1001,,FALSE)</f>
        <v>Sarajane Potter</v>
      </c>
      <c r="G765" s="2" t="str">
        <f>IF(_xlfn.XLOOKUP(orders!$C765,customers!$A764:$A1764,customers!C764:C1764,,FALSE)= 0,"",_xlfn.XLOOKUP(orders!$C765,customers!$A764:$A1764,customers!C764:C1764,,FALSE))</f>
        <v/>
      </c>
      <c r="H765" s="2" t="str">
        <f>_xlfn.XLOOKUP(C765,customers!$A$1:$A$1001,customers!$G$1:$G$1001,,0)</f>
        <v>United States</v>
      </c>
      <c r="I765" t="str">
        <f>VLOOKUP(orders!D765,products!$A$1:$B$49,2,)</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_xlfn.XLOOKUP(orders!$C766,customers!$A$1:$A$1001,customers!$B$1:$B$1001,,FALSE)</f>
        <v>Bobby Folomkin</v>
      </c>
      <c r="G766" s="2" t="str">
        <f>IF(_xlfn.XLOOKUP(orders!$C766,customers!$A765:$A1765,customers!C765:C1765,,FALSE)= 0,"",_xlfn.XLOOKUP(orders!$C766,customers!$A765:$A1765,customers!C765:C1765,,FALSE))</f>
        <v>bfolomkinl8@yolasite.com</v>
      </c>
      <c r="H766" s="2" t="str">
        <f>_xlfn.XLOOKUP(C766,customers!$A$1:$A$1001,customers!$G$1:$G$1001,,0)</f>
        <v>United States</v>
      </c>
      <c r="I766" t="str">
        <f>VLOOKUP(orders!D766,products!$A$1:$B$49,2,)</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_xlfn.XLOOKUP(orders!$C767,customers!$A$1:$A$1001,customers!$B$1:$B$1001,,FALSE)</f>
        <v>Rafferty Pursglove</v>
      </c>
      <c r="G767" s="2" t="str">
        <f>IF(_xlfn.XLOOKUP(orders!$C767,customers!$A766:$A1766,customers!C766:C1766,,FALSE)= 0,"",_xlfn.XLOOKUP(orders!$C767,customers!$A766:$A1766,customers!C766:C1766,,FALSE))</f>
        <v>rpursglovel9@biblegateway.com</v>
      </c>
      <c r="H767" s="2" t="str">
        <f>_xlfn.XLOOKUP(C767,customers!$A$1:$A$1001,customers!$G$1:$G$1001,,0)</f>
        <v>United States</v>
      </c>
      <c r="I767" t="str">
        <f>VLOOKUP(orders!D767,products!$A$1:$B$49,2,)</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_xlfn.XLOOKUP(orders!$C768,customers!$A$1:$A$1001,customers!$B$1:$B$1001,,FALSE)</f>
        <v>Rafferty Pursglove</v>
      </c>
      <c r="G768" s="2" t="str">
        <f>IF(_xlfn.XLOOKUP(orders!$C768,customers!$A767:$A1767,customers!C767:C1767,,FALSE)= 0,"",_xlfn.XLOOKUP(orders!$C768,customers!$A767:$A1767,customers!C767:C1767,,FALSE))</f>
        <v>rpursglovel9@biblegateway.com</v>
      </c>
      <c r="H768" s="2" t="str">
        <f>_xlfn.XLOOKUP(C768,customers!$A$1:$A$1001,customers!$G$1:$G$1001,,0)</f>
        <v>United States</v>
      </c>
      <c r="I768" t="str">
        <f>VLOOKUP(orders!D768,products!$A$1:$B$49,2,)</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_xlfn.XLOOKUP(orders!$C769,customers!$A$1:$A$1001,customers!$B$1:$B$1001,,FALSE)</f>
        <v>Foster Constance</v>
      </c>
      <c r="G769" s="2" t="e">
        <f>IF(_xlfn.XLOOKUP(orders!$C769,customers!$A768:$A1768,customers!C768:C1768,,FALSE)= 0,"",_xlfn.XLOOKUP(orders!$C769,customers!$A768:$A1768,customers!C768:C1768,,FALSE))</f>
        <v>#N/A</v>
      </c>
      <c r="H769" s="2" t="str">
        <f>_xlfn.XLOOKUP(C769,customers!$A$1:$A$1001,customers!$G$1:$G$1001,,0)</f>
        <v>United States</v>
      </c>
      <c r="I769" t="str">
        <f>VLOOKUP(orders!D769,products!$A$1:$B$49,2,)</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_xlfn.XLOOKUP(orders!$C770,customers!$A$1:$A$1001,customers!$B$1:$B$1001,,FALSE)</f>
        <v>Foster Constance</v>
      </c>
      <c r="G770" s="2" t="e">
        <f>IF(_xlfn.XLOOKUP(orders!$C770,customers!$A769:$A1769,customers!C769:C1769,,FALSE)= 0,"",_xlfn.XLOOKUP(orders!$C770,customers!$A769:$A1769,customers!C769:C1769,,FALSE))</f>
        <v>#N/A</v>
      </c>
      <c r="H770" s="2" t="str">
        <f>_xlfn.XLOOKUP(C770,customers!$A$1:$A$1001,customers!$G$1:$G$1001,,0)</f>
        <v>United States</v>
      </c>
      <c r="I770" t="str">
        <f>VLOOKUP(orders!D770,products!$A$1:$B$49,2,)</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_xlfn.XLOOKUP(orders!$C771,customers!$A$1:$A$1001,customers!$B$1:$B$1001,,FALSE)</f>
        <v>Dalia Eburah</v>
      </c>
      <c r="G771" s="2" t="str">
        <f>IF(_xlfn.XLOOKUP(orders!$C771,customers!$A770:$A1770,customers!C770:C1770,,FALSE)= 0,"",_xlfn.XLOOKUP(orders!$C771,customers!$A770:$A1770,customers!C770:C1770,,FALSE))</f>
        <v>deburahld@google.co.jp</v>
      </c>
      <c r="H771" s="2" t="str">
        <f>_xlfn.XLOOKUP(C771,customers!$A$1:$A$1001,customers!$G$1:$G$1001,,0)</f>
        <v>United Kingdom</v>
      </c>
      <c r="I771" t="str">
        <f>VLOOKUP(orders!D771,products!$A$1:$B$49,2,)</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_xlfn.XLOOKUP(orders!$C772,customers!$A$1:$A$1001,customers!$B$1:$B$1001,,FALSE)</f>
        <v>Martie Brimilcombe</v>
      </c>
      <c r="G772" s="2" t="str">
        <f>IF(_xlfn.XLOOKUP(orders!$C772,customers!$A771:$A1771,customers!C771:C1771,,FALSE)= 0,"",_xlfn.XLOOKUP(orders!$C772,customers!$A771:$A1771,customers!C771:C1771,,FALSE))</f>
        <v>mbrimilcombele@cnn.com</v>
      </c>
      <c r="H772" s="2" t="str">
        <f>_xlfn.XLOOKUP(C772,customers!$A$1:$A$1001,customers!$G$1:$G$1001,,0)</f>
        <v>United States</v>
      </c>
      <c r="I772" t="str">
        <f>VLOOKUP(orders!D772,products!$A$1:$B$49,2,)</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_xlfn.XLOOKUP(orders!$C773,customers!$A$1:$A$1001,customers!$B$1:$B$1001,,FALSE)</f>
        <v>Suzanna Bollam</v>
      </c>
      <c r="G773" s="2" t="str">
        <f>IF(_xlfn.XLOOKUP(orders!$C773,customers!$A772:$A1772,customers!C772:C1772,,FALSE)= 0,"",_xlfn.XLOOKUP(orders!$C773,customers!$A772:$A1772,customers!C772:C1772,,FALSE))</f>
        <v>sbollamlf@list-manage.com</v>
      </c>
      <c r="H773" s="2" t="str">
        <f>_xlfn.XLOOKUP(C773,customers!$A$1:$A$1001,customers!$G$1:$G$1001,,0)</f>
        <v>United States</v>
      </c>
      <c r="I773" t="str">
        <f>VLOOKUP(orders!D773,products!$A$1:$B$49,2,)</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_xlfn.XLOOKUP(orders!$C774,customers!$A$1:$A$1001,customers!$B$1:$B$1001,,FALSE)</f>
        <v>Mellisa Mebes</v>
      </c>
      <c r="G774" s="2" t="str">
        <f>IF(_xlfn.XLOOKUP(orders!$C774,customers!$A773:$A1773,customers!C773:C1773,,FALSE)= 0,"",_xlfn.XLOOKUP(orders!$C774,customers!$A773:$A1773,customers!C773:C1773,,FALSE))</f>
        <v/>
      </c>
      <c r="H774" s="2" t="str">
        <f>_xlfn.XLOOKUP(C774,customers!$A$1:$A$1001,customers!$G$1:$G$1001,,0)</f>
        <v>United States</v>
      </c>
      <c r="I774" t="str">
        <f>VLOOKUP(orders!D774,products!$A$1:$B$49,2,)</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_xlfn.XLOOKUP(orders!$C775,customers!$A$1:$A$1001,customers!$B$1:$B$1001,,FALSE)</f>
        <v>Alva Filipczak</v>
      </c>
      <c r="G775" s="2" t="str">
        <f>IF(_xlfn.XLOOKUP(orders!$C775,customers!$A774:$A1774,customers!C774:C1774,,FALSE)= 0,"",_xlfn.XLOOKUP(orders!$C775,customers!$A774:$A1774,customers!C774:C1774,,FALSE))</f>
        <v>afilipczaklh@ning.com</v>
      </c>
      <c r="H775" s="2" t="str">
        <f>_xlfn.XLOOKUP(C775,customers!$A$1:$A$1001,customers!$G$1:$G$1001,,0)</f>
        <v>Ireland</v>
      </c>
      <c r="I775" t="str">
        <f>VLOOKUP(orders!D775,products!$A$1:$B$49,2,)</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_xlfn.XLOOKUP(orders!$C776,customers!$A$1:$A$1001,customers!$B$1:$B$1001,,FALSE)</f>
        <v>Dorette Hinemoor</v>
      </c>
      <c r="G776" s="2" t="str">
        <f>IF(_xlfn.XLOOKUP(orders!$C776,customers!$A775:$A1775,customers!C775:C1775,,FALSE)= 0,"",_xlfn.XLOOKUP(orders!$C776,customers!$A775:$A1775,customers!C775:C1775,,FALSE))</f>
        <v/>
      </c>
      <c r="H776" s="2" t="str">
        <f>_xlfn.XLOOKUP(C776,customers!$A$1:$A$1001,customers!$G$1:$G$1001,,0)</f>
        <v>United States</v>
      </c>
      <c r="I776" t="str">
        <f>VLOOKUP(orders!D776,products!$A$1:$B$49,2,)</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_xlfn.XLOOKUP(orders!$C777,customers!$A$1:$A$1001,customers!$B$1:$B$1001,,FALSE)</f>
        <v>Rhetta Elnaugh</v>
      </c>
      <c r="G777" s="2" t="str">
        <f>IF(_xlfn.XLOOKUP(orders!$C777,customers!$A776:$A1776,customers!C776:C1776,,FALSE)= 0,"",_xlfn.XLOOKUP(orders!$C777,customers!$A776:$A1776,customers!C776:C1776,,FALSE))</f>
        <v>relnaughlj@comsenz.com</v>
      </c>
      <c r="H777" s="2" t="str">
        <f>_xlfn.XLOOKUP(C777,customers!$A$1:$A$1001,customers!$G$1:$G$1001,,0)</f>
        <v>United States</v>
      </c>
      <c r="I777" t="str">
        <f>VLOOKUP(orders!D777,products!$A$1:$B$49,2,)</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_xlfn.XLOOKUP(orders!$C778,customers!$A$1:$A$1001,customers!$B$1:$B$1001,,FALSE)</f>
        <v>Jule Deehan</v>
      </c>
      <c r="G778" s="2" t="str">
        <f>IF(_xlfn.XLOOKUP(orders!$C778,customers!$A777:$A1777,customers!C777:C1777,,FALSE)= 0,"",_xlfn.XLOOKUP(orders!$C778,customers!$A777:$A1777,customers!C777:C1777,,FALSE))</f>
        <v>jdeehanlk@about.me</v>
      </c>
      <c r="H778" s="2" t="str">
        <f>_xlfn.XLOOKUP(C778,customers!$A$1:$A$1001,customers!$G$1:$G$1001,,0)</f>
        <v>United States</v>
      </c>
      <c r="I778" t="str">
        <f>VLOOKUP(orders!D778,products!$A$1:$B$49,2,)</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_xlfn.XLOOKUP(orders!$C779,customers!$A$1:$A$1001,customers!$B$1:$B$1001,,FALSE)</f>
        <v>Janella Eden</v>
      </c>
      <c r="G779" s="2" t="str">
        <f>IF(_xlfn.XLOOKUP(orders!$C779,customers!$A778:$A1778,customers!C778:C1778,,FALSE)= 0,"",_xlfn.XLOOKUP(orders!$C779,customers!$A778:$A1778,customers!C778:C1778,,FALSE))</f>
        <v>jedenll@e-recht24.de</v>
      </c>
      <c r="H779" s="2" t="str">
        <f>_xlfn.XLOOKUP(C779,customers!$A$1:$A$1001,customers!$G$1:$G$1001,,0)</f>
        <v>United States</v>
      </c>
      <c r="I779" t="str">
        <f>VLOOKUP(orders!D779,products!$A$1:$B$49,2,)</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_xlfn.XLOOKUP(orders!$C780,customers!$A$1:$A$1001,customers!$B$1:$B$1001,,FALSE)</f>
        <v>Cam Jewster</v>
      </c>
      <c r="G780" s="2" t="str">
        <f>IF(_xlfn.XLOOKUP(orders!$C780,customers!$A779:$A1779,customers!C779:C1779,,FALSE)= 0,"",_xlfn.XLOOKUP(orders!$C780,customers!$A779:$A1779,customers!C779:C1779,,FALSE))</f>
        <v>cjewsterlu@moonfruit.com</v>
      </c>
      <c r="H780" s="2" t="str">
        <f>_xlfn.XLOOKUP(C780,customers!$A$1:$A$1001,customers!$G$1:$G$1001,,0)</f>
        <v>United States</v>
      </c>
      <c r="I780" t="str">
        <f>VLOOKUP(orders!D780,products!$A$1:$B$49,2,)</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_xlfn.XLOOKUP(orders!$C781,customers!$A$1:$A$1001,customers!$B$1:$B$1001,,FALSE)</f>
        <v>Ugo Southerden</v>
      </c>
      <c r="G781" s="2" t="str">
        <f>IF(_xlfn.XLOOKUP(orders!$C781,customers!$A780:$A1780,customers!C780:C1780,,FALSE)= 0,"",_xlfn.XLOOKUP(orders!$C781,customers!$A780:$A1780,customers!C780:C1780,,FALSE))</f>
        <v>usoutherdenln@hao123.com</v>
      </c>
      <c r="H781" s="2" t="str">
        <f>_xlfn.XLOOKUP(C781,customers!$A$1:$A$1001,customers!$G$1:$G$1001,,0)</f>
        <v>United States</v>
      </c>
      <c r="I781" t="str">
        <f>VLOOKUP(orders!D781,products!$A$1:$B$49,2,)</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_xlfn.XLOOKUP(orders!$C782,customers!$A$1:$A$1001,customers!$B$1:$B$1001,,FALSE)</f>
        <v>Verne Dunkerley</v>
      </c>
      <c r="G782" s="2" t="str">
        <f>IF(_xlfn.XLOOKUP(orders!$C782,customers!$A781:$A1781,customers!C781:C1781,,FALSE)= 0,"",_xlfn.XLOOKUP(orders!$C782,customers!$A781:$A1781,customers!C781:C1781,,FALSE))</f>
        <v/>
      </c>
      <c r="H782" s="2" t="str">
        <f>_xlfn.XLOOKUP(C782,customers!$A$1:$A$1001,customers!$G$1:$G$1001,,0)</f>
        <v>United States</v>
      </c>
      <c r="I782" t="str">
        <f>VLOOKUP(orders!D782,products!$A$1:$B$49,2,)</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_xlfn.XLOOKUP(orders!$C783,customers!$A$1:$A$1001,customers!$B$1:$B$1001,,FALSE)</f>
        <v>Lacee Burtenshaw</v>
      </c>
      <c r="G783" s="2" t="str">
        <f>IF(_xlfn.XLOOKUP(orders!$C783,customers!$A782:$A1782,customers!C782:C1782,,FALSE)= 0,"",_xlfn.XLOOKUP(orders!$C783,customers!$A782:$A1782,customers!C782:C1782,,FALSE))</f>
        <v>lburtenshawlp@shinystat.com</v>
      </c>
      <c r="H783" s="2" t="str">
        <f>_xlfn.XLOOKUP(C783,customers!$A$1:$A$1001,customers!$G$1:$G$1001,,0)</f>
        <v>United States</v>
      </c>
      <c r="I783" t="str">
        <f>VLOOKUP(orders!D783,products!$A$1:$B$49,2,)</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_xlfn.XLOOKUP(orders!$C784,customers!$A$1:$A$1001,customers!$B$1:$B$1001,,FALSE)</f>
        <v>Adorne Gregoratti</v>
      </c>
      <c r="G784" s="2" t="str">
        <f>IF(_xlfn.XLOOKUP(orders!$C784,customers!$A783:$A1783,customers!C783:C1783,,FALSE)= 0,"",_xlfn.XLOOKUP(orders!$C784,customers!$A783:$A1783,customers!C783:C1783,,FALSE))</f>
        <v>agregorattilq@vistaprint.com</v>
      </c>
      <c r="H784" s="2" t="str">
        <f>_xlfn.XLOOKUP(C784,customers!$A$1:$A$1001,customers!$G$1:$G$1001,,0)</f>
        <v>Ireland</v>
      </c>
      <c r="I784" t="str">
        <f>VLOOKUP(orders!D784,products!$A$1:$B$49,2,)</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_xlfn.XLOOKUP(orders!$C785,customers!$A$1:$A$1001,customers!$B$1:$B$1001,,FALSE)</f>
        <v>Chris Croster</v>
      </c>
      <c r="G785" s="2" t="str">
        <f>IF(_xlfn.XLOOKUP(orders!$C785,customers!$A784:$A1784,customers!C784:C1784,,FALSE)= 0,"",_xlfn.XLOOKUP(orders!$C785,customers!$A784:$A1784,customers!C784:C1784,,FALSE))</f>
        <v>ccrosterlr@gov.uk</v>
      </c>
      <c r="H785" s="2" t="str">
        <f>_xlfn.XLOOKUP(C785,customers!$A$1:$A$1001,customers!$G$1:$G$1001,,0)</f>
        <v>United States</v>
      </c>
      <c r="I785" t="str">
        <f>VLOOKUP(orders!D785,products!$A$1:$B$49,2,)</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_xlfn.XLOOKUP(orders!$C786,customers!$A$1:$A$1001,customers!$B$1:$B$1001,,FALSE)</f>
        <v>Graeme Whitehead</v>
      </c>
      <c r="G786" s="2" t="str">
        <f>IF(_xlfn.XLOOKUP(orders!$C786,customers!$A785:$A1785,customers!C785:C1785,,FALSE)= 0,"",_xlfn.XLOOKUP(orders!$C786,customers!$A785:$A1785,customers!C785:C1785,,FALSE))</f>
        <v>gwhiteheadls@hp.com</v>
      </c>
      <c r="H786" s="2" t="str">
        <f>_xlfn.XLOOKUP(C786,customers!$A$1:$A$1001,customers!$G$1:$G$1001,,0)</f>
        <v>United States</v>
      </c>
      <c r="I786" t="str">
        <f>VLOOKUP(orders!D786,products!$A$1:$B$49,2,)</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_xlfn.XLOOKUP(orders!$C787,customers!$A$1:$A$1001,customers!$B$1:$B$1001,,FALSE)</f>
        <v>Haslett Jodrelle</v>
      </c>
      <c r="G787" s="2" t="str">
        <f>IF(_xlfn.XLOOKUP(orders!$C787,customers!$A786:$A1786,customers!C786:C1786,,FALSE)= 0,"",_xlfn.XLOOKUP(orders!$C787,customers!$A786:$A1786,customers!C786:C1786,,FALSE))</f>
        <v>hjodrellelt@samsung.com</v>
      </c>
      <c r="H787" s="2" t="str">
        <f>_xlfn.XLOOKUP(C787,customers!$A$1:$A$1001,customers!$G$1:$G$1001,,0)</f>
        <v>United States</v>
      </c>
      <c r="I787" t="str">
        <f>VLOOKUP(orders!D787,products!$A$1:$B$49,2,)</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_xlfn.XLOOKUP(orders!$C788,customers!$A$1:$A$1001,customers!$B$1:$B$1001,,FALSE)</f>
        <v>Cam Jewster</v>
      </c>
      <c r="G788" s="2" t="str">
        <f>IF(_xlfn.XLOOKUP(orders!$C788,customers!$A787:$A1787,customers!C787:C1787,,FALSE)= 0,"",_xlfn.XLOOKUP(orders!$C788,customers!$A787:$A1787,customers!C787:C1787,,FALSE))</f>
        <v>cjewsterlu@moonfruit.com</v>
      </c>
      <c r="H788" s="2" t="str">
        <f>_xlfn.XLOOKUP(C788,customers!$A$1:$A$1001,customers!$G$1:$G$1001,,0)</f>
        <v>United States</v>
      </c>
      <c r="I788" t="str">
        <f>VLOOKUP(orders!D788,products!$A$1:$B$49,2,)</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_xlfn.XLOOKUP(orders!$C789,customers!$A$1:$A$1001,customers!$B$1:$B$1001,,FALSE)</f>
        <v>Beryl Osborn</v>
      </c>
      <c r="G789" s="2" t="str">
        <f>IF(_xlfn.XLOOKUP(orders!$C789,customers!$A788:$A1788,customers!C788:C1788,,FALSE)= 0,"",_xlfn.XLOOKUP(orders!$C789,customers!$A788:$A1788,customers!C788:C1788,,FALSE))</f>
        <v/>
      </c>
      <c r="H789" s="2" t="str">
        <f>_xlfn.XLOOKUP(C789,customers!$A$1:$A$1001,customers!$G$1:$G$1001,,0)</f>
        <v>United States</v>
      </c>
      <c r="I789" t="str">
        <f>VLOOKUP(orders!D789,products!$A$1:$B$49,2,)</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_xlfn.XLOOKUP(orders!$C790,customers!$A$1:$A$1001,customers!$B$1:$B$1001,,FALSE)</f>
        <v>Kaela Nottram</v>
      </c>
      <c r="G790" s="2" t="str">
        <f>IF(_xlfn.XLOOKUP(orders!$C790,customers!$A789:$A1789,customers!C789:C1789,,FALSE)= 0,"",_xlfn.XLOOKUP(orders!$C790,customers!$A789:$A1789,customers!C789:C1789,,FALSE))</f>
        <v>knottramlw@odnoklassniki.ru</v>
      </c>
      <c r="H790" s="2" t="str">
        <f>_xlfn.XLOOKUP(C790,customers!$A$1:$A$1001,customers!$G$1:$G$1001,,0)</f>
        <v>Ireland</v>
      </c>
      <c r="I790" t="str">
        <f>VLOOKUP(orders!D790,products!$A$1:$B$49,2,)</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_xlfn.XLOOKUP(orders!$C791,customers!$A$1:$A$1001,customers!$B$1:$B$1001,,FALSE)</f>
        <v>Nobe Buney</v>
      </c>
      <c r="G791" s="2" t="str">
        <f>IF(_xlfn.XLOOKUP(orders!$C791,customers!$A790:$A1790,customers!C790:C1790,,FALSE)= 0,"",_xlfn.XLOOKUP(orders!$C791,customers!$A790:$A1790,customers!C790:C1790,,FALSE))</f>
        <v>nbuneylx@jugem.jp</v>
      </c>
      <c r="H791" s="2" t="str">
        <f>_xlfn.XLOOKUP(C791,customers!$A$1:$A$1001,customers!$G$1:$G$1001,,0)</f>
        <v>United States</v>
      </c>
      <c r="I791" t="str">
        <f>VLOOKUP(orders!D791,products!$A$1:$B$49,2,)</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_xlfn.XLOOKUP(orders!$C792,customers!$A$1:$A$1001,customers!$B$1:$B$1001,,FALSE)</f>
        <v>Silvan McShea</v>
      </c>
      <c r="G792" s="2" t="str">
        <f>IF(_xlfn.XLOOKUP(orders!$C792,customers!$A791:$A1791,customers!C791:C1791,,FALSE)= 0,"",_xlfn.XLOOKUP(orders!$C792,customers!$A791:$A1791,customers!C791:C1791,,FALSE))</f>
        <v>smcshealy@photobucket.com</v>
      </c>
      <c r="H792" s="2" t="str">
        <f>_xlfn.XLOOKUP(C792,customers!$A$1:$A$1001,customers!$G$1:$G$1001,,0)</f>
        <v>United States</v>
      </c>
      <c r="I792" t="str">
        <f>VLOOKUP(orders!D792,products!$A$1:$B$49,2,)</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_xlfn.XLOOKUP(orders!$C793,customers!$A$1:$A$1001,customers!$B$1:$B$1001,,FALSE)</f>
        <v>Karylin Huddart</v>
      </c>
      <c r="G793" s="2" t="str">
        <f>IF(_xlfn.XLOOKUP(orders!$C793,customers!$A792:$A1792,customers!C792:C1792,,FALSE)= 0,"",_xlfn.XLOOKUP(orders!$C793,customers!$A792:$A1792,customers!C792:C1792,,FALSE))</f>
        <v>khuddartlz@about.com</v>
      </c>
      <c r="H793" s="2" t="str">
        <f>_xlfn.XLOOKUP(C793,customers!$A$1:$A$1001,customers!$G$1:$G$1001,,0)</f>
        <v>United States</v>
      </c>
      <c r="I793" t="str">
        <f>VLOOKUP(orders!D793,products!$A$1:$B$49,2,)</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_xlfn.XLOOKUP(orders!$C794,customers!$A$1:$A$1001,customers!$B$1:$B$1001,,FALSE)</f>
        <v>Jereme Gippes</v>
      </c>
      <c r="G794" s="2" t="str">
        <f>IF(_xlfn.XLOOKUP(orders!$C794,customers!$A793:$A1793,customers!C793:C1793,,FALSE)= 0,"",_xlfn.XLOOKUP(orders!$C794,customers!$A793:$A1793,customers!C793:C1793,,FALSE))</f>
        <v>jgippesm0@cloudflare.com</v>
      </c>
      <c r="H794" s="2" t="str">
        <f>_xlfn.XLOOKUP(C794,customers!$A$1:$A$1001,customers!$G$1:$G$1001,,0)</f>
        <v>United Kingdom</v>
      </c>
      <c r="I794" t="str">
        <f>VLOOKUP(orders!D794,products!$A$1:$B$49,2,)</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_xlfn.XLOOKUP(orders!$C795,customers!$A$1:$A$1001,customers!$B$1:$B$1001,,FALSE)</f>
        <v>Lukas Whittlesee</v>
      </c>
      <c r="G795" s="2" t="str">
        <f>IF(_xlfn.XLOOKUP(orders!$C795,customers!$A794:$A1794,customers!C794:C1794,,FALSE)= 0,"",_xlfn.XLOOKUP(orders!$C795,customers!$A794:$A1794,customers!C794:C1794,,FALSE))</f>
        <v>lwhittleseem1@e-recht24.de</v>
      </c>
      <c r="H795" s="2" t="str">
        <f>_xlfn.XLOOKUP(C795,customers!$A$1:$A$1001,customers!$G$1:$G$1001,,0)</f>
        <v>United States</v>
      </c>
      <c r="I795" t="str">
        <f>VLOOKUP(orders!D795,products!$A$1:$B$49,2,)</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_xlfn.XLOOKUP(orders!$C796,customers!$A$1:$A$1001,customers!$B$1:$B$1001,,FALSE)</f>
        <v>Gregorius Trengrove</v>
      </c>
      <c r="G796" s="2" t="str">
        <f>IF(_xlfn.XLOOKUP(orders!$C796,customers!$A795:$A1795,customers!C795:C1795,,FALSE)= 0,"",_xlfn.XLOOKUP(orders!$C796,customers!$A795:$A1795,customers!C795:C1795,,FALSE))</f>
        <v>gtrengrovem2@elpais.com</v>
      </c>
      <c r="H796" s="2" t="str">
        <f>_xlfn.XLOOKUP(C796,customers!$A$1:$A$1001,customers!$G$1:$G$1001,,0)</f>
        <v>United States</v>
      </c>
      <c r="I796" t="str">
        <f>VLOOKUP(orders!D796,products!$A$1:$B$49,2,)</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_xlfn.XLOOKUP(orders!$C797,customers!$A$1:$A$1001,customers!$B$1:$B$1001,,FALSE)</f>
        <v>Wright Caldero</v>
      </c>
      <c r="G797" s="2" t="str">
        <f>IF(_xlfn.XLOOKUP(orders!$C797,customers!$A796:$A1796,customers!C796:C1796,,FALSE)= 0,"",_xlfn.XLOOKUP(orders!$C797,customers!$A796:$A1796,customers!C796:C1796,,FALSE))</f>
        <v>wcalderom3@stumbleupon.com</v>
      </c>
      <c r="H797" s="2" t="str">
        <f>_xlfn.XLOOKUP(C797,customers!$A$1:$A$1001,customers!$G$1:$G$1001,,0)</f>
        <v>United States</v>
      </c>
      <c r="I797" t="str">
        <f>VLOOKUP(orders!D797,products!$A$1:$B$49,2,)</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_xlfn.XLOOKUP(orders!$C798,customers!$A$1:$A$1001,customers!$B$1:$B$1001,,FALSE)</f>
        <v>Merell Zanazzi</v>
      </c>
      <c r="G798" s="2" t="str">
        <f>IF(_xlfn.XLOOKUP(orders!$C798,customers!$A797:$A1797,customers!C797:C1797,,FALSE)= 0,"",_xlfn.XLOOKUP(orders!$C798,customers!$A797:$A1797,customers!C797:C1797,,FALSE))</f>
        <v/>
      </c>
      <c r="H798" s="2" t="str">
        <f>_xlfn.XLOOKUP(C798,customers!$A$1:$A$1001,customers!$G$1:$G$1001,,0)</f>
        <v>United States</v>
      </c>
      <c r="I798" t="str">
        <f>VLOOKUP(orders!D798,products!$A$1:$B$49,2,)</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_xlfn.XLOOKUP(orders!$C799,customers!$A$1:$A$1001,customers!$B$1:$B$1001,,FALSE)</f>
        <v>Jed Kennicott</v>
      </c>
      <c r="G799" s="2" t="str">
        <f>IF(_xlfn.XLOOKUP(orders!$C799,customers!$A798:$A1798,customers!C798:C1798,,FALSE)= 0,"",_xlfn.XLOOKUP(orders!$C799,customers!$A798:$A1798,customers!C798:C1798,,FALSE))</f>
        <v>jkennicottm5@yahoo.co.jp</v>
      </c>
      <c r="H799" s="2" t="str">
        <f>_xlfn.XLOOKUP(C799,customers!$A$1:$A$1001,customers!$G$1:$G$1001,,0)</f>
        <v>United States</v>
      </c>
      <c r="I799" t="str">
        <f>VLOOKUP(orders!D799,products!$A$1:$B$49,2,)</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_xlfn.XLOOKUP(orders!$C800,customers!$A$1:$A$1001,customers!$B$1:$B$1001,,FALSE)</f>
        <v>Guenevere Ruggen</v>
      </c>
      <c r="G800" s="2" t="str">
        <f>IF(_xlfn.XLOOKUP(orders!$C800,customers!$A799:$A1799,customers!C799:C1799,,FALSE)= 0,"",_xlfn.XLOOKUP(orders!$C800,customers!$A799:$A1799,customers!C799:C1799,,FALSE))</f>
        <v>gruggenm6@nymag.com</v>
      </c>
      <c r="H800" s="2" t="str">
        <f>_xlfn.XLOOKUP(C800,customers!$A$1:$A$1001,customers!$G$1:$G$1001,,0)</f>
        <v>United States</v>
      </c>
      <c r="I800" t="str">
        <f>VLOOKUP(orders!D800,products!$A$1:$B$49,2,)</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_xlfn.XLOOKUP(orders!$C801,customers!$A$1:$A$1001,customers!$B$1:$B$1001,,FALSE)</f>
        <v>Gonzales Cicculi</v>
      </c>
      <c r="G801" s="2" t="str">
        <f>IF(_xlfn.XLOOKUP(orders!$C801,customers!$A800:$A1800,customers!C800:C1800,,FALSE)= 0,"",_xlfn.XLOOKUP(orders!$C801,customers!$A800:$A1800,customers!C800:C1800,,FALSE))</f>
        <v/>
      </c>
      <c r="H801" s="2" t="str">
        <f>_xlfn.XLOOKUP(C801,customers!$A$1:$A$1001,customers!$G$1:$G$1001,,0)</f>
        <v>United States</v>
      </c>
      <c r="I801" t="str">
        <f>VLOOKUP(orders!D801,products!$A$1:$B$49,2,)</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_xlfn.XLOOKUP(orders!$C802,customers!$A$1:$A$1001,customers!$B$1:$B$1001,,FALSE)</f>
        <v>Man Fright</v>
      </c>
      <c r="G802" s="2" t="str">
        <f>IF(_xlfn.XLOOKUP(orders!$C802,customers!$A801:$A1801,customers!C801:C1801,,FALSE)= 0,"",_xlfn.XLOOKUP(orders!$C802,customers!$A801:$A1801,customers!C801:C1801,,FALSE))</f>
        <v>mfrightm8@harvard.edu</v>
      </c>
      <c r="H802" s="2" t="str">
        <f>_xlfn.XLOOKUP(C802,customers!$A$1:$A$1001,customers!$G$1:$G$1001,,0)</f>
        <v>Ireland</v>
      </c>
      <c r="I802" t="str">
        <f>VLOOKUP(orders!D802,products!$A$1:$B$49,2,)</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_xlfn.XLOOKUP(orders!$C803,customers!$A$1:$A$1001,customers!$B$1:$B$1001,,FALSE)</f>
        <v>Boyce Tarte</v>
      </c>
      <c r="G803" s="2" t="str">
        <f>IF(_xlfn.XLOOKUP(orders!$C803,customers!$A802:$A1802,customers!C802:C1802,,FALSE)= 0,"",_xlfn.XLOOKUP(orders!$C803,customers!$A802:$A1802,customers!C802:C1802,,FALSE))</f>
        <v>btartem9@aol.com</v>
      </c>
      <c r="H803" s="2" t="str">
        <f>_xlfn.XLOOKUP(C803,customers!$A$1:$A$1001,customers!$G$1:$G$1001,,0)</f>
        <v>United States</v>
      </c>
      <c r="I803" t="str">
        <f>VLOOKUP(orders!D803,products!$A$1:$B$49,2,)</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_xlfn.XLOOKUP(orders!$C804,customers!$A$1:$A$1001,customers!$B$1:$B$1001,,FALSE)</f>
        <v>Caddric Krzysztofiak</v>
      </c>
      <c r="G804" s="2" t="str">
        <f>IF(_xlfn.XLOOKUP(orders!$C804,customers!$A803:$A1803,customers!C803:C1803,,FALSE)= 0,"",_xlfn.XLOOKUP(orders!$C804,customers!$A803:$A1803,customers!C803:C1803,,FALSE))</f>
        <v>ckrzysztofiakma@skyrock.com</v>
      </c>
      <c r="H804" s="2" t="str">
        <f>_xlfn.XLOOKUP(C804,customers!$A$1:$A$1001,customers!$G$1:$G$1001,,0)</f>
        <v>United States</v>
      </c>
      <c r="I804" t="str">
        <f>VLOOKUP(orders!D804,products!$A$1:$B$49,2,)</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_xlfn.XLOOKUP(orders!$C805,customers!$A$1:$A$1001,customers!$B$1:$B$1001,,FALSE)</f>
        <v>Darn Penquet</v>
      </c>
      <c r="G805" s="2" t="str">
        <f>IF(_xlfn.XLOOKUP(orders!$C805,customers!$A804:$A1804,customers!C804:C1804,,FALSE)= 0,"",_xlfn.XLOOKUP(orders!$C805,customers!$A804:$A1804,customers!C804:C1804,,FALSE))</f>
        <v>dpenquetmb@diigo.com</v>
      </c>
      <c r="H805" s="2" t="str">
        <f>_xlfn.XLOOKUP(C805,customers!$A$1:$A$1001,customers!$G$1:$G$1001,,0)</f>
        <v>United States</v>
      </c>
      <c r="I805" t="str">
        <f>VLOOKUP(orders!D805,products!$A$1:$B$49,2,)</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_xlfn.XLOOKUP(orders!$C806,customers!$A$1:$A$1001,customers!$B$1:$B$1001,,FALSE)</f>
        <v>Jammie Cloke</v>
      </c>
      <c r="G806" s="2" t="str">
        <f>IF(_xlfn.XLOOKUP(orders!$C806,customers!$A805:$A1805,customers!C805:C1805,,FALSE)= 0,"",_xlfn.XLOOKUP(orders!$C806,customers!$A805:$A1805,customers!C805:C1805,,FALSE))</f>
        <v/>
      </c>
      <c r="H806" s="2" t="str">
        <f>_xlfn.XLOOKUP(C806,customers!$A$1:$A$1001,customers!$G$1:$G$1001,,0)</f>
        <v>United Kingdom</v>
      </c>
      <c r="I806" t="str">
        <f>VLOOKUP(orders!D806,products!$A$1:$B$49,2,)</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_xlfn.XLOOKUP(orders!$C807,customers!$A$1:$A$1001,customers!$B$1:$B$1001,,FALSE)</f>
        <v>Chester Clowton</v>
      </c>
      <c r="G807" s="2" t="str">
        <f>IF(_xlfn.XLOOKUP(orders!$C807,customers!$A806:$A1806,customers!C806:C1806,,FALSE)= 0,"",_xlfn.XLOOKUP(orders!$C807,customers!$A806:$A1806,customers!C806:C1806,,FALSE))</f>
        <v/>
      </c>
      <c r="H807" s="2" t="str">
        <f>_xlfn.XLOOKUP(C807,customers!$A$1:$A$1001,customers!$G$1:$G$1001,,0)</f>
        <v>United States</v>
      </c>
      <c r="I807" t="str">
        <f>VLOOKUP(orders!D807,products!$A$1:$B$49,2,)</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_xlfn.XLOOKUP(orders!$C808,customers!$A$1:$A$1001,customers!$B$1:$B$1001,,FALSE)</f>
        <v>Kathleen Diable</v>
      </c>
      <c r="G808" s="2" t="str">
        <f>IF(_xlfn.XLOOKUP(orders!$C808,customers!$A807:$A1807,customers!C807:C1807,,FALSE)= 0,"",_xlfn.XLOOKUP(orders!$C808,customers!$A807:$A1807,customers!C807:C1807,,FALSE))</f>
        <v/>
      </c>
      <c r="H808" s="2" t="str">
        <f>_xlfn.XLOOKUP(C808,customers!$A$1:$A$1001,customers!$G$1:$G$1001,,0)</f>
        <v>United Kingdom</v>
      </c>
      <c r="I808" t="str">
        <f>VLOOKUP(orders!D808,products!$A$1:$B$49,2,)</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_xlfn.XLOOKUP(orders!$C809,customers!$A$1:$A$1001,customers!$B$1:$B$1001,,FALSE)</f>
        <v>Koren Ferretti</v>
      </c>
      <c r="G809" s="2" t="str">
        <f>IF(_xlfn.XLOOKUP(orders!$C809,customers!$A808:$A1808,customers!C808:C1808,,FALSE)= 0,"",_xlfn.XLOOKUP(orders!$C809,customers!$A808:$A1808,customers!C808:C1808,,FALSE))</f>
        <v>kferrettimf@huffingtonpost.com</v>
      </c>
      <c r="H809" s="2" t="str">
        <f>_xlfn.XLOOKUP(C809,customers!$A$1:$A$1001,customers!$G$1:$G$1001,,0)</f>
        <v>Ireland</v>
      </c>
      <c r="I809" t="str">
        <f>VLOOKUP(orders!D809,products!$A$1:$B$49,2,)</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_xlfn.XLOOKUP(orders!$C810,customers!$A$1:$A$1001,customers!$B$1:$B$1001,,FALSE)</f>
        <v>Allis Wilmore</v>
      </c>
      <c r="G810" s="2" t="str">
        <f>IF(_xlfn.XLOOKUP(orders!$C810,customers!$A809:$A1809,customers!C809:C1809,,FALSE)= 0,"",_xlfn.XLOOKUP(orders!$C810,customers!$A809:$A1809,customers!C809:C1809,,FALSE))</f>
        <v/>
      </c>
      <c r="H810" s="2" t="str">
        <f>_xlfn.XLOOKUP(C810,customers!$A$1:$A$1001,customers!$G$1:$G$1001,,0)</f>
        <v>United States</v>
      </c>
      <c r="I810" t="str">
        <f>VLOOKUP(orders!D810,products!$A$1:$B$49,2,)</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_xlfn.XLOOKUP(orders!$C811,customers!$A$1:$A$1001,customers!$B$1:$B$1001,,FALSE)</f>
        <v>Chaddie Bennie</v>
      </c>
      <c r="G811" s="2" t="str">
        <f>IF(_xlfn.XLOOKUP(orders!$C811,customers!$A810:$A1810,customers!C810:C1810,,FALSE)= 0,"",_xlfn.XLOOKUP(orders!$C811,customers!$A810:$A1810,customers!C810:C1810,,FALSE))</f>
        <v/>
      </c>
      <c r="H811" s="2" t="str">
        <f>_xlfn.XLOOKUP(C811,customers!$A$1:$A$1001,customers!$G$1:$G$1001,,0)</f>
        <v>United States</v>
      </c>
      <c r="I811" t="str">
        <f>VLOOKUP(orders!D811,products!$A$1:$B$49,2,)</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_xlfn.XLOOKUP(orders!$C812,customers!$A$1:$A$1001,customers!$B$1:$B$1001,,FALSE)</f>
        <v>Alberta Balsdone</v>
      </c>
      <c r="G812" s="2" t="str">
        <f>IF(_xlfn.XLOOKUP(orders!$C812,customers!$A811:$A1811,customers!C811:C1811,,FALSE)= 0,"",_xlfn.XLOOKUP(orders!$C812,customers!$A811:$A1811,customers!C811:C1811,,FALSE))</f>
        <v>abalsdonemi@toplist.cz</v>
      </c>
      <c r="H812" s="2" t="str">
        <f>_xlfn.XLOOKUP(C812,customers!$A$1:$A$1001,customers!$G$1:$G$1001,,0)</f>
        <v>United States</v>
      </c>
      <c r="I812" t="str">
        <f>VLOOKUP(orders!D812,products!$A$1:$B$49,2,)</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_xlfn.XLOOKUP(orders!$C813,customers!$A$1:$A$1001,customers!$B$1:$B$1001,,FALSE)</f>
        <v>Brice Romera</v>
      </c>
      <c r="G813" s="2" t="str">
        <f>IF(_xlfn.XLOOKUP(orders!$C813,customers!$A812:$A1812,customers!C812:C1812,,FALSE)= 0,"",_xlfn.XLOOKUP(orders!$C813,customers!$A812:$A1812,customers!C812:C1812,,FALSE))</f>
        <v>bromeramj@list-manage.com</v>
      </c>
      <c r="H813" s="2" t="str">
        <f>_xlfn.XLOOKUP(C813,customers!$A$1:$A$1001,customers!$G$1:$G$1001,,0)</f>
        <v>Ireland</v>
      </c>
      <c r="I813" t="str">
        <f>VLOOKUP(orders!D813,products!$A$1:$B$49,2,)</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_xlfn.XLOOKUP(orders!$C814,customers!$A$1:$A$1001,customers!$B$1:$B$1001,,FALSE)</f>
        <v>Brice Romera</v>
      </c>
      <c r="G814" s="2" t="str">
        <f>IF(_xlfn.XLOOKUP(orders!$C814,customers!$A813:$A1813,customers!C813:C1813,,FALSE)= 0,"",_xlfn.XLOOKUP(orders!$C814,customers!$A813:$A1813,customers!C813:C1813,,FALSE))</f>
        <v>bromeramj@list-manage.com</v>
      </c>
      <c r="H814" s="2" t="str">
        <f>_xlfn.XLOOKUP(C814,customers!$A$1:$A$1001,customers!$G$1:$G$1001,,0)</f>
        <v>Ireland</v>
      </c>
      <c r="I814" t="str">
        <f>VLOOKUP(orders!D814,products!$A$1:$B$49,2,)</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_xlfn.XLOOKUP(orders!$C815,customers!$A$1:$A$1001,customers!$B$1:$B$1001,,FALSE)</f>
        <v>Conchita Bryde</v>
      </c>
      <c r="G815" s="2" t="str">
        <f>IF(_xlfn.XLOOKUP(orders!$C815,customers!$A814:$A1814,customers!C814:C1814,,FALSE)= 0,"",_xlfn.XLOOKUP(orders!$C815,customers!$A814:$A1814,customers!C814:C1814,,FALSE))</f>
        <v>cbrydeml@tuttocitta.it</v>
      </c>
      <c r="H815" s="2" t="str">
        <f>_xlfn.XLOOKUP(C815,customers!$A$1:$A$1001,customers!$G$1:$G$1001,,0)</f>
        <v>United States</v>
      </c>
      <c r="I815" t="str">
        <f>VLOOKUP(orders!D815,products!$A$1:$B$49,2,)</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_xlfn.XLOOKUP(orders!$C816,customers!$A$1:$A$1001,customers!$B$1:$B$1001,,FALSE)</f>
        <v>Silvanus Enefer</v>
      </c>
      <c r="G816" s="2" t="str">
        <f>IF(_xlfn.XLOOKUP(orders!$C816,customers!$A815:$A1815,customers!C815:C1815,,FALSE)= 0,"",_xlfn.XLOOKUP(orders!$C816,customers!$A815:$A1815,customers!C815:C1815,,FALSE))</f>
        <v>senefermm@blog.com</v>
      </c>
      <c r="H816" s="2" t="str">
        <f>_xlfn.XLOOKUP(C816,customers!$A$1:$A$1001,customers!$G$1:$G$1001,,0)</f>
        <v>United States</v>
      </c>
      <c r="I816" t="str">
        <f>VLOOKUP(orders!D816,products!$A$1:$B$49,2,)</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_xlfn.XLOOKUP(orders!$C817,customers!$A$1:$A$1001,customers!$B$1:$B$1001,,FALSE)</f>
        <v>Lenci Haggerstone</v>
      </c>
      <c r="G817" s="2" t="str">
        <f>IF(_xlfn.XLOOKUP(orders!$C817,customers!$A816:$A1816,customers!C816:C1816,,FALSE)= 0,"",_xlfn.XLOOKUP(orders!$C817,customers!$A816:$A1816,customers!C816:C1816,,FALSE))</f>
        <v>lhaggerstonemn@independent.co.uk</v>
      </c>
      <c r="H817" s="2" t="str">
        <f>_xlfn.XLOOKUP(C817,customers!$A$1:$A$1001,customers!$G$1:$G$1001,,0)</f>
        <v>United States</v>
      </c>
      <c r="I817" t="str">
        <f>VLOOKUP(orders!D817,products!$A$1:$B$49,2,)</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_xlfn.XLOOKUP(orders!$C818,customers!$A$1:$A$1001,customers!$B$1:$B$1001,,FALSE)</f>
        <v>Marvin Gundry</v>
      </c>
      <c r="G818" s="2" t="str">
        <f>IF(_xlfn.XLOOKUP(orders!$C818,customers!$A817:$A1817,customers!C817:C1817,,FALSE)= 0,"",_xlfn.XLOOKUP(orders!$C818,customers!$A817:$A1817,customers!C817:C1817,,FALSE))</f>
        <v>mgundrymo@omniture.com</v>
      </c>
      <c r="H818" s="2" t="str">
        <f>_xlfn.XLOOKUP(C818,customers!$A$1:$A$1001,customers!$G$1:$G$1001,,0)</f>
        <v>Ireland</v>
      </c>
      <c r="I818" t="str">
        <f>VLOOKUP(orders!D818,products!$A$1:$B$49,2,)</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_xlfn.XLOOKUP(orders!$C819,customers!$A$1:$A$1001,customers!$B$1:$B$1001,,FALSE)</f>
        <v>Bayard Wellan</v>
      </c>
      <c r="G819" s="2" t="str">
        <f>IF(_xlfn.XLOOKUP(orders!$C819,customers!$A818:$A1818,customers!C818:C1818,,FALSE)= 0,"",_xlfn.XLOOKUP(orders!$C819,customers!$A818:$A1818,customers!C818:C1818,,FALSE))</f>
        <v>bwellanmp@cafepress.com</v>
      </c>
      <c r="H819" s="2" t="str">
        <f>_xlfn.XLOOKUP(C819,customers!$A$1:$A$1001,customers!$G$1:$G$1001,,0)</f>
        <v>United States</v>
      </c>
      <c r="I819" t="str">
        <f>VLOOKUP(orders!D819,products!$A$1:$B$49,2,)</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_xlfn.XLOOKUP(orders!$C820,customers!$A$1:$A$1001,customers!$B$1:$B$1001,,FALSE)</f>
        <v>Allis Wilmore</v>
      </c>
      <c r="G820" s="2" t="str">
        <f>IF(_xlfn.XLOOKUP(orders!$C820,customers!$A819:$A1819,customers!C819:C1819,,FALSE)= 0,"",_xlfn.XLOOKUP(orders!$C820,customers!$A819:$A1819,customers!C819:C1819,,FALSE))</f>
        <v/>
      </c>
      <c r="H820" s="2" t="str">
        <f>_xlfn.XLOOKUP(C820,customers!$A$1:$A$1001,customers!$G$1:$G$1001,,0)</f>
        <v>United States</v>
      </c>
      <c r="I820" t="str">
        <f>VLOOKUP(orders!D820,products!$A$1:$B$49,2,)</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_xlfn.XLOOKUP(orders!$C821,customers!$A$1:$A$1001,customers!$B$1:$B$1001,,FALSE)</f>
        <v>Caddric Atcheson</v>
      </c>
      <c r="G821" s="2" t="str">
        <f>IF(_xlfn.XLOOKUP(orders!$C821,customers!$A820:$A1820,customers!C820:C1820,,FALSE)= 0,"",_xlfn.XLOOKUP(orders!$C821,customers!$A820:$A1820,customers!C820:C1820,,FALSE))</f>
        <v>catchesonmr@xinhuanet.com</v>
      </c>
      <c r="H821" s="2" t="str">
        <f>_xlfn.XLOOKUP(C821,customers!$A$1:$A$1001,customers!$G$1:$G$1001,,0)</f>
        <v>United States</v>
      </c>
      <c r="I821" t="str">
        <f>VLOOKUP(orders!D821,products!$A$1:$B$49,2,)</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_xlfn.XLOOKUP(orders!$C822,customers!$A$1:$A$1001,customers!$B$1:$B$1001,,FALSE)</f>
        <v>Eustace Stenton</v>
      </c>
      <c r="G822" s="2" t="str">
        <f>IF(_xlfn.XLOOKUP(orders!$C822,customers!$A821:$A1821,customers!C821:C1821,,FALSE)= 0,"",_xlfn.XLOOKUP(orders!$C822,customers!$A821:$A1821,customers!C821:C1821,,FALSE))</f>
        <v>estentonms@google.it</v>
      </c>
      <c r="H822" s="2" t="str">
        <f>_xlfn.XLOOKUP(C822,customers!$A$1:$A$1001,customers!$G$1:$G$1001,,0)</f>
        <v>United States</v>
      </c>
      <c r="I822" t="str">
        <f>VLOOKUP(orders!D822,products!$A$1:$B$49,2,)</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_xlfn.XLOOKUP(orders!$C823,customers!$A$1:$A$1001,customers!$B$1:$B$1001,,FALSE)</f>
        <v>Ericka Tripp</v>
      </c>
      <c r="G823" s="2" t="str">
        <f>IF(_xlfn.XLOOKUP(orders!$C823,customers!$A822:$A1822,customers!C822:C1822,,FALSE)= 0,"",_xlfn.XLOOKUP(orders!$C823,customers!$A822:$A1822,customers!C822:C1822,,FALSE))</f>
        <v>etrippmt@wp.com</v>
      </c>
      <c r="H823" s="2" t="str">
        <f>_xlfn.XLOOKUP(C823,customers!$A$1:$A$1001,customers!$G$1:$G$1001,,0)</f>
        <v>United States</v>
      </c>
      <c r="I823" t="str">
        <f>VLOOKUP(orders!D823,products!$A$1:$B$49,2,)</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_xlfn.XLOOKUP(orders!$C824,customers!$A$1:$A$1001,customers!$B$1:$B$1001,,FALSE)</f>
        <v>Lyndsey MacManus</v>
      </c>
      <c r="G824" s="2" t="str">
        <f>IF(_xlfn.XLOOKUP(orders!$C824,customers!$A823:$A1823,customers!C823:C1823,,FALSE)= 0,"",_xlfn.XLOOKUP(orders!$C824,customers!$A823:$A1823,customers!C823:C1823,,FALSE))</f>
        <v>lmacmanusmu@imdb.com</v>
      </c>
      <c r="H824" s="2" t="str">
        <f>_xlfn.XLOOKUP(C824,customers!$A$1:$A$1001,customers!$G$1:$G$1001,,0)</f>
        <v>United States</v>
      </c>
      <c r="I824" t="str">
        <f>VLOOKUP(orders!D824,products!$A$1:$B$49,2,)</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_xlfn.XLOOKUP(orders!$C825,customers!$A$1:$A$1001,customers!$B$1:$B$1001,,FALSE)</f>
        <v>Tess Benediktovich</v>
      </c>
      <c r="G825" s="2" t="str">
        <f>IF(_xlfn.XLOOKUP(orders!$C825,customers!$A824:$A1824,customers!C824:C1824,,FALSE)= 0,"",_xlfn.XLOOKUP(orders!$C825,customers!$A824:$A1824,customers!C824:C1824,,FALSE))</f>
        <v>tbenediktovichmv@ebay.com</v>
      </c>
      <c r="H825" s="2" t="str">
        <f>_xlfn.XLOOKUP(C825,customers!$A$1:$A$1001,customers!$G$1:$G$1001,,0)</f>
        <v>United States</v>
      </c>
      <c r="I825" t="str">
        <f>VLOOKUP(orders!D825,products!$A$1:$B$49,2,)</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_xlfn.XLOOKUP(orders!$C826,customers!$A$1:$A$1001,customers!$B$1:$B$1001,,FALSE)</f>
        <v>Correy Bourner</v>
      </c>
      <c r="G826" s="2" t="str">
        <f>IF(_xlfn.XLOOKUP(orders!$C826,customers!$A825:$A1825,customers!C825:C1825,,FALSE)= 0,"",_xlfn.XLOOKUP(orders!$C826,customers!$A825:$A1825,customers!C825:C1825,,FALSE))</f>
        <v>cbournermw@chronoengine.com</v>
      </c>
      <c r="H826" s="2" t="str">
        <f>_xlfn.XLOOKUP(C826,customers!$A$1:$A$1001,customers!$G$1:$G$1001,,0)</f>
        <v>United States</v>
      </c>
      <c r="I826" t="str">
        <f>VLOOKUP(orders!D826,products!$A$1:$B$49,2,)</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_xlfn.XLOOKUP(orders!$C827,customers!$A$1:$A$1001,customers!$B$1:$B$1001,,FALSE)</f>
        <v>Odelia Skerme</v>
      </c>
      <c r="G827" s="2" t="str">
        <f>IF(_xlfn.XLOOKUP(orders!$C827,customers!$A826:$A1826,customers!C826:C1826,,FALSE)= 0,"",_xlfn.XLOOKUP(orders!$C827,customers!$A826:$A1826,customers!C826:C1826,,FALSE))</f>
        <v>oskermen3@hatena.ne.jp</v>
      </c>
      <c r="H827" s="2" t="str">
        <f>_xlfn.XLOOKUP(C827,customers!$A$1:$A$1001,customers!$G$1:$G$1001,,0)</f>
        <v>United States</v>
      </c>
      <c r="I827" t="str">
        <f>VLOOKUP(orders!D827,products!$A$1:$B$49,2,)</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_xlfn.XLOOKUP(orders!$C828,customers!$A$1:$A$1001,customers!$B$1:$B$1001,,FALSE)</f>
        <v>Kandy Heddan</v>
      </c>
      <c r="G828" s="2" t="str">
        <f>IF(_xlfn.XLOOKUP(orders!$C828,customers!$A827:$A1827,customers!C827:C1827,,FALSE)= 0,"",_xlfn.XLOOKUP(orders!$C828,customers!$A827:$A1827,customers!C827:C1827,,FALSE))</f>
        <v>kheddanmy@icq.com</v>
      </c>
      <c r="H828" s="2" t="str">
        <f>_xlfn.XLOOKUP(C828,customers!$A$1:$A$1001,customers!$G$1:$G$1001,,0)</f>
        <v>United States</v>
      </c>
      <c r="I828" t="str">
        <f>VLOOKUP(orders!D828,products!$A$1:$B$49,2,)</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_xlfn.XLOOKUP(orders!$C829,customers!$A$1:$A$1001,customers!$B$1:$B$1001,,FALSE)</f>
        <v>Ibby Charters</v>
      </c>
      <c r="G829" s="2" t="str">
        <f>IF(_xlfn.XLOOKUP(orders!$C829,customers!$A828:$A1828,customers!C828:C1828,,FALSE)= 0,"",_xlfn.XLOOKUP(orders!$C829,customers!$A828:$A1828,customers!C828:C1828,,FALSE))</f>
        <v>ichartersmz@abc.net.au</v>
      </c>
      <c r="H829" s="2" t="str">
        <f>_xlfn.XLOOKUP(C829,customers!$A$1:$A$1001,customers!$G$1:$G$1001,,0)</f>
        <v>United States</v>
      </c>
      <c r="I829" t="str">
        <f>VLOOKUP(orders!D829,products!$A$1:$B$49,2,)</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_xlfn.XLOOKUP(orders!$C830,customers!$A$1:$A$1001,customers!$B$1:$B$1001,,FALSE)</f>
        <v>Adora Roubert</v>
      </c>
      <c r="G830" s="2" t="str">
        <f>IF(_xlfn.XLOOKUP(orders!$C830,customers!$A829:$A1829,customers!C829:C1829,,FALSE)= 0,"",_xlfn.XLOOKUP(orders!$C830,customers!$A829:$A1829,customers!C829:C1829,,FALSE))</f>
        <v>aroubertn0@tmall.com</v>
      </c>
      <c r="H830" s="2" t="str">
        <f>_xlfn.XLOOKUP(C830,customers!$A$1:$A$1001,customers!$G$1:$G$1001,,0)</f>
        <v>United States</v>
      </c>
      <c r="I830" t="str">
        <f>VLOOKUP(orders!D830,products!$A$1:$B$49,2,)</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_xlfn.XLOOKUP(orders!$C831,customers!$A$1:$A$1001,customers!$B$1:$B$1001,,FALSE)</f>
        <v>Hillel Mairs</v>
      </c>
      <c r="G831" s="2" t="str">
        <f>IF(_xlfn.XLOOKUP(orders!$C831,customers!$A830:$A1830,customers!C830:C1830,,FALSE)= 0,"",_xlfn.XLOOKUP(orders!$C831,customers!$A830:$A1830,customers!C830:C1830,,FALSE))</f>
        <v>hmairsn1@so-net.ne.jp</v>
      </c>
      <c r="H831" s="2" t="str">
        <f>_xlfn.XLOOKUP(C831,customers!$A$1:$A$1001,customers!$G$1:$G$1001,,0)</f>
        <v>United States</v>
      </c>
      <c r="I831" t="str">
        <f>VLOOKUP(orders!D831,products!$A$1:$B$49,2,)</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_xlfn.XLOOKUP(orders!$C832,customers!$A$1:$A$1001,customers!$B$1:$B$1001,,FALSE)</f>
        <v>Helaina Rainforth</v>
      </c>
      <c r="G832" s="2" t="str">
        <f>IF(_xlfn.XLOOKUP(orders!$C832,customers!$A831:$A1831,customers!C831:C1831,,FALSE)= 0,"",_xlfn.XLOOKUP(orders!$C832,customers!$A831:$A1831,customers!C831:C1831,,FALSE))</f>
        <v>hrainforthn2@blog.com</v>
      </c>
      <c r="H832" s="2" t="str">
        <f>_xlfn.XLOOKUP(C832,customers!$A$1:$A$1001,customers!$G$1:$G$1001,,0)</f>
        <v>United States</v>
      </c>
      <c r="I832" t="str">
        <f>VLOOKUP(orders!D832,products!$A$1:$B$49,2,)</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_xlfn.XLOOKUP(orders!$C833,customers!$A$1:$A$1001,customers!$B$1:$B$1001,,FALSE)</f>
        <v>Helaina Rainforth</v>
      </c>
      <c r="G833" s="2" t="str">
        <f>IF(_xlfn.XLOOKUP(orders!$C833,customers!$A832:$A1832,customers!C832:C1832,,FALSE)= 0,"",_xlfn.XLOOKUP(orders!$C833,customers!$A832:$A1832,customers!C832:C1832,,FALSE))</f>
        <v>hrainforthn2@blog.com</v>
      </c>
      <c r="H833" s="2" t="str">
        <f>_xlfn.XLOOKUP(C833,customers!$A$1:$A$1001,customers!$G$1:$G$1001,,0)</f>
        <v>United States</v>
      </c>
      <c r="I833" t="str">
        <f>VLOOKUP(orders!D833,products!$A$1:$B$49,2,)</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_xlfn.XLOOKUP(orders!$C834,customers!$A$1:$A$1001,customers!$B$1:$B$1001,,FALSE)</f>
        <v>Isac Jesper</v>
      </c>
      <c r="G834" s="2" t="str">
        <f>IF(_xlfn.XLOOKUP(orders!$C834,customers!$A833:$A1833,customers!C833:C1833,,FALSE)= 0,"",_xlfn.XLOOKUP(orders!$C834,customers!$A833:$A1833,customers!C833:C1833,,FALSE))</f>
        <v>ijespern4@theglobeandmail.com</v>
      </c>
      <c r="H834" s="2" t="str">
        <f>_xlfn.XLOOKUP(C834,customers!$A$1:$A$1001,customers!$G$1:$G$1001,,0)</f>
        <v>United States</v>
      </c>
      <c r="I834" t="str">
        <f>VLOOKUP(orders!D834,products!$A$1:$B$49,2,)</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_xlfn.XLOOKUP(orders!$C835,customers!$A$1:$A$1001,customers!$B$1:$B$1001,,FALSE)</f>
        <v>Lenette Dwerryhouse</v>
      </c>
      <c r="G835" s="2" t="str">
        <f>IF(_xlfn.XLOOKUP(orders!$C835,customers!$A834:$A1834,customers!C834:C1834,,FALSE)= 0,"",_xlfn.XLOOKUP(orders!$C835,customers!$A834:$A1834,customers!C834:C1834,,FALSE))</f>
        <v>ldwerryhousen5@gravatar.com</v>
      </c>
      <c r="H835" s="2" t="str">
        <f>_xlfn.XLOOKUP(C835,customers!$A$1:$A$1001,customers!$G$1:$G$1001,,0)</f>
        <v>United States</v>
      </c>
      <c r="I835" t="str">
        <f>VLOOKUP(orders!D835,products!$A$1:$B$49,2,)</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_xlfn.XLOOKUP(orders!$C836,customers!$A$1:$A$1001,customers!$B$1:$B$1001,,FALSE)</f>
        <v>Nadeen Broomer</v>
      </c>
      <c r="G836" s="2" t="str">
        <f>IF(_xlfn.XLOOKUP(orders!$C836,customers!$A835:$A1835,customers!C835:C1835,,FALSE)= 0,"",_xlfn.XLOOKUP(orders!$C836,customers!$A835:$A1835,customers!C835:C1835,,FALSE))</f>
        <v>nbroomern6@examiner.com</v>
      </c>
      <c r="H836" s="2" t="str">
        <f>_xlfn.XLOOKUP(C836,customers!$A$1:$A$1001,customers!$G$1:$G$1001,,0)</f>
        <v>United States</v>
      </c>
      <c r="I836" t="str">
        <f>VLOOKUP(orders!D836,products!$A$1:$B$49,2,)</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_xlfn.XLOOKUP(orders!$C837,customers!$A$1:$A$1001,customers!$B$1:$B$1001,,FALSE)</f>
        <v>Konstantine Thoumasson</v>
      </c>
      <c r="G837" s="2" t="str">
        <f>IF(_xlfn.XLOOKUP(orders!$C837,customers!$A836:$A1836,customers!C836:C1836,,FALSE)= 0,"",_xlfn.XLOOKUP(orders!$C837,customers!$A836:$A1836,customers!C836:C1836,,FALSE))</f>
        <v>kthoumassonn7@bloglovin.com</v>
      </c>
      <c r="H837" s="2" t="str">
        <f>_xlfn.XLOOKUP(C837,customers!$A$1:$A$1001,customers!$G$1:$G$1001,,0)</f>
        <v>United States</v>
      </c>
      <c r="I837" t="str">
        <f>VLOOKUP(orders!D837,products!$A$1:$B$49,2,)</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_xlfn.XLOOKUP(orders!$C838,customers!$A$1:$A$1001,customers!$B$1:$B$1001,,FALSE)</f>
        <v>Frans Habbergham</v>
      </c>
      <c r="G838" s="2" t="str">
        <f>IF(_xlfn.XLOOKUP(orders!$C838,customers!$A837:$A1837,customers!C837:C1837,,FALSE)= 0,"",_xlfn.XLOOKUP(orders!$C838,customers!$A837:$A1837,customers!C837:C1837,,FALSE))</f>
        <v>fhabberghamn8@discovery.com</v>
      </c>
      <c r="H838" s="2" t="str">
        <f>_xlfn.XLOOKUP(C838,customers!$A$1:$A$1001,customers!$G$1:$G$1001,,0)</f>
        <v>United States</v>
      </c>
      <c r="I838" t="str">
        <f>VLOOKUP(orders!D838,products!$A$1:$B$49,2,)</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_xlfn.XLOOKUP(orders!$C839,customers!$A$1:$A$1001,customers!$B$1:$B$1001,,FALSE)</f>
        <v>Allis Wilmore</v>
      </c>
      <c r="G839" s="2" t="e">
        <f>IF(_xlfn.XLOOKUP(orders!$C839,customers!$A838:$A1838,customers!C838:C1838,,FALSE)= 0,"",_xlfn.XLOOKUP(orders!$C839,customers!$A838:$A1838,customers!C838:C1838,,FALSE))</f>
        <v>#N/A</v>
      </c>
      <c r="H839" s="2" t="str">
        <f>_xlfn.XLOOKUP(C839,customers!$A$1:$A$1001,customers!$G$1:$G$1001,,0)</f>
        <v>United States</v>
      </c>
      <c r="I839" t="str">
        <f>VLOOKUP(orders!D839,products!$A$1:$B$49,2,)</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_xlfn.XLOOKUP(orders!$C840,customers!$A$1:$A$1001,customers!$B$1:$B$1001,,FALSE)</f>
        <v>Romain Avrashin</v>
      </c>
      <c r="G840" s="2" t="str">
        <f>IF(_xlfn.XLOOKUP(orders!$C840,customers!$A839:$A1839,customers!C839:C1839,,FALSE)= 0,"",_xlfn.XLOOKUP(orders!$C840,customers!$A839:$A1839,customers!C839:C1839,,FALSE))</f>
        <v>ravrashinna@tamu.edu</v>
      </c>
      <c r="H840" s="2" t="str">
        <f>_xlfn.XLOOKUP(C840,customers!$A$1:$A$1001,customers!$G$1:$G$1001,,0)</f>
        <v>United States</v>
      </c>
      <c r="I840" t="str">
        <f>VLOOKUP(orders!D840,products!$A$1:$B$49,2,)</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_xlfn.XLOOKUP(orders!$C841,customers!$A$1:$A$1001,customers!$B$1:$B$1001,,FALSE)</f>
        <v>Miran Doidge</v>
      </c>
      <c r="G841" s="2" t="str">
        <f>IF(_xlfn.XLOOKUP(orders!$C841,customers!$A840:$A1840,customers!C840:C1840,,FALSE)= 0,"",_xlfn.XLOOKUP(orders!$C841,customers!$A840:$A1840,customers!C840:C1840,,FALSE))</f>
        <v>mdoidgenb@etsy.com</v>
      </c>
      <c r="H841" s="2" t="str">
        <f>_xlfn.XLOOKUP(C841,customers!$A$1:$A$1001,customers!$G$1:$G$1001,,0)</f>
        <v>United States</v>
      </c>
      <c r="I841" t="str">
        <f>VLOOKUP(orders!D841,products!$A$1:$B$49,2,)</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_xlfn.XLOOKUP(orders!$C842,customers!$A$1:$A$1001,customers!$B$1:$B$1001,,FALSE)</f>
        <v>Janeva Edinboro</v>
      </c>
      <c r="G842" s="2" t="str">
        <f>IF(_xlfn.XLOOKUP(orders!$C842,customers!$A841:$A1841,customers!C841:C1841,,FALSE)= 0,"",_xlfn.XLOOKUP(orders!$C842,customers!$A841:$A1841,customers!C841:C1841,,FALSE))</f>
        <v>jedinboronc@reverbnation.com</v>
      </c>
      <c r="H842" s="2" t="str">
        <f>_xlfn.XLOOKUP(C842,customers!$A$1:$A$1001,customers!$G$1:$G$1001,,0)</f>
        <v>United States</v>
      </c>
      <c r="I842" t="str">
        <f>VLOOKUP(orders!D842,products!$A$1:$B$49,2,)</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_xlfn.XLOOKUP(orders!$C843,customers!$A$1:$A$1001,customers!$B$1:$B$1001,,FALSE)</f>
        <v>Trumaine Tewelson</v>
      </c>
      <c r="G843" s="2" t="str">
        <f>IF(_xlfn.XLOOKUP(orders!$C843,customers!$A842:$A1842,customers!C842:C1842,,FALSE)= 0,"",_xlfn.XLOOKUP(orders!$C843,customers!$A842:$A1842,customers!C842:C1842,,FALSE))</f>
        <v>ttewelsonnd@cdbaby.com</v>
      </c>
      <c r="H843" s="2" t="str">
        <f>_xlfn.XLOOKUP(C843,customers!$A$1:$A$1001,customers!$G$1:$G$1001,,0)</f>
        <v>United States</v>
      </c>
      <c r="I843" t="str">
        <f>VLOOKUP(orders!D843,products!$A$1:$B$49,2,)</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_xlfn.XLOOKUP(orders!$C844,customers!$A$1:$A$1001,customers!$B$1:$B$1001,,FALSE)</f>
        <v>Odelia Skerme</v>
      </c>
      <c r="G844" s="2" t="e">
        <f>IF(_xlfn.XLOOKUP(orders!$C844,customers!$A843:$A1843,customers!C843:C1843,,FALSE)= 0,"",_xlfn.XLOOKUP(orders!$C844,customers!$A843:$A1843,customers!C843:C1843,,FALSE))</f>
        <v>#N/A</v>
      </c>
      <c r="H844" s="2" t="str">
        <f>_xlfn.XLOOKUP(C844,customers!$A$1:$A$1001,customers!$G$1:$G$1001,,0)</f>
        <v>United States</v>
      </c>
      <c r="I844" t="str">
        <f>VLOOKUP(orders!D844,products!$A$1:$B$49,2,)</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_xlfn.XLOOKUP(orders!$C845,customers!$A$1:$A$1001,customers!$B$1:$B$1001,,FALSE)</f>
        <v>De Drewitt</v>
      </c>
      <c r="G845" s="2" t="str">
        <f>IF(_xlfn.XLOOKUP(orders!$C845,customers!$A844:$A1844,customers!C844:C1844,,FALSE)= 0,"",_xlfn.XLOOKUP(orders!$C845,customers!$A844:$A1844,customers!C844:C1844,,FALSE))</f>
        <v>ddrewittnf@mapquest.com</v>
      </c>
      <c r="H845" s="2" t="str">
        <f>_xlfn.XLOOKUP(C845,customers!$A$1:$A$1001,customers!$G$1:$G$1001,,0)</f>
        <v>United States</v>
      </c>
      <c r="I845" t="str">
        <f>VLOOKUP(orders!D845,products!$A$1:$B$49,2,)</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_xlfn.XLOOKUP(orders!$C846,customers!$A$1:$A$1001,customers!$B$1:$B$1001,,FALSE)</f>
        <v>Adelheid Gladhill</v>
      </c>
      <c r="G846" s="2" t="str">
        <f>IF(_xlfn.XLOOKUP(orders!$C846,customers!$A845:$A1845,customers!C845:C1845,,FALSE)= 0,"",_xlfn.XLOOKUP(orders!$C846,customers!$A845:$A1845,customers!C845:C1845,,FALSE))</f>
        <v>agladhillng@stanford.edu</v>
      </c>
      <c r="H846" s="2" t="str">
        <f>_xlfn.XLOOKUP(C846,customers!$A$1:$A$1001,customers!$G$1:$G$1001,,0)</f>
        <v>United States</v>
      </c>
      <c r="I846" t="str">
        <f>VLOOKUP(orders!D846,products!$A$1:$B$49,2,)</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_xlfn.XLOOKUP(orders!$C847,customers!$A$1:$A$1001,customers!$B$1:$B$1001,,FALSE)</f>
        <v>Murielle Lorinez</v>
      </c>
      <c r="G847" s="2" t="str">
        <f>IF(_xlfn.XLOOKUP(orders!$C847,customers!$A846:$A1846,customers!C846:C1846,,FALSE)= 0,"",_xlfn.XLOOKUP(orders!$C847,customers!$A846:$A1846,customers!C846:C1846,,FALSE))</f>
        <v>mlorineznh@whitehouse.gov</v>
      </c>
      <c r="H847" s="2" t="str">
        <f>_xlfn.XLOOKUP(C847,customers!$A$1:$A$1001,customers!$G$1:$G$1001,,0)</f>
        <v>United States</v>
      </c>
      <c r="I847" t="str">
        <f>VLOOKUP(orders!D847,products!$A$1:$B$49,2,)</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_xlfn.XLOOKUP(orders!$C848,customers!$A$1:$A$1001,customers!$B$1:$B$1001,,FALSE)</f>
        <v>Edin Mathe</v>
      </c>
      <c r="G848" s="2" t="str">
        <f>IF(_xlfn.XLOOKUP(orders!$C848,customers!$A847:$A1847,customers!C847:C1847,,FALSE)= 0,"",_xlfn.XLOOKUP(orders!$C848,customers!$A847:$A1847,customers!C847:C1847,,FALSE))</f>
        <v/>
      </c>
      <c r="H848" s="2" t="str">
        <f>_xlfn.XLOOKUP(C848,customers!$A$1:$A$1001,customers!$G$1:$G$1001,,0)</f>
        <v>United States</v>
      </c>
      <c r="I848" t="str">
        <f>VLOOKUP(orders!D848,products!$A$1:$B$49,2,)</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_xlfn.XLOOKUP(orders!$C849,customers!$A$1:$A$1001,customers!$B$1:$B$1001,,FALSE)</f>
        <v>Mordy Van Der Vlies</v>
      </c>
      <c r="G849" s="2" t="str">
        <f>IF(_xlfn.XLOOKUP(orders!$C849,customers!$A848:$A1848,customers!C848:C1848,,FALSE)= 0,"",_xlfn.XLOOKUP(orders!$C849,customers!$A848:$A1848,customers!C848:C1848,,FALSE))</f>
        <v>mvannj@wikipedia.org</v>
      </c>
      <c r="H849" s="2" t="str">
        <f>_xlfn.XLOOKUP(C849,customers!$A$1:$A$1001,customers!$G$1:$G$1001,,0)</f>
        <v>United States</v>
      </c>
      <c r="I849" t="str">
        <f>VLOOKUP(orders!D849,products!$A$1:$B$49,2,)</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_xlfn.XLOOKUP(orders!$C850,customers!$A$1:$A$1001,customers!$B$1:$B$1001,,FALSE)</f>
        <v>Spencer Wastell</v>
      </c>
      <c r="G850" s="2" t="str">
        <f>IF(_xlfn.XLOOKUP(orders!$C850,customers!$A849:$A1849,customers!C849:C1849,,FALSE)= 0,"",_xlfn.XLOOKUP(orders!$C850,customers!$A849:$A1849,customers!C849:C1849,,FALSE))</f>
        <v/>
      </c>
      <c r="H850" s="2" t="str">
        <f>_xlfn.XLOOKUP(C850,customers!$A$1:$A$1001,customers!$G$1:$G$1001,,0)</f>
        <v>United States</v>
      </c>
      <c r="I850" t="str">
        <f>VLOOKUP(orders!D850,products!$A$1:$B$49,2,)</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_xlfn.XLOOKUP(orders!$C851,customers!$A$1:$A$1001,customers!$B$1:$B$1001,,FALSE)</f>
        <v>Jemimah Ethelston</v>
      </c>
      <c r="G851" s="2" t="str">
        <f>IF(_xlfn.XLOOKUP(orders!$C851,customers!$A850:$A1850,customers!C850:C1850,,FALSE)= 0,"",_xlfn.XLOOKUP(orders!$C851,customers!$A850:$A1850,customers!C850:C1850,,FALSE))</f>
        <v>jethelstonnl@creativecommons.org</v>
      </c>
      <c r="H851" s="2" t="str">
        <f>_xlfn.XLOOKUP(C851,customers!$A$1:$A$1001,customers!$G$1:$G$1001,,0)</f>
        <v>United States</v>
      </c>
      <c r="I851" t="str">
        <f>VLOOKUP(orders!D851,products!$A$1:$B$49,2,)</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_xlfn.XLOOKUP(orders!$C852,customers!$A$1:$A$1001,customers!$B$1:$B$1001,,FALSE)</f>
        <v>Jemimah Ethelston</v>
      </c>
      <c r="G852" s="2" t="str">
        <f>IF(_xlfn.XLOOKUP(orders!$C852,customers!$A851:$A1851,customers!C851:C1851,,FALSE)= 0,"",_xlfn.XLOOKUP(orders!$C852,customers!$A851:$A1851,customers!C851:C1851,,FALSE))</f>
        <v>jethelstonnl@creativecommons.org</v>
      </c>
      <c r="H852" s="2" t="str">
        <f>_xlfn.XLOOKUP(C852,customers!$A$1:$A$1001,customers!$G$1:$G$1001,,0)</f>
        <v>United States</v>
      </c>
      <c r="I852" t="str">
        <f>VLOOKUP(orders!D852,products!$A$1:$B$49,2,)</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_xlfn.XLOOKUP(orders!$C853,customers!$A$1:$A$1001,customers!$B$1:$B$1001,,FALSE)</f>
        <v>Perice Eberz</v>
      </c>
      <c r="G853" s="2" t="str">
        <f>IF(_xlfn.XLOOKUP(orders!$C853,customers!$A852:$A1852,customers!C852:C1852,,FALSE)= 0,"",_xlfn.XLOOKUP(orders!$C853,customers!$A852:$A1852,customers!C852:C1852,,FALSE))</f>
        <v>peberznn@woothemes.com</v>
      </c>
      <c r="H853" s="2" t="str">
        <f>_xlfn.XLOOKUP(C853,customers!$A$1:$A$1001,customers!$G$1:$G$1001,,0)</f>
        <v>United States</v>
      </c>
      <c r="I853" t="str">
        <f>VLOOKUP(orders!D853,products!$A$1:$B$49,2,)</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_xlfn.XLOOKUP(orders!$C854,customers!$A$1:$A$1001,customers!$B$1:$B$1001,,FALSE)</f>
        <v>Bear Gaish</v>
      </c>
      <c r="G854" s="2" t="str">
        <f>IF(_xlfn.XLOOKUP(orders!$C854,customers!$A853:$A1853,customers!C853:C1853,,FALSE)= 0,"",_xlfn.XLOOKUP(orders!$C854,customers!$A853:$A1853,customers!C853:C1853,,FALSE))</f>
        <v>bgaishno@altervista.org</v>
      </c>
      <c r="H854" s="2" t="str">
        <f>_xlfn.XLOOKUP(C854,customers!$A$1:$A$1001,customers!$G$1:$G$1001,,0)</f>
        <v>United States</v>
      </c>
      <c r="I854" t="str">
        <f>VLOOKUP(orders!D854,products!$A$1:$B$49,2,)</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_xlfn.XLOOKUP(orders!$C855,customers!$A$1:$A$1001,customers!$B$1:$B$1001,,FALSE)</f>
        <v>Lynnea Danton</v>
      </c>
      <c r="G855" s="2" t="str">
        <f>IF(_xlfn.XLOOKUP(orders!$C855,customers!$A854:$A1854,customers!C854:C1854,,FALSE)= 0,"",_xlfn.XLOOKUP(orders!$C855,customers!$A854:$A1854,customers!C854:C1854,,FALSE))</f>
        <v>ldantonnp@miitbeian.gov.cn</v>
      </c>
      <c r="H855" s="2" t="str">
        <f>_xlfn.XLOOKUP(C855,customers!$A$1:$A$1001,customers!$G$1:$G$1001,,0)</f>
        <v>United States</v>
      </c>
      <c r="I855" t="str">
        <f>VLOOKUP(orders!D855,products!$A$1:$B$49,2,)</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_xlfn.XLOOKUP(orders!$C856,customers!$A$1:$A$1001,customers!$B$1:$B$1001,,FALSE)</f>
        <v>Skipton Morrall</v>
      </c>
      <c r="G856" s="2" t="str">
        <f>IF(_xlfn.XLOOKUP(orders!$C856,customers!$A855:$A1855,customers!C855:C1855,,FALSE)= 0,"",_xlfn.XLOOKUP(orders!$C856,customers!$A855:$A1855,customers!C855:C1855,,FALSE))</f>
        <v>smorrallnq@answers.com</v>
      </c>
      <c r="H856" s="2" t="str">
        <f>_xlfn.XLOOKUP(C856,customers!$A$1:$A$1001,customers!$G$1:$G$1001,,0)</f>
        <v>United States</v>
      </c>
      <c r="I856" t="str">
        <f>VLOOKUP(orders!D856,products!$A$1:$B$49,2,)</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_xlfn.XLOOKUP(orders!$C857,customers!$A$1:$A$1001,customers!$B$1:$B$1001,,FALSE)</f>
        <v>Devan Crownshaw</v>
      </c>
      <c r="G857" s="2" t="str">
        <f>IF(_xlfn.XLOOKUP(orders!$C857,customers!$A856:$A1856,customers!C856:C1856,,FALSE)= 0,"",_xlfn.XLOOKUP(orders!$C857,customers!$A856:$A1856,customers!C856:C1856,,FALSE))</f>
        <v>dcrownshawnr@photobucket.com</v>
      </c>
      <c r="H857" s="2" t="str">
        <f>_xlfn.XLOOKUP(C857,customers!$A$1:$A$1001,customers!$G$1:$G$1001,,0)</f>
        <v>United States</v>
      </c>
      <c r="I857" t="str">
        <f>VLOOKUP(orders!D857,products!$A$1:$B$49,2,)</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_xlfn.XLOOKUP(orders!$C858,customers!$A$1:$A$1001,customers!$B$1:$B$1001,,FALSE)</f>
        <v>Odelia Skerme</v>
      </c>
      <c r="G858" s="2" t="e">
        <f>IF(_xlfn.XLOOKUP(orders!$C858,customers!$A857:$A1857,customers!C857:C1857,,FALSE)= 0,"",_xlfn.XLOOKUP(orders!$C858,customers!$A857:$A1857,customers!C857:C1857,,FALSE))</f>
        <v>#N/A</v>
      </c>
      <c r="H858" s="2" t="str">
        <f>_xlfn.XLOOKUP(C858,customers!$A$1:$A$1001,customers!$G$1:$G$1001,,0)</f>
        <v>United States</v>
      </c>
      <c r="I858" t="str">
        <f>VLOOKUP(orders!D858,products!$A$1:$B$49,2,)</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_xlfn.XLOOKUP(orders!$C859,customers!$A$1:$A$1001,customers!$B$1:$B$1001,,FALSE)</f>
        <v>Joceline Reddoch</v>
      </c>
      <c r="G859" s="2" t="str">
        <f>IF(_xlfn.XLOOKUP(orders!$C859,customers!$A858:$A1858,customers!C858:C1858,,FALSE)= 0,"",_xlfn.XLOOKUP(orders!$C859,customers!$A858:$A1858,customers!C858:C1858,,FALSE))</f>
        <v>jreddochnt@sun.com</v>
      </c>
      <c r="H859" s="2" t="str">
        <f>_xlfn.XLOOKUP(C859,customers!$A$1:$A$1001,customers!$G$1:$G$1001,,0)</f>
        <v>United States</v>
      </c>
      <c r="I859" t="str">
        <f>VLOOKUP(orders!D859,products!$A$1:$B$49,2,)</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_xlfn.XLOOKUP(orders!$C860,customers!$A$1:$A$1001,customers!$B$1:$B$1001,,FALSE)</f>
        <v>Shelley Titley</v>
      </c>
      <c r="G860" s="2" t="str">
        <f>IF(_xlfn.XLOOKUP(orders!$C860,customers!$A859:$A1859,customers!C859:C1859,,FALSE)= 0,"",_xlfn.XLOOKUP(orders!$C860,customers!$A859:$A1859,customers!C859:C1859,,FALSE))</f>
        <v>stitleynu@whitehouse.gov</v>
      </c>
      <c r="H860" s="2" t="str">
        <f>_xlfn.XLOOKUP(C860,customers!$A$1:$A$1001,customers!$G$1:$G$1001,,0)</f>
        <v>United States</v>
      </c>
      <c r="I860" t="str">
        <f>VLOOKUP(orders!D860,products!$A$1:$B$49,2,)</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_xlfn.XLOOKUP(orders!$C861,customers!$A$1:$A$1001,customers!$B$1:$B$1001,,FALSE)</f>
        <v>Redd Simao</v>
      </c>
      <c r="G861" s="2" t="str">
        <f>IF(_xlfn.XLOOKUP(orders!$C861,customers!$A860:$A1860,customers!C860:C1860,,FALSE)= 0,"",_xlfn.XLOOKUP(orders!$C861,customers!$A860:$A1860,customers!C860:C1860,,FALSE))</f>
        <v>rsimaonv@simplemachines.org</v>
      </c>
      <c r="H861" s="2" t="str">
        <f>_xlfn.XLOOKUP(C861,customers!$A$1:$A$1001,customers!$G$1:$G$1001,,0)</f>
        <v>United States</v>
      </c>
      <c r="I861" t="str">
        <f>VLOOKUP(orders!D861,products!$A$1:$B$49,2,)</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_xlfn.XLOOKUP(orders!$C862,customers!$A$1:$A$1001,customers!$B$1:$B$1001,,FALSE)</f>
        <v>Cece Inker</v>
      </c>
      <c r="G862" s="2" t="str">
        <f>IF(_xlfn.XLOOKUP(orders!$C862,customers!$A861:$A1861,customers!C861:C1861,,FALSE)= 0,"",_xlfn.XLOOKUP(orders!$C862,customers!$A861:$A1861,customers!C861:C1861,,FALSE))</f>
        <v/>
      </c>
      <c r="H862" s="2" t="str">
        <f>_xlfn.XLOOKUP(C862,customers!$A$1:$A$1001,customers!$G$1:$G$1001,,0)</f>
        <v>United States</v>
      </c>
      <c r="I862" t="str">
        <f>VLOOKUP(orders!D862,products!$A$1:$B$49,2,)</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_xlfn.XLOOKUP(orders!$C863,customers!$A$1:$A$1001,customers!$B$1:$B$1001,,FALSE)</f>
        <v>Noel Chisholm</v>
      </c>
      <c r="G863" s="2" t="str">
        <f>IF(_xlfn.XLOOKUP(orders!$C863,customers!$A862:$A1862,customers!C862:C1862,,FALSE)= 0,"",_xlfn.XLOOKUP(orders!$C863,customers!$A862:$A1862,customers!C862:C1862,,FALSE))</f>
        <v>nchisholmnx@example.com</v>
      </c>
      <c r="H863" s="2" t="str">
        <f>_xlfn.XLOOKUP(C863,customers!$A$1:$A$1001,customers!$G$1:$G$1001,,0)</f>
        <v>United States</v>
      </c>
      <c r="I863" t="str">
        <f>VLOOKUP(orders!D863,products!$A$1:$B$49,2,)</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_xlfn.XLOOKUP(orders!$C864,customers!$A$1:$A$1001,customers!$B$1:$B$1001,,FALSE)</f>
        <v>Grazia Oats</v>
      </c>
      <c r="G864" s="2" t="str">
        <f>IF(_xlfn.XLOOKUP(orders!$C864,customers!$A863:$A1863,customers!C863:C1863,,FALSE)= 0,"",_xlfn.XLOOKUP(orders!$C864,customers!$A863:$A1863,customers!C863:C1863,,FALSE))</f>
        <v>goatsny@live.com</v>
      </c>
      <c r="H864" s="2" t="str">
        <f>_xlfn.XLOOKUP(C864,customers!$A$1:$A$1001,customers!$G$1:$G$1001,,0)</f>
        <v>United States</v>
      </c>
      <c r="I864" t="str">
        <f>VLOOKUP(orders!D864,products!$A$1:$B$49,2,)</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_xlfn.XLOOKUP(orders!$C865,customers!$A$1:$A$1001,customers!$B$1:$B$1001,,FALSE)</f>
        <v>Meade Birkin</v>
      </c>
      <c r="G865" s="2" t="str">
        <f>IF(_xlfn.XLOOKUP(orders!$C865,customers!$A864:$A1864,customers!C864:C1864,,FALSE)= 0,"",_xlfn.XLOOKUP(orders!$C865,customers!$A864:$A1864,customers!C864:C1864,,FALSE))</f>
        <v>mbirkinnz@java.com</v>
      </c>
      <c r="H865" s="2" t="str">
        <f>_xlfn.XLOOKUP(C865,customers!$A$1:$A$1001,customers!$G$1:$G$1001,,0)</f>
        <v>United States</v>
      </c>
      <c r="I865" t="str">
        <f>VLOOKUP(orders!D865,products!$A$1:$B$49,2,)</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_xlfn.XLOOKUP(orders!$C866,customers!$A$1:$A$1001,customers!$B$1:$B$1001,,FALSE)</f>
        <v>Ronda Pyson</v>
      </c>
      <c r="G866" s="2" t="str">
        <f>IF(_xlfn.XLOOKUP(orders!$C866,customers!$A865:$A1865,customers!C865:C1865,,FALSE)= 0,"",_xlfn.XLOOKUP(orders!$C866,customers!$A865:$A1865,customers!C865:C1865,,FALSE))</f>
        <v>rpysono0@constantcontact.com</v>
      </c>
      <c r="H866" s="2" t="str">
        <f>_xlfn.XLOOKUP(C866,customers!$A$1:$A$1001,customers!$G$1:$G$1001,,0)</f>
        <v>Ireland</v>
      </c>
      <c r="I866" t="str">
        <f>VLOOKUP(orders!D866,products!$A$1:$B$49,2,)</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_xlfn.XLOOKUP(orders!$C867,customers!$A$1:$A$1001,customers!$B$1:$B$1001,,FALSE)</f>
        <v>Modesty MacConnechie</v>
      </c>
      <c r="G867" s="2" t="str">
        <f>IF(_xlfn.XLOOKUP(orders!$C867,customers!$A866:$A1866,customers!C866:C1866,,FALSE)= 0,"",_xlfn.XLOOKUP(orders!$C867,customers!$A866:$A1866,customers!C866:C1866,,FALSE))</f>
        <v>mmacconnechieo9@reuters.com</v>
      </c>
      <c r="H867" s="2" t="str">
        <f>_xlfn.XLOOKUP(C867,customers!$A$1:$A$1001,customers!$G$1:$G$1001,,0)</f>
        <v>United States</v>
      </c>
      <c r="I867" t="str">
        <f>VLOOKUP(orders!D867,products!$A$1:$B$49,2,)</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_xlfn.XLOOKUP(orders!$C868,customers!$A$1:$A$1001,customers!$B$1:$B$1001,,FALSE)</f>
        <v>Rafaela Treacher</v>
      </c>
      <c r="G868" s="2" t="str">
        <f>IF(_xlfn.XLOOKUP(orders!$C868,customers!$A867:$A1867,customers!C867:C1867,,FALSE)= 0,"",_xlfn.XLOOKUP(orders!$C868,customers!$A867:$A1867,customers!C867:C1867,,FALSE))</f>
        <v>rtreachero2@usa.gov</v>
      </c>
      <c r="H868" s="2" t="str">
        <f>_xlfn.XLOOKUP(C868,customers!$A$1:$A$1001,customers!$G$1:$G$1001,,0)</f>
        <v>Ireland</v>
      </c>
      <c r="I868" t="str">
        <f>VLOOKUP(orders!D868,products!$A$1:$B$49,2,)</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_xlfn.XLOOKUP(orders!$C869,customers!$A$1:$A$1001,customers!$B$1:$B$1001,,FALSE)</f>
        <v>Bee Fattorini</v>
      </c>
      <c r="G869" s="2" t="str">
        <f>IF(_xlfn.XLOOKUP(orders!$C869,customers!$A868:$A1868,customers!C868:C1868,,FALSE)= 0,"",_xlfn.XLOOKUP(orders!$C869,customers!$A868:$A1868,customers!C868:C1868,,FALSE))</f>
        <v>bfattorinio3@quantcast.com</v>
      </c>
      <c r="H869" s="2" t="str">
        <f>_xlfn.XLOOKUP(C869,customers!$A$1:$A$1001,customers!$G$1:$G$1001,,0)</f>
        <v>Ireland</v>
      </c>
      <c r="I869" t="str">
        <f>VLOOKUP(orders!D869,products!$A$1:$B$49,2,)</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_xlfn.XLOOKUP(orders!$C870,customers!$A$1:$A$1001,customers!$B$1:$B$1001,,FALSE)</f>
        <v>Margie Palleske</v>
      </c>
      <c r="G870" s="2" t="str">
        <f>IF(_xlfn.XLOOKUP(orders!$C870,customers!$A869:$A1869,customers!C869:C1869,,FALSE)= 0,"",_xlfn.XLOOKUP(orders!$C870,customers!$A869:$A1869,customers!C869:C1869,,FALSE))</f>
        <v>mpalleskeo4@nyu.edu</v>
      </c>
      <c r="H870" s="2" t="str">
        <f>_xlfn.XLOOKUP(C870,customers!$A$1:$A$1001,customers!$G$1:$G$1001,,0)</f>
        <v>United States</v>
      </c>
      <c r="I870" t="str">
        <f>VLOOKUP(orders!D870,products!$A$1:$B$49,2,)</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_xlfn.XLOOKUP(orders!$C871,customers!$A$1:$A$1001,customers!$B$1:$B$1001,,FALSE)</f>
        <v>Alexina Randals</v>
      </c>
      <c r="G871" s="2" t="str">
        <f>IF(_xlfn.XLOOKUP(orders!$C871,customers!$A870:$A1870,customers!C870:C1870,,FALSE)= 0,"",_xlfn.XLOOKUP(orders!$C871,customers!$A870:$A1870,customers!C870:C1870,,FALSE))</f>
        <v/>
      </c>
      <c r="H871" s="2" t="str">
        <f>_xlfn.XLOOKUP(C871,customers!$A$1:$A$1001,customers!$G$1:$G$1001,,0)</f>
        <v>United States</v>
      </c>
      <c r="I871" t="str">
        <f>VLOOKUP(orders!D871,products!$A$1:$B$49,2,)</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_xlfn.XLOOKUP(orders!$C872,customers!$A$1:$A$1001,customers!$B$1:$B$1001,,FALSE)</f>
        <v>Filip Antcliffe</v>
      </c>
      <c r="G872" s="2" t="str">
        <f>IF(_xlfn.XLOOKUP(orders!$C872,customers!$A871:$A1871,customers!C871:C1871,,FALSE)= 0,"",_xlfn.XLOOKUP(orders!$C872,customers!$A871:$A1871,customers!C871:C1871,,FALSE))</f>
        <v>fantcliffeo6@amazon.co.jp</v>
      </c>
      <c r="H872" s="2" t="str">
        <f>_xlfn.XLOOKUP(C872,customers!$A$1:$A$1001,customers!$G$1:$G$1001,,0)</f>
        <v>Ireland</v>
      </c>
      <c r="I872" t="str">
        <f>VLOOKUP(orders!D872,products!$A$1:$B$49,2,)</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_xlfn.XLOOKUP(orders!$C873,customers!$A$1:$A$1001,customers!$B$1:$B$1001,,FALSE)</f>
        <v>Peyter Matignon</v>
      </c>
      <c r="G873" s="2" t="str">
        <f>IF(_xlfn.XLOOKUP(orders!$C873,customers!$A872:$A1872,customers!C872:C1872,,FALSE)= 0,"",_xlfn.XLOOKUP(orders!$C873,customers!$A872:$A1872,customers!C872:C1872,,FALSE))</f>
        <v>pmatignono7@harvard.edu</v>
      </c>
      <c r="H873" s="2" t="str">
        <f>_xlfn.XLOOKUP(C873,customers!$A$1:$A$1001,customers!$G$1:$G$1001,,0)</f>
        <v>United Kingdom</v>
      </c>
      <c r="I873" t="str">
        <f>VLOOKUP(orders!D873,products!$A$1:$B$49,2,)</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_xlfn.XLOOKUP(orders!$C874,customers!$A$1:$A$1001,customers!$B$1:$B$1001,,FALSE)</f>
        <v>Claudie Weond</v>
      </c>
      <c r="G874" s="2" t="str">
        <f>IF(_xlfn.XLOOKUP(orders!$C874,customers!$A873:$A1873,customers!C873:C1873,,FALSE)= 0,"",_xlfn.XLOOKUP(orders!$C874,customers!$A873:$A1873,customers!C873:C1873,,FALSE))</f>
        <v>cweondo8@theglobeandmail.com</v>
      </c>
      <c r="H874" s="2" t="str">
        <f>_xlfn.XLOOKUP(C874,customers!$A$1:$A$1001,customers!$G$1:$G$1001,,0)</f>
        <v>United States</v>
      </c>
      <c r="I874" t="str">
        <f>VLOOKUP(orders!D874,products!$A$1:$B$49,2,)</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_xlfn.XLOOKUP(orders!$C875,customers!$A$1:$A$1001,customers!$B$1:$B$1001,,FALSE)</f>
        <v>Modesty MacConnechie</v>
      </c>
      <c r="G875" s="2" t="str">
        <f>IF(_xlfn.XLOOKUP(orders!$C875,customers!$A874:$A1874,customers!C874:C1874,,FALSE)= 0,"",_xlfn.XLOOKUP(orders!$C875,customers!$A874:$A1874,customers!C874:C1874,,FALSE))</f>
        <v>mmacconnechieo9@reuters.com</v>
      </c>
      <c r="H875" s="2" t="str">
        <f>_xlfn.XLOOKUP(C875,customers!$A$1:$A$1001,customers!$G$1:$G$1001,,0)</f>
        <v>United States</v>
      </c>
      <c r="I875" t="str">
        <f>VLOOKUP(orders!D875,products!$A$1:$B$49,2,)</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_xlfn.XLOOKUP(orders!$C876,customers!$A$1:$A$1001,customers!$B$1:$B$1001,,FALSE)</f>
        <v>Jaquenette Skentelbery</v>
      </c>
      <c r="G876" s="2" t="str">
        <f>IF(_xlfn.XLOOKUP(orders!$C876,customers!$A875:$A1875,customers!C875:C1875,,FALSE)= 0,"",_xlfn.XLOOKUP(orders!$C876,customers!$A875:$A1875,customers!C875:C1875,,FALSE))</f>
        <v>jskentelberyoa@paypal.com</v>
      </c>
      <c r="H876" s="2" t="str">
        <f>_xlfn.XLOOKUP(C876,customers!$A$1:$A$1001,customers!$G$1:$G$1001,,0)</f>
        <v>United States</v>
      </c>
      <c r="I876" t="str">
        <f>VLOOKUP(orders!D876,products!$A$1:$B$49,2,)</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_xlfn.XLOOKUP(orders!$C877,customers!$A$1:$A$1001,customers!$B$1:$B$1001,,FALSE)</f>
        <v>Orazio Comber</v>
      </c>
      <c r="G877" s="2" t="str">
        <f>IF(_xlfn.XLOOKUP(orders!$C877,customers!$A876:$A1876,customers!C876:C1876,,FALSE)= 0,"",_xlfn.XLOOKUP(orders!$C877,customers!$A876:$A1876,customers!C876:C1876,,FALSE))</f>
        <v>ocomberob@goo.gl</v>
      </c>
      <c r="H877" s="2" t="str">
        <f>_xlfn.XLOOKUP(C877,customers!$A$1:$A$1001,customers!$G$1:$G$1001,,0)</f>
        <v>Ireland</v>
      </c>
      <c r="I877" t="str">
        <f>VLOOKUP(orders!D877,products!$A$1:$B$49,2,)</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_xlfn.XLOOKUP(orders!$C878,customers!$A$1:$A$1001,customers!$B$1:$B$1001,,FALSE)</f>
        <v>Orazio Comber</v>
      </c>
      <c r="G878" s="2" t="str">
        <f>IF(_xlfn.XLOOKUP(orders!$C878,customers!$A877:$A1877,customers!C877:C1877,,FALSE)= 0,"",_xlfn.XLOOKUP(orders!$C878,customers!$A877:$A1877,customers!C877:C1877,,FALSE))</f>
        <v>ocomberob@goo.gl</v>
      </c>
      <c r="H878" s="2" t="str">
        <f>_xlfn.XLOOKUP(C878,customers!$A$1:$A$1001,customers!$G$1:$G$1001,,0)</f>
        <v>Ireland</v>
      </c>
      <c r="I878" t="str">
        <f>VLOOKUP(orders!D878,products!$A$1:$B$49,2,)</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_xlfn.XLOOKUP(orders!$C879,customers!$A$1:$A$1001,customers!$B$1:$B$1001,,FALSE)</f>
        <v>Zachary Tramel</v>
      </c>
      <c r="G879" s="2" t="str">
        <f>IF(_xlfn.XLOOKUP(orders!$C879,customers!$A878:$A1878,customers!C878:C1878,,FALSE)= 0,"",_xlfn.XLOOKUP(orders!$C879,customers!$A878:$A1878,customers!C878:C1878,,FALSE))</f>
        <v>ztramelod@netlog.com</v>
      </c>
      <c r="H879" s="2" t="str">
        <f>_xlfn.XLOOKUP(C879,customers!$A$1:$A$1001,customers!$G$1:$G$1001,,0)</f>
        <v>United States</v>
      </c>
      <c r="I879" t="str">
        <f>VLOOKUP(orders!D879,products!$A$1:$B$49,2,)</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_xlfn.XLOOKUP(orders!$C880,customers!$A$1:$A$1001,customers!$B$1:$B$1001,,FALSE)</f>
        <v>Izaak Primak</v>
      </c>
      <c r="G880" s="2" t="str">
        <f>IF(_xlfn.XLOOKUP(orders!$C880,customers!$A879:$A1879,customers!C879:C1879,,FALSE)= 0,"",_xlfn.XLOOKUP(orders!$C880,customers!$A879:$A1879,customers!C879:C1879,,FALSE))</f>
        <v/>
      </c>
      <c r="H880" s="2" t="str">
        <f>_xlfn.XLOOKUP(C880,customers!$A$1:$A$1001,customers!$G$1:$G$1001,,0)</f>
        <v>United States</v>
      </c>
      <c r="I880" t="str">
        <f>VLOOKUP(orders!D880,products!$A$1:$B$49,2,)</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_xlfn.XLOOKUP(orders!$C881,customers!$A$1:$A$1001,customers!$B$1:$B$1001,,FALSE)</f>
        <v>Brittani Thoresbie</v>
      </c>
      <c r="G881" s="2" t="str">
        <f>IF(_xlfn.XLOOKUP(orders!$C881,customers!$A880:$A1880,customers!C880:C1880,,FALSE)= 0,"",_xlfn.XLOOKUP(orders!$C881,customers!$A880:$A1880,customers!C880:C1880,,FALSE))</f>
        <v/>
      </c>
      <c r="H881" s="2" t="str">
        <f>_xlfn.XLOOKUP(C881,customers!$A$1:$A$1001,customers!$G$1:$G$1001,,0)</f>
        <v>United States</v>
      </c>
      <c r="I881" t="str">
        <f>VLOOKUP(orders!D881,products!$A$1:$B$49,2,)</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_xlfn.XLOOKUP(orders!$C882,customers!$A$1:$A$1001,customers!$B$1:$B$1001,,FALSE)</f>
        <v>Constanta Hatfull</v>
      </c>
      <c r="G882" s="2" t="str">
        <f>IF(_xlfn.XLOOKUP(orders!$C882,customers!$A881:$A1881,customers!C881:C1881,,FALSE)= 0,"",_xlfn.XLOOKUP(orders!$C882,customers!$A881:$A1881,customers!C881:C1881,,FALSE))</f>
        <v>chatfullog@ebay.com</v>
      </c>
      <c r="H882" s="2" t="str">
        <f>_xlfn.XLOOKUP(C882,customers!$A$1:$A$1001,customers!$G$1:$G$1001,,0)</f>
        <v>United States</v>
      </c>
      <c r="I882" t="str">
        <f>VLOOKUP(orders!D882,products!$A$1:$B$49,2,)</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_xlfn.XLOOKUP(orders!$C883,customers!$A$1:$A$1001,customers!$B$1:$B$1001,,FALSE)</f>
        <v>Bobbe Castagneto</v>
      </c>
      <c r="G883" s="2" t="str">
        <f>IF(_xlfn.XLOOKUP(orders!$C883,customers!$A882:$A1882,customers!C882:C1882,,FALSE)= 0,"",_xlfn.XLOOKUP(orders!$C883,customers!$A882:$A1882,customers!C882:C1882,,FALSE))</f>
        <v/>
      </c>
      <c r="H883" s="2" t="str">
        <f>_xlfn.XLOOKUP(C883,customers!$A$1:$A$1001,customers!$G$1:$G$1001,,0)</f>
        <v>United States</v>
      </c>
      <c r="I883" t="str">
        <f>VLOOKUP(orders!D883,products!$A$1:$B$49,2,)</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_xlfn.XLOOKUP(orders!$C884,customers!$A$1:$A$1001,customers!$B$1:$B$1001,,FALSE)</f>
        <v>Kippie Marrison</v>
      </c>
      <c r="G884" s="2" t="str">
        <f>IF(_xlfn.XLOOKUP(orders!$C884,customers!$A883:$A1883,customers!C883:C1883,,FALSE)= 0,"",_xlfn.XLOOKUP(orders!$C884,customers!$A883:$A1883,customers!C883:C1883,,FALSE))</f>
        <v>kmarrisonoq@dropbox.com</v>
      </c>
      <c r="H884" s="2" t="str">
        <f>_xlfn.XLOOKUP(C884,customers!$A$1:$A$1001,customers!$G$1:$G$1001,,0)</f>
        <v>United States</v>
      </c>
      <c r="I884" t="str">
        <f>VLOOKUP(orders!D884,products!$A$1:$B$49,2,)</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_xlfn.XLOOKUP(orders!$C885,customers!$A$1:$A$1001,customers!$B$1:$B$1001,,FALSE)</f>
        <v>Lindon Agnolo</v>
      </c>
      <c r="G885" s="2" t="str">
        <f>IF(_xlfn.XLOOKUP(orders!$C885,customers!$A884:$A1884,customers!C884:C1884,,FALSE)= 0,"",_xlfn.XLOOKUP(orders!$C885,customers!$A884:$A1884,customers!C884:C1884,,FALSE))</f>
        <v>lagnolooj@pinterest.com</v>
      </c>
      <c r="H885" s="2" t="str">
        <f>_xlfn.XLOOKUP(C885,customers!$A$1:$A$1001,customers!$G$1:$G$1001,,0)</f>
        <v>United States</v>
      </c>
      <c r="I885" t="str">
        <f>VLOOKUP(orders!D885,products!$A$1:$B$49,2,)</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_xlfn.XLOOKUP(orders!$C886,customers!$A$1:$A$1001,customers!$B$1:$B$1001,,FALSE)</f>
        <v>Delainey Kiddy</v>
      </c>
      <c r="G886" s="2" t="str">
        <f>IF(_xlfn.XLOOKUP(orders!$C886,customers!$A885:$A1885,customers!C885:C1885,,FALSE)= 0,"",_xlfn.XLOOKUP(orders!$C886,customers!$A885:$A1885,customers!C885:C1885,,FALSE))</f>
        <v>dkiddyok@fda.gov</v>
      </c>
      <c r="H886" s="2" t="str">
        <f>_xlfn.XLOOKUP(C886,customers!$A$1:$A$1001,customers!$G$1:$G$1001,,0)</f>
        <v>United States</v>
      </c>
      <c r="I886" t="str">
        <f>VLOOKUP(orders!D886,products!$A$1:$B$49,2,)</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_xlfn.XLOOKUP(orders!$C887,customers!$A$1:$A$1001,customers!$B$1:$B$1001,,FALSE)</f>
        <v>Helli Petroulis</v>
      </c>
      <c r="G887" s="2" t="str">
        <f>IF(_xlfn.XLOOKUP(orders!$C887,customers!$A886:$A1886,customers!C886:C1886,,FALSE)= 0,"",_xlfn.XLOOKUP(orders!$C887,customers!$A886:$A1886,customers!C886:C1886,,FALSE))</f>
        <v>hpetroulisol@state.tx.us</v>
      </c>
      <c r="H887" s="2" t="str">
        <f>_xlfn.XLOOKUP(C887,customers!$A$1:$A$1001,customers!$G$1:$G$1001,,0)</f>
        <v>Ireland</v>
      </c>
      <c r="I887" t="str">
        <f>VLOOKUP(orders!D887,products!$A$1:$B$49,2,)</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_xlfn.XLOOKUP(orders!$C888,customers!$A$1:$A$1001,customers!$B$1:$B$1001,,FALSE)</f>
        <v>Marty Scholl</v>
      </c>
      <c r="G888" s="2" t="str">
        <f>IF(_xlfn.XLOOKUP(orders!$C888,customers!$A887:$A1887,customers!C887:C1887,,FALSE)= 0,"",_xlfn.XLOOKUP(orders!$C888,customers!$A887:$A1887,customers!C887:C1887,,FALSE))</f>
        <v>mschollom@taobao.com</v>
      </c>
      <c r="H888" s="2" t="str">
        <f>_xlfn.XLOOKUP(C888,customers!$A$1:$A$1001,customers!$G$1:$G$1001,,0)</f>
        <v>United States</v>
      </c>
      <c r="I888" t="str">
        <f>VLOOKUP(orders!D888,products!$A$1:$B$49,2,)</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_xlfn.XLOOKUP(orders!$C889,customers!$A$1:$A$1001,customers!$B$1:$B$1001,,FALSE)</f>
        <v>Kienan Ferson</v>
      </c>
      <c r="G889" s="2" t="str">
        <f>IF(_xlfn.XLOOKUP(orders!$C889,customers!$A888:$A1888,customers!C888:C1888,,FALSE)= 0,"",_xlfn.XLOOKUP(orders!$C889,customers!$A888:$A1888,customers!C888:C1888,,FALSE))</f>
        <v>kfersonon@g.co</v>
      </c>
      <c r="H889" s="2" t="str">
        <f>_xlfn.XLOOKUP(C889,customers!$A$1:$A$1001,customers!$G$1:$G$1001,,0)</f>
        <v>United States</v>
      </c>
      <c r="I889" t="str">
        <f>VLOOKUP(orders!D889,products!$A$1:$B$49,2,)</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_xlfn.XLOOKUP(orders!$C890,customers!$A$1:$A$1001,customers!$B$1:$B$1001,,FALSE)</f>
        <v>Blake Kelloway</v>
      </c>
      <c r="G890" s="2" t="str">
        <f>IF(_xlfn.XLOOKUP(orders!$C890,customers!$A889:$A1889,customers!C889:C1889,,FALSE)= 0,"",_xlfn.XLOOKUP(orders!$C890,customers!$A889:$A1889,customers!C889:C1889,,FALSE))</f>
        <v>bkellowayoo@omniture.com</v>
      </c>
      <c r="H890" s="2" t="str">
        <f>_xlfn.XLOOKUP(C890,customers!$A$1:$A$1001,customers!$G$1:$G$1001,,0)</f>
        <v>United States</v>
      </c>
      <c r="I890" t="str">
        <f>VLOOKUP(orders!D890,products!$A$1:$B$49,2,)</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_xlfn.XLOOKUP(orders!$C891,customers!$A$1:$A$1001,customers!$B$1:$B$1001,,FALSE)</f>
        <v>Scarlett Oliffe</v>
      </c>
      <c r="G891" s="2" t="str">
        <f>IF(_xlfn.XLOOKUP(orders!$C891,customers!$A890:$A1890,customers!C890:C1890,,FALSE)= 0,"",_xlfn.XLOOKUP(orders!$C891,customers!$A890:$A1890,customers!C890:C1890,,FALSE))</f>
        <v>soliffeop@yellowbook.com</v>
      </c>
      <c r="H891" s="2" t="str">
        <f>_xlfn.XLOOKUP(C891,customers!$A$1:$A$1001,customers!$G$1:$G$1001,,0)</f>
        <v>United States</v>
      </c>
      <c r="I891" t="str">
        <f>VLOOKUP(orders!D891,products!$A$1:$B$49,2,)</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_xlfn.XLOOKUP(orders!$C892,customers!$A$1:$A$1001,customers!$B$1:$B$1001,,FALSE)</f>
        <v>Kippie Marrison</v>
      </c>
      <c r="G892" s="2" t="str">
        <f>IF(_xlfn.XLOOKUP(orders!$C892,customers!$A891:$A1891,customers!C891:C1891,,FALSE)= 0,"",_xlfn.XLOOKUP(orders!$C892,customers!$A891:$A1891,customers!C891:C1891,,FALSE))</f>
        <v>kmarrisonoq@dropbox.com</v>
      </c>
      <c r="H892" s="2" t="str">
        <f>_xlfn.XLOOKUP(C892,customers!$A$1:$A$1001,customers!$G$1:$G$1001,,0)</f>
        <v>United States</v>
      </c>
      <c r="I892" t="str">
        <f>VLOOKUP(orders!D892,products!$A$1:$B$49,2,)</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_xlfn.XLOOKUP(orders!$C893,customers!$A$1:$A$1001,customers!$B$1:$B$1001,,FALSE)</f>
        <v>Celestia Dolohunty</v>
      </c>
      <c r="G893" s="2" t="str">
        <f>IF(_xlfn.XLOOKUP(orders!$C893,customers!$A892:$A1892,customers!C892:C1892,,FALSE)= 0,"",_xlfn.XLOOKUP(orders!$C893,customers!$A892:$A1892,customers!C892:C1892,,FALSE))</f>
        <v>cdolohuntyor@dailymail.co.uk</v>
      </c>
      <c r="H893" s="2" t="str">
        <f>_xlfn.XLOOKUP(C893,customers!$A$1:$A$1001,customers!$G$1:$G$1001,,0)</f>
        <v>United States</v>
      </c>
      <c r="I893" t="str">
        <f>VLOOKUP(orders!D893,products!$A$1:$B$49,2,)</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_xlfn.XLOOKUP(orders!$C894,customers!$A$1:$A$1001,customers!$B$1:$B$1001,,FALSE)</f>
        <v>Patsy Vasilenko</v>
      </c>
      <c r="G894" s="2" t="str">
        <f>IF(_xlfn.XLOOKUP(orders!$C894,customers!$A893:$A1893,customers!C893:C1893,,FALSE)= 0,"",_xlfn.XLOOKUP(orders!$C894,customers!$A893:$A1893,customers!C893:C1893,,FALSE))</f>
        <v>pvasilenkoos@addtoany.com</v>
      </c>
      <c r="H894" s="2" t="str">
        <f>_xlfn.XLOOKUP(C894,customers!$A$1:$A$1001,customers!$G$1:$G$1001,,0)</f>
        <v>United Kingdom</v>
      </c>
      <c r="I894" t="str">
        <f>VLOOKUP(orders!D894,products!$A$1:$B$49,2,)</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_xlfn.XLOOKUP(orders!$C895,customers!$A$1:$A$1001,customers!$B$1:$B$1001,,FALSE)</f>
        <v>Raphaela Schankelborg</v>
      </c>
      <c r="G895" s="2" t="str">
        <f>IF(_xlfn.XLOOKUP(orders!$C895,customers!$A894:$A1894,customers!C894:C1894,,FALSE)= 0,"",_xlfn.XLOOKUP(orders!$C895,customers!$A894:$A1894,customers!C894:C1894,,FALSE))</f>
        <v>rschankelborgot@ameblo.jp</v>
      </c>
      <c r="H895" s="2" t="str">
        <f>_xlfn.XLOOKUP(C895,customers!$A$1:$A$1001,customers!$G$1:$G$1001,,0)</f>
        <v>United States</v>
      </c>
      <c r="I895" t="str">
        <f>VLOOKUP(orders!D895,products!$A$1:$B$49,2,)</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_xlfn.XLOOKUP(orders!$C896,customers!$A$1:$A$1001,customers!$B$1:$B$1001,,FALSE)</f>
        <v>Sharity Wickens</v>
      </c>
      <c r="G896" s="2" t="str">
        <f>IF(_xlfn.XLOOKUP(orders!$C896,customers!$A895:$A1895,customers!C895:C1895,,FALSE)= 0,"",_xlfn.XLOOKUP(orders!$C896,customers!$A895:$A1895,customers!C895:C1895,,FALSE))</f>
        <v/>
      </c>
      <c r="H896" s="2" t="str">
        <f>_xlfn.XLOOKUP(C896,customers!$A$1:$A$1001,customers!$G$1:$G$1001,,0)</f>
        <v>Ireland</v>
      </c>
      <c r="I896" t="str">
        <f>VLOOKUP(orders!D896,products!$A$1:$B$49,2,)</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_xlfn.XLOOKUP(orders!$C897,customers!$A$1:$A$1001,customers!$B$1:$B$1001,,FALSE)</f>
        <v>Derick Snow</v>
      </c>
      <c r="G897" s="2" t="str">
        <f>IF(_xlfn.XLOOKUP(orders!$C897,customers!$A896:$A1896,customers!C896:C1896,,FALSE)= 0,"",_xlfn.XLOOKUP(orders!$C897,customers!$A896:$A1896,customers!C896:C1896,,FALSE))</f>
        <v/>
      </c>
      <c r="H897" s="2" t="str">
        <f>_xlfn.XLOOKUP(C897,customers!$A$1:$A$1001,customers!$G$1:$G$1001,,0)</f>
        <v>United States</v>
      </c>
      <c r="I897" t="str">
        <f>VLOOKUP(orders!D897,products!$A$1:$B$49,2,)</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_xlfn.XLOOKUP(orders!$C898,customers!$A$1:$A$1001,customers!$B$1:$B$1001,,FALSE)</f>
        <v>Baxy Cargen</v>
      </c>
      <c r="G898" s="2" t="str">
        <f>IF(_xlfn.XLOOKUP(orders!$C898,customers!$A897:$A1897,customers!C897:C1897,,FALSE)= 0,"",_xlfn.XLOOKUP(orders!$C898,customers!$A897:$A1897,customers!C897:C1897,,FALSE))</f>
        <v>bcargenow@geocities.jp</v>
      </c>
      <c r="H898" s="2" t="str">
        <f>_xlfn.XLOOKUP(C898,customers!$A$1:$A$1001,customers!$G$1:$G$1001,,0)</f>
        <v>United States</v>
      </c>
      <c r="I898" t="str">
        <f>VLOOKUP(orders!D898,products!$A$1:$B$49,2,)</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_xlfn.XLOOKUP(orders!$C899,customers!$A$1:$A$1001,customers!$B$1:$B$1001,,FALSE)</f>
        <v>Ryann Stickler</v>
      </c>
      <c r="G899" s="2" t="str">
        <f>IF(_xlfn.XLOOKUP(orders!$C899,customers!$A898:$A1898,customers!C898:C1898,,FALSE)= 0,"",_xlfn.XLOOKUP(orders!$C899,customers!$A898:$A1898,customers!C898:C1898,,FALSE))</f>
        <v>rsticklerox@printfriendly.com</v>
      </c>
      <c r="H899" s="2" t="str">
        <f>_xlfn.XLOOKUP(C899,customers!$A$1:$A$1001,customers!$G$1:$G$1001,,0)</f>
        <v>United Kingdom</v>
      </c>
      <c r="I899" t="str">
        <f>VLOOKUP(orders!D899,products!$A$1:$B$49,2,)</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_xlfn.XLOOKUP(orders!$C900,customers!$A$1:$A$1001,customers!$B$1:$B$1001,,FALSE)</f>
        <v>Daryn Cassius</v>
      </c>
      <c r="G900" s="2" t="str">
        <f>IF(_xlfn.XLOOKUP(orders!$C900,customers!$A899:$A1899,customers!C899:C1899,,FALSE)= 0,"",_xlfn.XLOOKUP(orders!$C900,customers!$A899:$A1899,customers!C899:C1899,,FALSE))</f>
        <v/>
      </c>
      <c r="H900" s="2" t="str">
        <f>_xlfn.XLOOKUP(C900,customers!$A$1:$A$1001,customers!$G$1:$G$1001,,0)</f>
        <v>United States</v>
      </c>
      <c r="I900" t="str">
        <f>VLOOKUP(orders!D900,products!$A$1:$B$49,2,)</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_xlfn.XLOOKUP(orders!$C901,customers!$A$1:$A$1001,customers!$B$1:$B$1001,,FALSE)</f>
        <v>Derick Snow</v>
      </c>
      <c r="G901" s="2" t="e">
        <f>IF(_xlfn.XLOOKUP(orders!$C901,customers!$A900:$A1900,customers!C900:C1900,,FALSE)= 0,"",_xlfn.XLOOKUP(orders!$C901,customers!$A900:$A1900,customers!C900:C1900,,FALSE))</f>
        <v>#N/A</v>
      </c>
      <c r="H901" s="2" t="str">
        <f>_xlfn.XLOOKUP(C901,customers!$A$1:$A$1001,customers!$G$1:$G$1001,,0)</f>
        <v>United States</v>
      </c>
      <c r="I901" t="str">
        <f>VLOOKUP(orders!D901,products!$A$1:$B$49,2,)</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_xlfn.XLOOKUP(orders!$C902,customers!$A$1:$A$1001,customers!$B$1:$B$1001,,FALSE)</f>
        <v>Skelly Dolohunty</v>
      </c>
      <c r="G902" s="2" t="str">
        <f>IF(_xlfn.XLOOKUP(orders!$C902,customers!$A901:$A1901,customers!C901:C1901,,FALSE)= 0,"",_xlfn.XLOOKUP(orders!$C902,customers!$A901:$A1901,customers!C901:C1901,,FALSE))</f>
        <v/>
      </c>
      <c r="H902" s="2" t="str">
        <f>_xlfn.XLOOKUP(C902,customers!$A$1:$A$1001,customers!$G$1:$G$1001,,0)</f>
        <v>Ireland</v>
      </c>
      <c r="I902" t="str">
        <f>VLOOKUP(orders!D902,products!$A$1:$B$49,2,)</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_xlfn.XLOOKUP(orders!$C903,customers!$A$1:$A$1001,customers!$B$1:$B$1001,,FALSE)</f>
        <v>Drake Jevon</v>
      </c>
      <c r="G903" s="2" t="str">
        <f>IF(_xlfn.XLOOKUP(orders!$C903,customers!$A902:$A1902,customers!C902:C1902,,FALSE)= 0,"",_xlfn.XLOOKUP(orders!$C903,customers!$A902:$A1902,customers!C902:C1902,,FALSE))</f>
        <v>djevonp1@ibm.com</v>
      </c>
      <c r="H903" s="2" t="str">
        <f>_xlfn.XLOOKUP(C903,customers!$A$1:$A$1001,customers!$G$1:$G$1001,,0)</f>
        <v>United States</v>
      </c>
      <c r="I903" t="str">
        <f>VLOOKUP(orders!D903,products!$A$1:$B$49,2,)</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_xlfn.XLOOKUP(orders!$C904,customers!$A$1:$A$1001,customers!$B$1:$B$1001,,FALSE)</f>
        <v>Hall Ranner</v>
      </c>
      <c r="G904" s="2" t="str">
        <f>IF(_xlfn.XLOOKUP(orders!$C904,customers!$A903:$A1903,customers!C903:C1903,,FALSE)= 0,"",_xlfn.XLOOKUP(orders!$C904,customers!$A903:$A1903,customers!C903:C1903,,FALSE))</f>
        <v>hrannerp2@omniture.com</v>
      </c>
      <c r="H904" s="2" t="str">
        <f>_xlfn.XLOOKUP(C904,customers!$A$1:$A$1001,customers!$G$1:$G$1001,,0)</f>
        <v>United States</v>
      </c>
      <c r="I904" t="str">
        <f>VLOOKUP(orders!D904,products!$A$1:$B$49,2,)</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_xlfn.XLOOKUP(orders!$C905,customers!$A$1:$A$1001,customers!$B$1:$B$1001,,FALSE)</f>
        <v>Berkly Imrie</v>
      </c>
      <c r="G905" s="2" t="str">
        <f>IF(_xlfn.XLOOKUP(orders!$C905,customers!$A904:$A1904,customers!C904:C1904,,FALSE)= 0,"",_xlfn.XLOOKUP(orders!$C905,customers!$A904:$A1904,customers!C904:C1904,,FALSE))</f>
        <v>bimriep3@addtoany.com</v>
      </c>
      <c r="H905" s="2" t="str">
        <f>_xlfn.XLOOKUP(C905,customers!$A$1:$A$1001,customers!$G$1:$G$1001,,0)</f>
        <v>United States</v>
      </c>
      <c r="I905" t="str">
        <f>VLOOKUP(orders!D905,products!$A$1:$B$49,2,)</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_xlfn.XLOOKUP(orders!$C906,customers!$A$1:$A$1001,customers!$B$1:$B$1001,,FALSE)</f>
        <v>Dorey Sopper</v>
      </c>
      <c r="G906" s="2" t="str">
        <f>IF(_xlfn.XLOOKUP(orders!$C906,customers!$A905:$A1905,customers!C905:C1905,,FALSE)= 0,"",_xlfn.XLOOKUP(orders!$C906,customers!$A905:$A1905,customers!C905:C1905,,FALSE))</f>
        <v>dsopperp4@eventbrite.com</v>
      </c>
      <c r="H906" s="2" t="str">
        <f>_xlfn.XLOOKUP(C906,customers!$A$1:$A$1001,customers!$G$1:$G$1001,,0)</f>
        <v>United States</v>
      </c>
      <c r="I906" t="str">
        <f>VLOOKUP(orders!D906,products!$A$1:$B$49,2,)</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_xlfn.XLOOKUP(orders!$C907,customers!$A$1:$A$1001,customers!$B$1:$B$1001,,FALSE)</f>
        <v>Darcy Lochran</v>
      </c>
      <c r="G907" s="2" t="str">
        <f>IF(_xlfn.XLOOKUP(orders!$C907,customers!$A906:$A1906,customers!C906:C1906,,FALSE)= 0,"",_xlfn.XLOOKUP(orders!$C907,customers!$A906:$A1906,customers!C906:C1906,,FALSE))</f>
        <v/>
      </c>
      <c r="H907" s="2" t="str">
        <f>_xlfn.XLOOKUP(C907,customers!$A$1:$A$1001,customers!$G$1:$G$1001,,0)</f>
        <v>United States</v>
      </c>
      <c r="I907" t="str">
        <f>VLOOKUP(orders!D907,products!$A$1:$B$49,2,)</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_xlfn.XLOOKUP(orders!$C908,customers!$A$1:$A$1001,customers!$B$1:$B$1001,,FALSE)</f>
        <v>Lauritz Ledgley</v>
      </c>
      <c r="G908" s="2" t="str">
        <f>IF(_xlfn.XLOOKUP(orders!$C908,customers!$A907:$A1907,customers!C907:C1907,,FALSE)= 0,"",_xlfn.XLOOKUP(orders!$C908,customers!$A907:$A1907,customers!C907:C1907,,FALSE))</f>
        <v>lledgleyp6@de.vu</v>
      </c>
      <c r="H908" s="2" t="str">
        <f>_xlfn.XLOOKUP(C908,customers!$A$1:$A$1001,customers!$G$1:$G$1001,,0)</f>
        <v>United States</v>
      </c>
      <c r="I908" t="str">
        <f>VLOOKUP(orders!D908,products!$A$1:$B$49,2,)</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_xlfn.XLOOKUP(orders!$C909,customers!$A$1:$A$1001,customers!$B$1:$B$1001,,FALSE)</f>
        <v>Tawnya Menary</v>
      </c>
      <c r="G909" s="2" t="str">
        <f>IF(_xlfn.XLOOKUP(orders!$C909,customers!$A908:$A1908,customers!C908:C1908,,FALSE)= 0,"",_xlfn.XLOOKUP(orders!$C909,customers!$A908:$A1908,customers!C908:C1908,,FALSE))</f>
        <v>tmenaryp7@phoca.cz</v>
      </c>
      <c r="H909" s="2" t="str">
        <f>_xlfn.XLOOKUP(C909,customers!$A$1:$A$1001,customers!$G$1:$G$1001,,0)</f>
        <v>United States</v>
      </c>
      <c r="I909" t="str">
        <f>VLOOKUP(orders!D909,products!$A$1:$B$49,2,)</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_xlfn.XLOOKUP(orders!$C910,customers!$A$1:$A$1001,customers!$B$1:$B$1001,,FALSE)</f>
        <v>Gustaf Ciccotti</v>
      </c>
      <c r="G910" s="2" t="str">
        <f>IF(_xlfn.XLOOKUP(orders!$C910,customers!$A909:$A1909,customers!C909:C1909,,FALSE)= 0,"",_xlfn.XLOOKUP(orders!$C910,customers!$A909:$A1909,customers!C909:C1909,,FALSE))</f>
        <v>gciccottip8@so-net.ne.jp</v>
      </c>
      <c r="H910" s="2" t="str">
        <f>_xlfn.XLOOKUP(C910,customers!$A$1:$A$1001,customers!$G$1:$G$1001,,0)</f>
        <v>United States</v>
      </c>
      <c r="I910" t="str">
        <f>VLOOKUP(orders!D910,products!$A$1:$B$49,2,)</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_xlfn.XLOOKUP(orders!$C911,customers!$A$1:$A$1001,customers!$B$1:$B$1001,,FALSE)</f>
        <v>Bobbe Renner</v>
      </c>
      <c r="G911" s="2" t="str">
        <f>IF(_xlfn.XLOOKUP(orders!$C911,customers!$A910:$A1910,customers!C910:C1910,,FALSE)= 0,"",_xlfn.XLOOKUP(orders!$C911,customers!$A910:$A1910,customers!C910:C1910,,FALSE))</f>
        <v/>
      </c>
      <c r="H911" s="2" t="str">
        <f>_xlfn.XLOOKUP(C911,customers!$A$1:$A$1001,customers!$G$1:$G$1001,,0)</f>
        <v>United States</v>
      </c>
      <c r="I911" t="str">
        <f>VLOOKUP(orders!D911,products!$A$1:$B$49,2,)</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_xlfn.XLOOKUP(orders!$C912,customers!$A$1:$A$1001,customers!$B$1:$B$1001,,FALSE)</f>
        <v>Wilton Jallin</v>
      </c>
      <c r="G912" s="2" t="str">
        <f>IF(_xlfn.XLOOKUP(orders!$C912,customers!$A911:$A1911,customers!C911:C1911,,FALSE)= 0,"",_xlfn.XLOOKUP(orders!$C912,customers!$A911:$A1911,customers!C911:C1911,,FALSE))</f>
        <v>wjallinpa@pcworld.com</v>
      </c>
      <c r="H912" s="2" t="str">
        <f>_xlfn.XLOOKUP(C912,customers!$A$1:$A$1001,customers!$G$1:$G$1001,,0)</f>
        <v>United States</v>
      </c>
      <c r="I912" t="str">
        <f>VLOOKUP(orders!D912,products!$A$1:$B$49,2,)</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_xlfn.XLOOKUP(orders!$C913,customers!$A$1:$A$1001,customers!$B$1:$B$1001,,FALSE)</f>
        <v>Mindy Bogey</v>
      </c>
      <c r="G913" s="2" t="str">
        <f>IF(_xlfn.XLOOKUP(orders!$C913,customers!$A912:$A1912,customers!C912:C1912,,FALSE)= 0,"",_xlfn.XLOOKUP(orders!$C913,customers!$A912:$A1912,customers!C912:C1912,,FALSE))</f>
        <v>mbogeypb@thetimes.co.uk</v>
      </c>
      <c r="H913" s="2" t="str">
        <f>_xlfn.XLOOKUP(C913,customers!$A$1:$A$1001,customers!$G$1:$G$1001,,0)</f>
        <v>United States</v>
      </c>
      <c r="I913" t="str">
        <f>VLOOKUP(orders!D913,products!$A$1:$B$49,2,)</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_xlfn.XLOOKUP(orders!$C914,customers!$A$1:$A$1001,customers!$B$1:$B$1001,,FALSE)</f>
        <v>Paulie Fonzone</v>
      </c>
      <c r="G914" s="2" t="str">
        <f>IF(_xlfn.XLOOKUP(orders!$C914,customers!$A913:$A1913,customers!C913:C1913,,FALSE)= 0,"",_xlfn.XLOOKUP(orders!$C914,customers!$A913:$A1913,customers!C913:C1913,,FALSE))</f>
        <v/>
      </c>
      <c r="H914" s="2" t="str">
        <f>_xlfn.XLOOKUP(C914,customers!$A$1:$A$1001,customers!$G$1:$G$1001,,0)</f>
        <v>United States</v>
      </c>
      <c r="I914" t="str">
        <f>VLOOKUP(orders!D914,products!$A$1:$B$49,2,)</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_xlfn.XLOOKUP(orders!$C915,customers!$A$1:$A$1001,customers!$B$1:$B$1001,,FALSE)</f>
        <v>Merrile Cobbledick</v>
      </c>
      <c r="G915" s="2" t="str">
        <f>IF(_xlfn.XLOOKUP(orders!$C915,customers!$A914:$A1914,customers!C914:C1914,,FALSE)= 0,"",_xlfn.XLOOKUP(orders!$C915,customers!$A914:$A1914,customers!C914:C1914,,FALSE))</f>
        <v>mcobbledickpd@ucsd.edu</v>
      </c>
      <c r="H915" s="2" t="str">
        <f>_xlfn.XLOOKUP(C915,customers!$A$1:$A$1001,customers!$G$1:$G$1001,,0)</f>
        <v>United States</v>
      </c>
      <c r="I915" t="str">
        <f>VLOOKUP(orders!D915,products!$A$1:$B$49,2,)</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_xlfn.XLOOKUP(orders!$C916,customers!$A$1:$A$1001,customers!$B$1:$B$1001,,FALSE)</f>
        <v>Antonius Lewry</v>
      </c>
      <c r="G916" s="2" t="str">
        <f>IF(_xlfn.XLOOKUP(orders!$C916,customers!$A915:$A1915,customers!C915:C1915,,FALSE)= 0,"",_xlfn.XLOOKUP(orders!$C916,customers!$A915:$A1915,customers!C915:C1915,,FALSE))</f>
        <v>alewrype@whitehouse.gov</v>
      </c>
      <c r="H916" s="2" t="str">
        <f>_xlfn.XLOOKUP(C916,customers!$A$1:$A$1001,customers!$G$1:$G$1001,,0)</f>
        <v>United States</v>
      </c>
      <c r="I916" t="str">
        <f>VLOOKUP(orders!D916,products!$A$1:$B$49,2,)</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_xlfn.XLOOKUP(orders!$C917,customers!$A$1:$A$1001,customers!$B$1:$B$1001,,FALSE)</f>
        <v>Isis Hessel</v>
      </c>
      <c r="G917" s="2" t="str">
        <f>IF(_xlfn.XLOOKUP(orders!$C917,customers!$A916:$A1916,customers!C916:C1916,,FALSE)= 0,"",_xlfn.XLOOKUP(orders!$C917,customers!$A916:$A1916,customers!C916:C1916,,FALSE))</f>
        <v>ihesselpf@ox.ac.uk</v>
      </c>
      <c r="H917" s="2" t="str">
        <f>_xlfn.XLOOKUP(C917,customers!$A$1:$A$1001,customers!$G$1:$G$1001,,0)</f>
        <v>United States</v>
      </c>
      <c r="I917" t="str">
        <f>VLOOKUP(orders!D917,products!$A$1:$B$49,2,)</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_xlfn.XLOOKUP(orders!$C918,customers!$A$1:$A$1001,customers!$B$1:$B$1001,,FALSE)</f>
        <v>Harland Trematick</v>
      </c>
      <c r="G918" s="2" t="str">
        <f>IF(_xlfn.XLOOKUP(orders!$C918,customers!$A917:$A1917,customers!C917:C1917,,FALSE)= 0,"",_xlfn.XLOOKUP(orders!$C918,customers!$A917:$A1917,customers!C917:C1917,,FALSE))</f>
        <v/>
      </c>
      <c r="H918" s="2" t="str">
        <f>_xlfn.XLOOKUP(C918,customers!$A$1:$A$1001,customers!$G$1:$G$1001,,0)</f>
        <v>Ireland</v>
      </c>
      <c r="I918" t="str">
        <f>VLOOKUP(orders!D918,products!$A$1:$B$49,2,)</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_xlfn.XLOOKUP(orders!$C919,customers!$A$1:$A$1001,customers!$B$1:$B$1001,,FALSE)</f>
        <v>Chloris Sorrell</v>
      </c>
      <c r="G919" s="2" t="str">
        <f>IF(_xlfn.XLOOKUP(orders!$C919,customers!$A918:$A1918,customers!C918:C1918,,FALSE)= 0,"",_xlfn.XLOOKUP(orders!$C919,customers!$A918:$A1918,customers!C918:C1918,,FALSE))</f>
        <v>csorrellph@amazon.com</v>
      </c>
      <c r="H919" s="2" t="str">
        <f>_xlfn.XLOOKUP(C919,customers!$A$1:$A$1001,customers!$G$1:$G$1001,,0)</f>
        <v>United Kingdom</v>
      </c>
      <c r="I919" t="str">
        <f>VLOOKUP(orders!D919,products!$A$1:$B$49,2,)</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_xlfn.XLOOKUP(orders!$C920,customers!$A$1:$A$1001,customers!$B$1:$B$1001,,FALSE)</f>
        <v>Chloris Sorrell</v>
      </c>
      <c r="G920" s="2" t="str">
        <f>IF(_xlfn.XLOOKUP(orders!$C920,customers!$A919:$A1919,customers!C919:C1919,,FALSE)= 0,"",_xlfn.XLOOKUP(orders!$C920,customers!$A919:$A1919,customers!C919:C1919,,FALSE))</f>
        <v>csorrellph@amazon.com</v>
      </c>
      <c r="H920" s="2" t="str">
        <f>_xlfn.XLOOKUP(C920,customers!$A$1:$A$1001,customers!$G$1:$G$1001,,0)</f>
        <v>United Kingdom</v>
      </c>
      <c r="I920" t="str">
        <f>VLOOKUP(orders!D920,products!$A$1:$B$49,2,)</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_xlfn.XLOOKUP(orders!$C921,customers!$A$1:$A$1001,customers!$B$1:$B$1001,,FALSE)</f>
        <v>Quintina Heavyside</v>
      </c>
      <c r="G921" s="2" t="str">
        <f>IF(_xlfn.XLOOKUP(orders!$C921,customers!$A920:$A1920,customers!C920:C1920,,FALSE)= 0,"",_xlfn.XLOOKUP(orders!$C921,customers!$A920:$A1920,customers!C920:C1920,,FALSE))</f>
        <v>qheavysidepj@unc.edu</v>
      </c>
      <c r="H921" s="2" t="str">
        <f>_xlfn.XLOOKUP(C921,customers!$A$1:$A$1001,customers!$G$1:$G$1001,,0)</f>
        <v>United States</v>
      </c>
      <c r="I921" t="str">
        <f>VLOOKUP(orders!D921,products!$A$1:$B$49,2,)</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_xlfn.XLOOKUP(orders!$C922,customers!$A$1:$A$1001,customers!$B$1:$B$1001,,FALSE)</f>
        <v>Hadley Reuven</v>
      </c>
      <c r="G922" s="2" t="str">
        <f>IF(_xlfn.XLOOKUP(orders!$C922,customers!$A921:$A1921,customers!C921:C1921,,FALSE)= 0,"",_xlfn.XLOOKUP(orders!$C922,customers!$A921:$A1921,customers!C921:C1921,,FALSE))</f>
        <v>hreuvenpk@whitehouse.gov</v>
      </c>
      <c r="H922" s="2" t="str">
        <f>_xlfn.XLOOKUP(C922,customers!$A$1:$A$1001,customers!$G$1:$G$1001,,0)</f>
        <v>United States</v>
      </c>
      <c r="I922" t="str">
        <f>VLOOKUP(orders!D922,products!$A$1:$B$49,2,)</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_xlfn.XLOOKUP(orders!$C923,customers!$A$1:$A$1001,customers!$B$1:$B$1001,,FALSE)</f>
        <v>Mitch Attwool</v>
      </c>
      <c r="G923" s="2" t="str">
        <f>IF(_xlfn.XLOOKUP(orders!$C923,customers!$A922:$A1922,customers!C922:C1922,,FALSE)= 0,"",_xlfn.XLOOKUP(orders!$C923,customers!$A922:$A1922,customers!C922:C1922,,FALSE))</f>
        <v>mattwoolpl@nba.com</v>
      </c>
      <c r="H923" s="2" t="str">
        <f>_xlfn.XLOOKUP(C923,customers!$A$1:$A$1001,customers!$G$1:$G$1001,,0)</f>
        <v>United States</v>
      </c>
      <c r="I923" t="str">
        <f>VLOOKUP(orders!D923,products!$A$1:$B$49,2,)</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_xlfn.XLOOKUP(orders!$C924,customers!$A$1:$A$1001,customers!$B$1:$B$1001,,FALSE)</f>
        <v>Charin Maplethorp</v>
      </c>
      <c r="G924" s="2" t="str">
        <f>IF(_xlfn.XLOOKUP(orders!$C924,customers!$A923:$A1923,customers!C923:C1923,,FALSE)= 0,"",_xlfn.XLOOKUP(orders!$C924,customers!$A923:$A1923,customers!C923:C1923,,FALSE))</f>
        <v/>
      </c>
      <c r="H924" s="2" t="str">
        <f>_xlfn.XLOOKUP(C924,customers!$A$1:$A$1001,customers!$G$1:$G$1001,,0)</f>
        <v>United States</v>
      </c>
      <c r="I924" t="str">
        <f>VLOOKUP(orders!D924,products!$A$1:$B$49,2,)</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_xlfn.XLOOKUP(orders!$C925,customers!$A$1:$A$1001,customers!$B$1:$B$1001,,FALSE)</f>
        <v>Goldie Wynes</v>
      </c>
      <c r="G925" s="2" t="str">
        <f>IF(_xlfn.XLOOKUP(orders!$C925,customers!$A924:$A1924,customers!C924:C1924,,FALSE)= 0,"",_xlfn.XLOOKUP(orders!$C925,customers!$A924:$A1924,customers!C924:C1924,,FALSE))</f>
        <v>gwynespn@dagondesign.com</v>
      </c>
      <c r="H925" s="2" t="str">
        <f>_xlfn.XLOOKUP(C925,customers!$A$1:$A$1001,customers!$G$1:$G$1001,,0)</f>
        <v>United States</v>
      </c>
      <c r="I925" t="str">
        <f>VLOOKUP(orders!D925,products!$A$1:$B$49,2,)</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_xlfn.XLOOKUP(orders!$C926,customers!$A$1:$A$1001,customers!$B$1:$B$1001,,FALSE)</f>
        <v>Celie MacCourt</v>
      </c>
      <c r="G926" s="2" t="str">
        <f>IF(_xlfn.XLOOKUP(orders!$C926,customers!$A925:$A1925,customers!C925:C1925,,FALSE)= 0,"",_xlfn.XLOOKUP(orders!$C926,customers!$A925:$A1925,customers!C925:C1925,,FALSE))</f>
        <v>cmaccourtpo@amazon.com</v>
      </c>
      <c r="H926" s="2" t="str">
        <f>_xlfn.XLOOKUP(C926,customers!$A$1:$A$1001,customers!$G$1:$G$1001,,0)</f>
        <v>United States</v>
      </c>
      <c r="I926" t="str">
        <f>VLOOKUP(orders!D926,products!$A$1:$B$49,2,)</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_xlfn.XLOOKUP(orders!$C927,customers!$A$1:$A$1001,customers!$B$1:$B$1001,,FALSE)</f>
        <v>Derick Snow</v>
      </c>
      <c r="G927" s="2" t="e">
        <f>IF(_xlfn.XLOOKUP(orders!$C927,customers!$A926:$A1926,customers!C926:C1926,,FALSE)= 0,"",_xlfn.XLOOKUP(orders!$C927,customers!$A926:$A1926,customers!C926:C1926,,FALSE))</f>
        <v>#N/A</v>
      </c>
      <c r="H927" s="2" t="str">
        <f>_xlfn.XLOOKUP(C927,customers!$A$1:$A$1001,customers!$G$1:$G$1001,,0)</f>
        <v>United States</v>
      </c>
      <c r="I927" t="str">
        <f>VLOOKUP(orders!D927,products!$A$1:$B$49,2,)</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_xlfn.XLOOKUP(orders!$C928,customers!$A$1:$A$1001,customers!$B$1:$B$1001,,FALSE)</f>
        <v>Evy Wilsone</v>
      </c>
      <c r="G928" s="2" t="str">
        <f>IF(_xlfn.XLOOKUP(orders!$C928,customers!$A927:$A1927,customers!C927:C1927,,FALSE)= 0,"",_xlfn.XLOOKUP(orders!$C928,customers!$A927:$A1927,customers!C927:C1927,,FALSE))</f>
        <v>ewilsonepq@eepurl.com</v>
      </c>
      <c r="H928" s="2" t="str">
        <f>_xlfn.XLOOKUP(C928,customers!$A$1:$A$1001,customers!$G$1:$G$1001,,0)</f>
        <v>United States</v>
      </c>
      <c r="I928" t="str">
        <f>VLOOKUP(orders!D928,products!$A$1:$B$49,2,)</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_xlfn.XLOOKUP(orders!$C929,customers!$A$1:$A$1001,customers!$B$1:$B$1001,,FALSE)</f>
        <v>Dolores Duffie</v>
      </c>
      <c r="G929" s="2" t="str">
        <f>IF(_xlfn.XLOOKUP(orders!$C929,customers!$A928:$A1928,customers!C928:C1928,,FALSE)= 0,"",_xlfn.XLOOKUP(orders!$C929,customers!$A928:$A1928,customers!C928:C1928,,FALSE))</f>
        <v>dduffiepr@time.com</v>
      </c>
      <c r="H929" s="2" t="str">
        <f>_xlfn.XLOOKUP(C929,customers!$A$1:$A$1001,customers!$G$1:$G$1001,,0)</f>
        <v>United States</v>
      </c>
      <c r="I929" t="str">
        <f>VLOOKUP(orders!D929,products!$A$1:$B$49,2,)</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_xlfn.XLOOKUP(orders!$C930,customers!$A$1:$A$1001,customers!$B$1:$B$1001,,FALSE)</f>
        <v>Mathilda Matiasek</v>
      </c>
      <c r="G930" s="2" t="str">
        <f>IF(_xlfn.XLOOKUP(orders!$C930,customers!$A929:$A1929,customers!C929:C1929,,FALSE)= 0,"",_xlfn.XLOOKUP(orders!$C930,customers!$A929:$A1929,customers!C929:C1929,,FALSE))</f>
        <v>mmatiasekps@ucoz.ru</v>
      </c>
      <c r="H930" s="2" t="str">
        <f>_xlfn.XLOOKUP(C930,customers!$A$1:$A$1001,customers!$G$1:$G$1001,,0)</f>
        <v>United States</v>
      </c>
      <c r="I930" t="str">
        <f>VLOOKUP(orders!D930,products!$A$1:$B$49,2,)</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_xlfn.XLOOKUP(orders!$C931,customers!$A$1:$A$1001,customers!$B$1:$B$1001,,FALSE)</f>
        <v>Jarred Camillo</v>
      </c>
      <c r="G931" s="2" t="str">
        <f>IF(_xlfn.XLOOKUP(orders!$C931,customers!$A930:$A1930,customers!C930:C1930,,FALSE)= 0,"",_xlfn.XLOOKUP(orders!$C931,customers!$A930:$A1930,customers!C930:C1930,,FALSE))</f>
        <v>jcamillopt@shinystat.com</v>
      </c>
      <c r="H931" s="2" t="str">
        <f>_xlfn.XLOOKUP(C931,customers!$A$1:$A$1001,customers!$G$1:$G$1001,,0)</f>
        <v>United States</v>
      </c>
      <c r="I931" t="str">
        <f>VLOOKUP(orders!D931,products!$A$1:$B$49,2,)</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_xlfn.XLOOKUP(orders!$C932,customers!$A$1:$A$1001,customers!$B$1:$B$1001,,FALSE)</f>
        <v>Kameko Philbrick</v>
      </c>
      <c r="G932" s="2" t="str">
        <f>IF(_xlfn.XLOOKUP(orders!$C932,customers!$A931:$A1931,customers!C931:C1931,,FALSE)= 0,"",_xlfn.XLOOKUP(orders!$C932,customers!$A931:$A1931,customers!C931:C1931,,FALSE))</f>
        <v>kphilbrickpu@cdc.gov</v>
      </c>
      <c r="H932" s="2" t="str">
        <f>_xlfn.XLOOKUP(C932,customers!$A$1:$A$1001,customers!$G$1:$G$1001,,0)</f>
        <v>United States</v>
      </c>
      <c r="I932" t="str">
        <f>VLOOKUP(orders!D932,products!$A$1:$B$49,2,)</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_xlfn.XLOOKUP(orders!$C933,customers!$A$1:$A$1001,customers!$B$1:$B$1001,,FALSE)</f>
        <v>Mallory Shrimpling</v>
      </c>
      <c r="G933" s="2" t="str">
        <f>IF(_xlfn.XLOOKUP(orders!$C933,customers!$A932:$A1932,customers!C932:C1932,,FALSE)= 0,"",_xlfn.XLOOKUP(orders!$C933,customers!$A932:$A1932,customers!C932:C1932,,FALSE))</f>
        <v/>
      </c>
      <c r="H933" s="2" t="str">
        <f>_xlfn.XLOOKUP(C933,customers!$A$1:$A$1001,customers!$G$1:$G$1001,,0)</f>
        <v>United States</v>
      </c>
      <c r="I933" t="str">
        <f>VLOOKUP(orders!D933,products!$A$1:$B$49,2,)</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_xlfn.XLOOKUP(orders!$C934,customers!$A$1:$A$1001,customers!$B$1:$B$1001,,FALSE)</f>
        <v>Barnett Sillis</v>
      </c>
      <c r="G934" s="2" t="str">
        <f>IF(_xlfn.XLOOKUP(orders!$C934,customers!$A933:$A1933,customers!C933:C1933,,FALSE)= 0,"",_xlfn.XLOOKUP(orders!$C934,customers!$A933:$A1933,customers!C933:C1933,,FALSE))</f>
        <v>bsillispw@istockphoto.com</v>
      </c>
      <c r="H934" s="2" t="str">
        <f>_xlfn.XLOOKUP(C934,customers!$A$1:$A$1001,customers!$G$1:$G$1001,,0)</f>
        <v>United States</v>
      </c>
      <c r="I934" t="str">
        <f>VLOOKUP(orders!D934,products!$A$1:$B$49,2,)</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_xlfn.XLOOKUP(orders!$C935,customers!$A$1:$A$1001,customers!$B$1:$B$1001,,FALSE)</f>
        <v>Brenn Dundredge</v>
      </c>
      <c r="G935" s="2" t="str">
        <f>IF(_xlfn.XLOOKUP(orders!$C935,customers!$A934:$A1934,customers!C934:C1934,,FALSE)= 0,"",_xlfn.XLOOKUP(orders!$C935,customers!$A934:$A1934,customers!C934:C1934,,FALSE))</f>
        <v/>
      </c>
      <c r="H935" s="2" t="str">
        <f>_xlfn.XLOOKUP(C935,customers!$A$1:$A$1001,customers!$G$1:$G$1001,,0)</f>
        <v>United States</v>
      </c>
      <c r="I935" t="str">
        <f>VLOOKUP(orders!D935,products!$A$1:$B$49,2,)</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_xlfn.XLOOKUP(orders!$C936,customers!$A$1:$A$1001,customers!$B$1:$B$1001,,FALSE)</f>
        <v>Read Cutts</v>
      </c>
      <c r="G936" s="2" t="str">
        <f>IF(_xlfn.XLOOKUP(orders!$C936,customers!$A935:$A1935,customers!C935:C1935,,FALSE)= 0,"",_xlfn.XLOOKUP(orders!$C936,customers!$A935:$A1935,customers!C935:C1935,,FALSE))</f>
        <v>rcuttspy@techcrunch.com</v>
      </c>
      <c r="H936" s="2" t="str">
        <f>_xlfn.XLOOKUP(C936,customers!$A$1:$A$1001,customers!$G$1:$G$1001,,0)</f>
        <v>United States</v>
      </c>
      <c r="I936" t="str">
        <f>VLOOKUP(orders!D936,products!$A$1:$B$49,2,)</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_xlfn.XLOOKUP(orders!$C937,customers!$A$1:$A$1001,customers!$B$1:$B$1001,,FALSE)</f>
        <v>Michale Delves</v>
      </c>
      <c r="G937" s="2" t="str">
        <f>IF(_xlfn.XLOOKUP(orders!$C937,customers!$A936:$A1936,customers!C936:C1936,,FALSE)= 0,"",_xlfn.XLOOKUP(orders!$C937,customers!$A936:$A1936,customers!C936:C1936,,FALSE))</f>
        <v>mdelvespz@nature.com</v>
      </c>
      <c r="H937" s="2" t="str">
        <f>_xlfn.XLOOKUP(C937,customers!$A$1:$A$1001,customers!$G$1:$G$1001,,0)</f>
        <v>United States</v>
      </c>
      <c r="I937" t="str">
        <f>VLOOKUP(orders!D937,products!$A$1:$B$49,2,)</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_xlfn.XLOOKUP(orders!$C938,customers!$A$1:$A$1001,customers!$B$1:$B$1001,,FALSE)</f>
        <v>Devland Gritton</v>
      </c>
      <c r="G938" s="2" t="str">
        <f>IF(_xlfn.XLOOKUP(orders!$C938,customers!$A937:$A1937,customers!C937:C1937,,FALSE)= 0,"",_xlfn.XLOOKUP(orders!$C938,customers!$A937:$A1937,customers!C937:C1937,,FALSE))</f>
        <v>dgrittonq0@nydailynews.com</v>
      </c>
      <c r="H938" s="2" t="str">
        <f>_xlfn.XLOOKUP(C938,customers!$A$1:$A$1001,customers!$G$1:$G$1001,,0)</f>
        <v>United States</v>
      </c>
      <c r="I938" t="str">
        <f>VLOOKUP(orders!D938,products!$A$1:$B$49,2,)</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_xlfn.XLOOKUP(orders!$C939,customers!$A$1:$A$1001,customers!$B$1:$B$1001,,FALSE)</f>
        <v>Devland Gritton</v>
      </c>
      <c r="G939" s="2" t="str">
        <f>IF(_xlfn.XLOOKUP(orders!$C939,customers!$A938:$A1938,customers!C938:C1938,,FALSE)= 0,"",_xlfn.XLOOKUP(orders!$C939,customers!$A938:$A1938,customers!C938:C1938,,FALSE))</f>
        <v>dgrittonq0@nydailynews.com</v>
      </c>
      <c r="H939" s="2" t="str">
        <f>_xlfn.XLOOKUP(C939,customers!$A$1:$A$1001,customers!$G$1:$G$1001,,0)</f>
        <v>United States</v>
      </c>
      <c r="I939" t="str">
        <f>VLOOKUP(orders!D939,products!$A$1:$B$49,2,)</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_xlfn.XLOOKUP(orders!$C940,customers!$A$1:$A$1001,customers!$B$1:$B$1001,,FALSE)</f>
        <v>Dell Gut</v>
      </c>
      <c r="G940" s="2" t="str">
        <f>IF(_xlfn.XLOOKUP(orders!$C940,customers!$A939:$A1939,customers!C939:C1939,,FALSE)= 0,"",_xlfn.XLOOKUP(orders!$C940,customers!$A939:$A1939,customers!C939:C1939,,FALSE))</f>
        <v>dgutq2@umich.edu</v>
      </c>
      <c r="H940" s="2" t="str">
        <f>_xlfn.XLOOKUP(C940,customers!$A$1:$A$1001,customers!$G$1:$G$1001,,0)</f>
        <v>United States</v>
      </c>
      <c r="I940" t="str">
        <f>VLOOKUP(orders!D940,products!$A$1:$B$49,2,)</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_xlfn.XLOOKUP(orders!$C941,customers!$A$1:$A$1001,customers!$B$1:$B$1001,,FALSE)</f>
        <v>Willy Pummery</v>
      </c>
      <c r="G941" s="2" t="str">
        <f>IF(_xlfn.XLOOKUP(orders!$C941,customers!$A940:$A1940,customers!C940:C1940,,FALSE)= 0,"",_xlfn.XLOOKUP(orders!$C941,customers!$A940:$A1940,customers!C940:C1940,,FALSE))</f>
        <v>wpummeryq3@topsy.com</v>
      </c>
      <c r="H941" s="2" t="str">
        <f>_xlfn.XLOOKUP(C941,customers!$A$1:$A$1001,customers!$G$1:$G$1001,,0)</f>
        <v>United States</v>
      </c>
      <c r="I941" t="str">
        <f>VLOOKUP(orders!D941,products!$A$1:$B$49,2,)</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_xlfn.XLOOKUP(orders!$C942,customers!$A$1:$A$1001,customers!$B$1:$B$1001,,FALSE)</f>
        <v>Geoffrey Siuda</v>
      </c>
      <c r="G942" s="2" t="str">
        <f>IF(_xlfn.XLOOKUP(orders!$C942,customers!$A941:$A1941,customers!C941:C1941,,FALSE)= 0,"",_xlfn.XLOOKUP(orders!$C942,customers!$A941:$A1941,customers!C941:C1941,,FALSE))</f>
        <v>gsiudaq4@nytimes.com</v>
      </c>
      <c r="H942" s="2" t="str">
        <f>_xlfn.XLOOKUP(C942,customers!$A$1:$A$1001,customers!$G$1:$G$1001,,0)</f>
        <v>United States</v>
      </c>
      <c r="I942" t="str">
        <f>VLOOKUP(orders!D942,products!$A$1:$B$49,2,)</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_xlfn.XLOOKUP(orders!$C943,customers!$A$1:$A$1001,customers!$B$1:$B$1001,,FALSE)</f>
        <v>Henderson Crowne</v>
      </c>
      <c r="G943" s="2" t="str">
        <f>IF(_xlfn.XLOOKUP(orders!$C943,customers!$A942:$A1942,customers!C942:C1942,,FALSE)= 0,"",_xlfn.XLOOKUP(orders!$C943,customers!$A942:$A1942,customers!C942:C1942,,FALSE))</f>
        <v>hcrowneq5@wufoo.com</v>
      </c>
      <c r="H943" s="2" t="str">
        <f>_xlfn.XLOOKUP(C943,customers!$A$1:$A$1001,customers!$G$1:$G$1001,,0)</f>
        <v>Ireland</v>
      </c>
      <c r="I943" t="str">
        <f>VLOOKUP(orders!D943,products!$A$1:$B$49,2,)</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_xlfn.XLOOKUP(orders!$C944,customers!$A$1:$A$1001,customers!$B$1:$B$1001,,FALSE)</f>
        <v>Vernor Pawsey</v>
      </c>
      <c r="G944" s="2" t="str">
        <f>IF(_xlfn.XLOOKUP(orders!$C944,customers!$A943:$A1943,customers!C943:C1943,,FALSE)= 0,"",_xlfn.XLOOKUP(orders!$C944,customers!$A943:$A1943,customers!C943:C1943,,FALSE))</f>
        <v>vpawseyq6@tiny.cc</v>
      </c>
      <c r="H944" s="2" t="str">
        <f>_xlfn.XLOOKUP(C944,customers!$A$1:$A$1001,customers!$G$1:$G$1001,,0)</f>
        <v>United States</v>
      </c>
      <c r="I944" t="str">
        <f>VLOOKUP(orders!D944,products!$A$1:$B$49,2,)</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_xlfn.XLOOKUP(orders!$C945,customers!$A$1:$A$1001,customers!$B$1:$B$1001,,FALSE)</f>
        <v>Augustin Waterhouse</v>
      </c>
      <c r="G945" s="2" t="str">
        <f>IF(_xlfn.XLOOKUP(orders!$C945,customers!$A944:$A1944,customers!C944:C1944,,FALSE)= 0,"",_xlfn.XLOOKUP(orders!$C945,customers!$A944:$A1944,customers!C944:C1944,,FALSE))</f>
        <v>awaterhouseq7@istockphoto.com</v>
      </c>
      <c r="H945" s="2" t="str">
        <f>_xlfn.XLOOKUP(C945,customers!$A$1:$A$1001,customers!$G$1:$G$1001,,0)</f>
        <v>United States</v>
      </c>
      <c r="I945" t="str">
        <f>VLOOKUP(orders!D945,products!$A$1:$B$49,2,)</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_xlfn.XLOOKUP(orders!$C946,customers!$A$1:$A$1001,customers!$B$1:$B$1001,,FALSE)</f>
        <v>Fanchon Haughian</v>
      </c>
      <c r="G946" s="2" t="str">
        <f>IF(_xlfn.XLOOKUP(orders!$C946,customers!$A945:$A1945,customers!C945:C1945,,FALSE)= 0,"",_xlfn.XLOOKUP(orders!$C946,customers!$A945:$A1945,customers!C945:C1945,,FALSE))</f>
        <v>fhaughianq8@1688.com</v>
      </c>
      <c r="H946" s="2" t="str">
        <f>_xlfn.XLOOKUP(C946,customers!$A$1:$A$1001,customers!$G$1:$G$1001,,0)</f>
        <v>United States</v>
      </c>
      <c r="I946" t="str">
        <f>VLOOKUP(orders!D946,products!$A$1:$B$49,2,)</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_xlfn.XLOOKUP(orders!$C947,customers!$A$1:$A$1001,customers!$B$1:$B$1001,,FALSE)</f>
        <v>Jaimie Hatz</v>
      </c>
      <c r="G947" s="2" t="str">
        <f>IF(_xlfn.XLOOKUP(orders!$C947,customers!$A946:$A1946,customers!C946:C1946,,FALSE)= 0,"",_xlfn.XLOOKUP(orders!$C947,customers!$A946:$A1946,customers!C946:C1946,,FALSE))</f>
        <v/>
      </c>
      <c r="H947" s="2" t="str">
        <f>_xlfn.XLOOKUP(C947,customers!$A$1:$A$1001,customers!$G$1:$G$1001,,0)</f>
        <v>United States</v>
      </c>
      <c r="I947" t="str">
        <f>VLOOKUP(orders!D947,products!$A$1:$B$49,2,)</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_xlfn.XLOOKUP(orders!$C948,customers!$A$1:$A$1001,customers!$B$1:$B$1001,,FALSE)</f>
        <v>Edeline Edney</v>
      </c>
      <c r="G948" s="2" t="str">
        <f>IF(_xlfn.XLOOKUP(orders!$C948,customers!$A947:$A1947,customers!C947:C1947,,FALSE)= 0,"",_xlfn.XLOOKUP(orders!$C948,customers!$A947:$A1947,customers!C947:C1947,,FALSE))</f>
        <v/>
      </c>
      <c r="H948" s="2" t="str">
        <f>_xlfn.XLOOKUP(C948,customers!$A$1:$A$1001,customers!$G$1:$G$1001,,0)</f>
        <v>United States</v>
      </c>
      <c r="I948" t="str">
        <f>VLOOKUP(orders!D948,products!$A$1:$B$49,2,)</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_xlfn.XLOOKUP(orders!$C949,customers!$A$1:$A$1001,customers!$B$1:$B$1001,,FALSE)</f>
        <v>Rickie Faltin</v>
      </c>
      <c r="G949" s="2" t="str">
        <f>IF(_xlfn.XLOOKUP(orders!$C949,customers!$A948:$A1948,customers!C948:C1948,,FALSE)= 0,"",_xlfn.XLOOKUP(orders!$C949,customers!$A948:$A1948,customers!C948:C1948,,FALSE))</f>
        <v>rfaltinqb@topsy.com</v>
      </c>
      <c r="H949" s="2" t="str">
        <f>_xlfn.XLOOKUP(C949,customers!$A$1:$A$1001,customers!$G$1:$G$1001,,0)</f>
        <v>Ireland</v>
      </c>
      <c r="I949" t="str">
        <f>VLOOKUP(orders!D949,products!$A$1:$B$49,2,)</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_xlfn.XLOOKUP(orders!$C950,customers!$A$1:$A$1001,customers!$B$1:$B$1001,,FALSE)</f>
        <v>Gnni Cheeke</v>
      </c>
      <c r="G950" s="2" t="str">
        <f>IF(_xlfn.XLOOKUP(orders!$C950,customers!$A949:$A1949,customers!C949:C1949,,FALSE)= 0,"",_xlfn.XLOOKUP(orders!$C950,customers!$A949:$A1949,customers!C949:C1949,,FALSE))</f>
        <v>gcheekeqc@sitemeter.com</v>
      </c>
      <c r="H950" s="2" t="str">
        <f>_xlfn.XLOOKUP(C950,customers!$A$1:$A$1001,customers!$G$1:$G$1001,,0)</f>
        <v>United Kingdom</v>
      </c>
      <c r="I950" t="str">
        <f>VLOOKUP(orders!D950,products!$A$1:$B$49,2,)</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_xlfn.XLOOKUP(orders!$C951,customers!$A$1:$A$1001,customers!$B$1:$B$1001,,FALSE)</f>
        <v>Gwenni Ratt</v>
      </c>
      <c r="G951" s="2" t="str">
        <f>IF(_xlfn.XLOOKUP(orders!$C951,customers!$A950:$A1950,customers!C950:C1950,,FALSE)= 0,"",_xlfn.XLOOKUP(orders!$C951,customers!$A950:$A1950,customers!C950:C1950,,FALSE))</f>
        <v>grattqd@phpbb.com</v>
      </c>
      <c r="H951" s="2" t="str">
        <f>_xlfn.XLOOKUP(C951,customers!$A$1:$A$1001,customers!$G$1:$G$1001,,0)</f>
        <v>Ireland</v>
      </c>
      <c r="I951" t="str">
        <f>VLOOKUP(orders!D951,products!$A$1:$B$49,2,)</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_xlfn.XLOOKUP(orders!$C952,customers!$A$1:$A$1001,customers!$B$1:$B$1001,,FALSE)</f>
        <v>Johnath Fairebrother</v>
      </c>
      <c r="G952" s="2" t="str">
        <f>IF(_xlfn.XLOOKUP(orders!$C952,customers!$A951:$A1951,customers!C951:C1951,,FALSE)= 0,"",_xlfn.XLOOKUP(orders!$C952,customers!$A951:$A1951,customers!C951:C1951,,FALSE))</f>
        <v/>
      </c>
      <c r="H952" s="2" t="str">
        <f>_xlfn.XLOOKUP(C952,customers!$A$1:$A$1001,customers!$G$1:$G$1001,,0)</f>
        <v>United States</v>
      </c>
      <c r="I952" t="str">
        <f>VLOOKUP(orders!D952,products!$A$1:$B$49,2,)</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_xlfn.XLOOKUP(orders!$C953,customers!$A$1:$A$1001,customers!$B$1:$B$1001,,FALSE)</f>
        <v>Ingamar Eberlein</v>
      </c>
      <c r="G953" s="2" t="str">
        <f>IF(_xlfn.XLOOKUP(orders!$C953,customers!$A952:$A1952,customers!C952:C1952,,FALSE)= 0,"",_xlfn.XLOOKUP(orders!$C953,customers!$A952:$A1952,customers!C952:C1952,,FALSE))</f>
        <v>ieberleinqf@hc360.com</v>
      </c>
      <c r="H953" s="2" t="str">
        <f>_xlfn.XLOOKUP(C953,customers!$A$1:$A$1001,customers!$G$1:$G$1001,,0)</f>
        <v>United States</v>
      </c>
      <c r="I953" t="str">
        <f>VLOOKUP(orders!D953,products!$A$1:$B$49,2,)</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_xlfn.XLOOKUP(orders!$C954,customers!$A$1:$A$1001,customers!$B$1:$B$1001,,FALSE)</f>
        <v>Jilly Dreng</v>
      </c>
      <c r="G954" s="2" t="str">
        <f>IF(_xlfn.XLOOKUP(orders!$C954,customers!$A953:$A1953,customers!C953:C1953,,FALSE)= 0,"",_xlfn.XLOOKUP(orders!$C954,customers!$A953:$A1953,customers!C953:C1953,,FALSE))</f>
        <v>jdrengqg@uiuc.edu</v>
      </c>
      <c r="H954" s="2" t="str">
        <f>_xlfn.XLOOKUP(C954,customers!$A$1:$A$1001,customers!$G$1:$G$1001,,0)</f>
        <v>Ireland</v>
      </c>
      <c r="I954" t="str">
        <f>VLOOKUP(orders!D954,products!$A$1:$B$49,2,)</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_xlfn.XLOOKUP(orders!$C955,customers!$A$1:$A$1001,customers!$B$1:$B$1001,,FALSE)</f>
        <v>Brenn Dundredge</v>
      </c>
      <c r="G955" s="2" t="e">
        <f>IF(_xlfn.XLOOKUP(orders!$C955,customers!$A954:$A1954,customers!C954:C1954,,FALSE)= 0,"",_xlfn.XLOOKUP(orders!$C955,customers!$A954:$A1954,customers!C954:C1954,,FALSE))</f>
        <v>#N/A</v>
      </c>
      <c r="H955" s="2" t="str">
        <f>_xlfn.XLOOKUP(C955,customers!$A$1:$A$1001,customers!$G$1:$G$1001,,0)</f>
        <v>United States</v>
      </c>
      <c r="I955" t="str">
        <f>VLOOKUP(orders!D955,products!$A$1:$B$49,2,)</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_xlfn.XLOOKUP(orders!$C956,customers!$A$1:$A$1001,customers!$B$1:$B$1001,,FALSE)</f>
        <v>Brenn Dundredge</v>
      </c>
      <c r="G956" s="2" t="e">
        <f>IF(_xlfn.XLOOKUP(orders!$C956,customers!$A955:$A1955,customers!C955:C1955,,FALSE)= 0,"",_xlfn.XLOOKUP(orders!$C956,customers!$A955:$A1955,customers!C955:C1955,,FALSE))</f>
        <v>#N/A</v>
      </c>
      <c r="H956" s="2" t="str">
        <f>_xlfn.XLOOKUP(C956,customers!$A$1:$A$1001,customers!$G$1:$G$1001,,0)</f>
        <v>United States</v>
      </c>
      <c r="I956" t="str">
        <f>VLOOKUP(orders!D956,products!$A$1:$B$49,2,)</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_xlfn.XLOOKUP(orders!$C957,customers!$A$1:$A$1001,customers!$B$1:$B$1001,,FALSE)</f>
        <v>Brenn Dundredge</v>
      </c>
      <c r="G957" s="2" t="e">
        <f>IF(_xlfn.XLOOKUP(orders!$C957,customers!$A956:$A1956,customers!C956:C1956,,FALSE)= 0,"",_xlfn.XLOOKUP(orders!$C957,customers!$A956:$A1956,customers!C956:C1956,,FALSE))</f>
        <v>#N/A</v>
      </c>
      <c r="H957" s="2" t="str">
        <f>_xlfn.XLOOKUP(C957,customers!$A$1:$A$1001,customers!$G$1:$G$1001,,0)</f>
        <v>United States</v>
      </c>
      <c r="I957" t="str">
        <f>VLOOKUP(orders!D957,products!$A$1:$B$49,2,)</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_xlfn.XLOOKUP(orders!$C958,customers!$A$1:$A$1001,customers!$B$1:$B$1001,,FALSE)</f>
        <v>Brenn Dundredge</v>
      </c>
      <c r="G958" s="2" t="e">
        <f>IF(_xlfn.XLOOKUP(orders!$C958,customers!$A957:$A1957,customers!C957:C1957,,FALSE)= 0,"",_xlfn.XLOOKUP(orders!$C958,customers!$A957:$A1957,customers!C957:C1957,,FALSE))</f>
        <v>#N/A</v>
      </c>
      <c r="H958" s="2" t="str">
        <f>_xlfn.XLOOKUP(C958,customers!$A$1:$A$1001,customers!$G$1:$G$1001,,0)</f>
        <v>United States</v>
      </c>
      <c r="I958" t="str">
        <f>VLOOKUP(orders!D958,products!$A$1:$B$49,2,)</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_xlfn.XLOOKUP(orders!$C959,customers!$A$1:$A$1001,customers!$B$1:$B$1001,,FALSE)</f>
        <v>Brenn Dundredge</v>
      </c>
      <c r="G959" s="2" t="e">
        <f>IF(_xlfn.XLOOKUP(orders!$C959,customers!$A958:$A1958,customers!C958:C1958,,FALSE)= 0,"",_xlfn.XLOOKUP(orders!$C959,customers!$A958:$A1958,customers!C958:C1958,,FALSE))</f>
        <v>#N/A</v>
      </c>
      <c r="H959" s="2" t="str">
        <f>_xlfn.XLOOKUP(C959,customers!$A$1:$A$1001,customers!$G$1:$G$1001,,0)</f>
        <v>United States</v>
      </c>
      <c r="I959" t="str">
        <f>VLOOKUP(orders!D959,products!$A$1:$B$49,2,)</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_xlfn.XLOOKUP(orders!$C960,customers!$A$1:$A$1001,customers!$B$1:$B$1001,,FALSE)</f>
        <v>Brenn Dundredge</v>
      </c>
      <c r="G960" s="2" t="e">
        <f>IF(_xlfn.XLOOKUP(orders!$C960,customers!$A959:$A1959,customers!C959:C1959,,FALSE)= 0,"",_xlfn.XLOOKUP(orders!$C960,customers!$A959:$A1959,customers!C959:C1959,,FALSE))</f>
        <v>#N/A</v>
      </c>
      <c r="H960" s="2" t="str">
        <f>_xlfn.XLOOKUP(C960,customers!$A$1:$A$1001,customers!$G$1:$G$1001,,0)</f>
        <v>United States</v>
      </c>
      <c r="I960" t="str">
        <f>VLOOKUP(orders!D960,products!$A$1:$B$49,2,)</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_xlfn.XLOOKUP(orders!$C961,customers!$A$1:$A$1001,customers!$B$1:$B$1001,,FALSE)</f>
        <v>Rhodie Strathern</v>
      </c>
      <c r="G961" s="2" t="str">
        <f>IF(_xlfn.XLOOKUP(orders!$C961,customers!$A960:$A1960,customers!C960:C1960,,FALSE)= 0,"",_xlfn.XLOOKUP(orders!$C961,customers!$A960:$A1960,customers!C960:C1960,,FALSE))</f>
        <v>rstrathernqn@devhub.com</v>
      </c>
      <c r="H961" s="2" t="str">
        <f>_xlfn.XLOOKUP(C961,customers!$A$1:$A$1001,customers!$G$1:$G$1001,,0)</f>
        <v>United States</v>
      </c>
      <c r="I961" t="str">
        <f>VLOOKUP(orders!D961,products!$A$1:$B$49,2,)</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_xlfn.XLOOKUP(orders!$C962,customers!$A$1:$A$1001,customers!$B$1:$B$1001,,FALSE)</f>
        <v>Chad Miguel</v>
      </c>
      <c r="G962" s="2" t="str">
        <f>IF(_xlfn.XLOOKUP(orders!$C962,customers!$A961:$A1961,customers!C961:C1961,,FALSE)= 0,"",_xlfn.XLOOKUP(orders!$C962,customers!$A961:$A1961,customers!C961:C1961,,FALSE))</f>
        <v>cmiguelqo@exblog.jp</v>
      </c>
      <c r="H962" s="2" t="str">
        <f>_xlfn.XLOOKUP(C962,customers!$A$1:$A$1001,customers!$G$1:$G$1001,,0)</f>
        <v>United States</v>
      </c>
      <c r="I962" t="str">
        <f>VLOOKUP(orders!D962,products!$A$1:$B$49,2,)</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_xlfn.XLOOKUP(orders!$C963,customers!$A$1:$A$1001,customers!$B$1:$B$1001,,FALSE)</f>
        <v>Florinda Matusovsky</v>
      </c>
      <c r="G963" s="2" t="str">
        <f>IF(_xlfn.XLOOKUP(orders!$C963,customers!$A962:$A1962,customers!C962:C1962,,FALSE)= 0,"",_xlfn.XLOOKUP(orders!$C963,customers!$A962:$A1962,customers!C962:C1962,,FALSE))</f>
        <v/>
      </c>
      <c r="H963" s="2" t="str">
        <f>_xlfn.XLOOKUP(C963,customers!$A$1:$A$1001,customers!$G$1:$G$1001,,0)</f>
        <v>United States</v>
      </c>
      <c r="I963" t="str">
        <f>VLOOKUP(orders!D963,products!$A$1:$B$49,2,)</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_xlfn.XLOOKUP(orders!$C964,customers!$A$1:$A$1001,customers!$B$1:$B$1001,,FALSE)</f>
        <v>Morly Rocks</v>
      </c>
      <c r="G964" s="2" t="str">
        <f>IF(_xlfn.XLOOKUP(orders!$C964,customers!$A963:$A1963,customers!C963:C1963,,FALSE)= 0,"",_xlfn.XLOOKUP(orders!$C964,customers!$A963:$A1963,customers!C963:C1963,,FALSE))</f>
        <v>mrocksqq@exblog.jp</v>
      </c>
      <c r="H964" s="2" t="str">
        <f>_xlfn.XLOOKUP(C964,customers!$A$1:$A$1001,customers!$G$1:$G$1001,,0)</f>
        <v>Ireland</v>
      </c>
      <c r="I964" t="str">
        <f>VLOOKUP(orders!D964,products!$A$1:$B$49,2,)</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_xlfn.XLOOKUP(orders!$C965,customers!$A$1:$A$1001,customers!$B$1:$B$1001,,FALSE)</f>
        <v>Yuri Burrells</v>
      </c>
      <c r="G965" s="2" t="str">
        <f>IF(_xlfn.XLOOKUP(orders!$C965,customers!$A964:$A1964,customers!C964:C1964,,FALSE)= 0,"",_xlfn.XLOOKUP(orders!$C965,customers!$A964:$A1964,customers!C964:C1964,,FALSE))</f>
        <v>yburrellsqr@vinaora.com</v>
      </c>
      <c r="H965" s="2" t="str">
        <f>_xlfn.XLOOKUP(C965,customers!$A$1:$A$1001,customers!$G$1:$G$1001,,0)</f>
        <v>United States</v>
      </c>
      <c r="I965" t="str">
        <f>VLOOKUP(orders!D965,products!$A$1:$B$49,2,)</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_xlfn.XLOOKUP(orders!$C966,customers!$A$1:$A$1001,customers!$B$1:$B$1001,,FALSE)</f>
        <v>Cleopatra Goodrum</v>
      </c>
      <c r="G966" s="2" t="str">
        <f>IF(_xlfn.XLOOKUP(orders!$C966,customers!$A965:$A1965,customers!C965:C1965,,FALSE)= 0,"",_xlfn.XLOOKUP(orders!$C966,customers!$A965:$A1965,customers!C965:C1965,,FALSE))</f>
        <v>cgoodrumqs@goodreads.com</v>
      </c>
      <c r="H966" s="2" t="str">
        <f>_xlfn.XLOOKUP(C966,customers!$A$1:$A$1001,customers!$G$1:$G$1001,,0)</f>
        <v>United States</v>
      </c>
      <c r="I966" t="str">
        <f>VLOOKUP(orders!D966,products!$A$1:$B$49,2,)</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_xlfn.XLOOKUP(orders!$C967,customers!$A$1:$A$1001,customers!$B$1:$B$1001,,FALSE)</f>
        <v>Joey Jefferys</v>
      </c>
      <c r="G967" s="2" t="str">
        <f>IF(_xlfn.XLOOKUP(orders!$C967,customers!$A966:$A1966,customers!C966:C1966,,FALSE)= 0,"",_xlfn.XLOOKUP(orders!$C967,customers!$A966:$A1966,customers!C966:C1966,,FALSE))</f>
        <v>jjefferysqt@blog.com</v>
      </c>
      <c r="H967" s="2" t="str">
        <f>_xlfn.XLOOKUP(C967,customers!$A$1:$A$1001,customers!$G$1:$G$1001,,0)</f>
        <v>United States</v>
      </c>
      <c r="I967" t="str">
        <f>VLOOKUP(orders!D967,products!$A$1:$B$49,2,)</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_xlfn.XLOOKUP(orders!$C968,customers!$A$1:$A$1001,customers!$B$1:$B$1001,,FALSE)</f>
        <v>Bearnard Wardell</v>
      </c>
      <c r="G968" s="2" t="str">
        <f>IF(_xlfn.XLOOKUP(orders!$C968,customers!$A967:$A1967,customers!C967:C1967,,FALSE)= 0,"",_xlfn.XLOOKUP(orders!$C968,customers!$A967:$A1967,customers!C967:C1967,,FALSE))</f>
        <v>bwardellqu@adobe.com</v>
      </c>
      <c r="H968" s="2" t="str">
        <f>_xlfn.XLOOKUP(C968,customers!$A$1:$A$1001,customers!$G$1:$G$1001,,0)</f>
        <v>United States</v>
      </c>
      <c r="I968" t="str">
        <f>VLOOKUP(orders!D968,products!$A$1:$B$49,2,)</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_xlfn.XLOOKUP(orders!$C969,customers!$A$1:$A$1001,customers!$B$1:$B$1001,,FALSE)</f>
        <v>Zeke Walisiak</v>
      </c>
      <c r="G969" s="2" t="str">
        <f>IF(_xlfn.XLOOKUP(orders!$C969,customers!$A968:$A1968,customers!C968:C1968,,FALSE)= 0,"",_xlfn.XLOOKUP(orders!$C969,customers!$A968:$A1968,customers!C968:C1968,,FALSE))</f>
        <v>zwalisiakqv@ucsd.edu</v>
      </c>
      <c r="H969" s="2" t="str">
        <f>_xlfn.XLOOKUP(C969,customers!$A$1:$A$1001,customers!$G$1:$G$1001,,0)</f>
        <v>Ireland</v>
      </c>
      <c r="I969" t="str">
        <f>VLOOKUP(orders!D969,products!$A$1:$B$49,2,)</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_xlfn.XLOOKUP(orders!$C970,customers!$A$1:$A$1001,customers!$B$1:$B$1001,,FALSE)</f>
        <v>Wiley Leopold</v>
      </c>
      <c r="G970" s="2" t="str">
        <f>IF(_xlfn.XLOOKUP(orders!$C970,customers!$A969:$A1969,customers!C969:C1969,,FALSE)= 0,"",_xlfn.XLOOKUP(orders!$C970,customers!$A969:$A1969,customers!C969:C1969,,FALSE))</f>
        <v>wleopoldqw@blogspot.com</v>
      </c>
      <c r="H970" s="2" t="str">
        <f>_xlfn.XLOOKUP(C970,customers!$A$1:$A$1001,customers!$G$1:$G$1001,,0)</f>
        <v>United States</v>
      </c>
      <c r="I970" t="str">
        <f>VLOOKUP(orders!D970,products!$A$1:$B$49,2,)</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_xlfn.XLOOKUP(orders!$C971,customers!$A$1:$A$1001,customers!$B$1:$B$1001,,FALSE)</f>
        <v>Chiarra Shalders</v>
      </c>
      <c r="G971" s="2" t="str">
        <f>IF(_xlfn.XLOOKUP(orders!$C971,customers!$A970:$A1970,customers!C970:C1970,,FALSE)= 0,"",_xlfn.XLOOKUP(orders!$C971,customers!$A970:$A1970,customers!C970:C1970,,FALSE))</f>
        <v>cshaldersqx@cisco.com</v>
      </c>
      <c r="H971" s="2" t="str">
        <f>_xlfn.XLOOKUP(C971,customers!$A$1:$A$1001,customers!$G$1:$G$1001,,0)</f>
        <v>United States</v>
      </c>
      <c r="I971" t="str">
        <f>VLOOKUP(orders!D971,products!$A$1:$B$49,2,)</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_xlfn.XLOOKUP(orders!$C972,customers!$A$1:$A$1001,customers!$B$1:$B$1001,,FALSE)</f>
        <v>Sharl Southerill</v>
      </c>
      <c r="G972" s="2" t="str">
        <f>IF(_xlfn.XLOOKUP(orders!$C972,customers!$A971:$A1971,customers!C971:C1971,,FALSE)= 0,"",_xlfn.XLOOKUP(orders!$C972,customers!$A971:$A1971,customers!C971:C1971,,FALSE))</f>
        <v/>
      </c>
      <c r="H972" s="2" t="str">
        <f>_xlfn.XLOOKUP(C972,customers!$A$1:$A$1001,customers!$G$1:$G$1001,,0)</f>
        <v>United States</v>
      </c>
      <c r="I972" t="str">
        <f>VLOOKUP(orders!D972,products!$A$1:$B$49,2,)</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_xlfn.XLOOKUP(orders!$C973,customers!$A$1:$A$1001,customers!$B$1:$B$1001,,FALSE)</f>
        <v>Noni Furber</v>
      </c>
      <c r="G973" s="2" t="str">
        <f>IF(_xlfn.XLOOKUP(orders!$C973,customers!$A972:$A1972,customers!C972:C1972,,FALSE)= 0,"",_xlfn.XLOOKUP(orders!$C973,customers!$A972:$A1972,customers!C972:C1972,,FALSE))</f>
        <v>nfurberqz@jugem.jp</v>
      </c>
      <c r="H973" s="2" t="str">
        <f>_xlfn.XLOOKUP(C973,customers!$A$1:$A$1001,customers!$G$1:$G$1001,,0)</f>
        <v>United States</v>
      </c>
      <c r="I973" t="str">
        <f>VLOOKUP(orders!D973,products!$A$1:$B$49,2,)</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_xlfn.XLOOKUP(orders!$C974,customers!$A$1:$A$1001,customers!$B$1:$B$1001,,FALSE)</f>
        <v>Dinah Crutcher</v>
      </c>
      <c r="G974" s="2" t="str">
        <f>IF(_xlfn.XLOOKUP(orders!$C974,customers!$A973:$A1973,customers!C973:C1973,,FALSE)= 0,"",_xlfn.XLOOKUP(orders!$C974,customers!$A973:$A1973,customers!C973:C1973,,FALSE))</f>
        <v/>
      </c>
      <c r="H974" s="2" t="str">
        <f>_xlfn.XLOOKUP(C974,customers!$A$1:$A$1001,customers!$G$1:$G$1001,,0)</f>
        <v>Ireland</v>
      </c>
      <c r="I974" t="str">
        <f>VLOOKUP(orders!D974,products!$A$1:$B$49,2,)</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_xlfn.XLOOKUP(orders!$C975,customers!$A$1:$A$1001,customers!$B$1:$B$1001,,FALSE)</f>
        <v>Charlean Keave</v>
      </c>
      <c r="G975" s="2" t="str">
        <f>IF(_xlfn.XLOOKUP(orders!$C975,customers!$A974:$A1974,customers!C974:C1974,,FALSE)= 0,"",_xlfn.XLOOKUP(orders!$C975,customers!$A974:$A1974,customers!C974:C1974,,FALSE))</f>
        <v>ckeaver1@ucoz.com</v>
      </c>
      <c r="H975" s="2" t="str">
        <f>_xlfn.XLOOKUP(C975,customers!$A$1:$A$1001,customers!$G$1:$G$1001,,0)</f>
        <v>United States</v>
      </c>
      <c r="I975" t="str">
        <f>VLOOKUP(orders!D975,products!$A$1:$B$49,2,)</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_xlfn.XLOOKUP(orders!$C976,customers!$A$1:$A$1001,customers!$B$1:$B$1001,,FALSE)</f>
        <v>Sada Roseborough</v>
      </c>
      <c r="G976" s="2" t="str">
        <f>IF(_xlfn.XLOOKUP(orders!$C976,customers!$A975:$A1975,customers!C975:C1975,,FALSE)= 0,"",_xlfn.XLOOKUP(orders!$C976,customers!$A975:$A1975,customers!C975:C1975,,FALSE))</f>
        <v>sroseboroughr2@virginia.edu</v>
      </c>
      <c r="H976" s="2" t="str">
        <f>_xlfn.XLOOKUP(C976,customers!$A$1:$A$1001,customers!$G$1:$G$1001,,0)</f>
        <v>United States</v>
      </c>
      <c r="I976" t="str">
        <f>VLOOKUP(orders!D976,products!$A$1:$B$49,2,)</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_xlfn.XLOOKUP(orders!$C977,customers!$A$1:$A$1001,customers!$B$1:$B$1001,,FALSE)</f>
        <v>Clayton Kingwell</v>
      </c>
      <c r="G977" s="2" t="str">
        <f>IF(_xlfn.XLOOKUP(orders!$C977,customers!$A976:$A1976,customers!C976:C1976,,FALSE)= 0,"",_xlfn.XLOOKUP(orders!$C977,customers!$A976:$A1976,customers!C976:C1976,,FALSE))</f>
        <v>ckingwellr3@squarespace.com</v>
      </c>
      <c r="H977" s="2" t="str">
        <f>_xlfn.XLOOKUP(C977,customers!$A$1:$A$1001,customers!$G$1:$G$1001,,0)</f>
        <v>Ireland</v>
      </c>
      <c r="I977" t="str">
        <f>VLOOKUP(orders!D977,products!$A$1:$B$49,2,)</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_xlfn.XLOOKUP(orders!$C978,customers!$A$1:$A$1001,customers!$B$1:$B$1001,,FALSE)</f>
        <v>Kacy Canto</v>
      </c>
      <c r="G978" s="2" t="str">
        <f>IF(_xlfn.XLOOKUP(orders!$C978,customers!$A977:$A1977,customers!C977:C1977,,FALSE)= 0,"",_xlfn.XLOOKUP(orders!$C978,customers!$A977:$A1977,customers!C977:C1977,,FALSE))</f>
        <v>kcantor4@gmpg.org</v>
      </c>
      <c r="H978" s="2" t="str">
        <f>_xlfn.XLOOKUP(C978,customers!$A$1:$A$1001,customers!$G$1:$G$1001,,0)</f>
        <v>United States</v>
      </c>
      <c r="I978" t="str">
        <f>VLOOKUP(orders!D978,products!$A$1:$B$49,2,)</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_xlfn.XLOOKUP(orders!$C979,customers!$A$1:$A$1001,customers!$B$1:$B$1001,,FALSE)</f>
        <v>Mab Blakemore</v>
      </c>
      <c r="G979" s="2" t="str">
        <f>IF(_xlfn.XLOOKUP(orders!$C979,customers!$A978:$A1978,customers!C978:C1978,,FALSE)= 0,"",_xlfn.XLOOKUP(orders!$C979,customers!$A978:$A1978,customers!C978:C1978,,FALSE))</f>
        <v>mblakemorer5@nsw.gov.au</v>
      </c>
      <c r="H979" s="2" t="str">
        <f>_xlfn.XLOOKUP(C979,customers!$A$1:$A$1001,customers!$G$1:$G$1001,,0)</f>
        <v>United States</v>
      </c>
      <c r="I979" t="str">
        <f>VLOOKUP(orders!D979,products!$A$1:$B$49,2,)</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_xlfn.XLOOKUP(orders!$C980,customers!$A$1:$A$1001,customers!$B$1:$B$1001,,FALSE)</f>
        <v>Charlean Keave</v>
      </c>
      <c r="G980" s="2" t="e">
        <f>IF(_xlfn.XLOOKUP(orders!$C980,customers!$A979:$A1979,customers!C979:C1979,,FALSE)= 0,"",_xlfn.XLOOKUP(orders!$C980,customers!$A979:$A1979,customers!C979:C1979,,FALSE))</f>
        <v>#N/A</v>
      </c>
      <c r="H980" s="2" t="str">
        <f>_xlfn.XLOOKUP(C980,customers!$A$1:$A$1001,customers!$G$1:$G$1001,,0)</f>
        <v>United States</v>
      </c>
      <c r="I980" t="str">
        <f>VLOOKUP(orders!D980,products!$A$1:$B$49,2,)</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_xlfn.XLOOKUP(orders!$C981,customers!$A$1:$A$1001,customers!$B$1:$B$1001,,FALSE)</f>
        <v>Javier Causnett</v>
      </c>
      <c r="G981" s="2" t="str">
        <f>IF(_xlfn.XLOOKUP(orders!$C981,customers!$A980:$A1980,customers!C980:C1980,,FALSE)= 0,"",_xlfn.XLOOKUP(orders!$C981,customers!$A980:$A1980,customers!C980:C1980,,FALSE))</f>
        <v/>
      </c>
      <c r="H981" s="2" t="str">
        <f>_xlfn.XLOOKUP(C981,customers!$A$1:$A$1001,customers!$G$1:$G$1001,,0)</f>
        <v>United States</v>
      </c>
      <c r="I981" t="str">
        <f>VLOOKUP(orders!D981,products!$A$1:$B$49,2,)</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_xlfn.XLOOKUP(orders!$C982,customers!$A$1:$A$1001,customers!$B$1:$B$1001,,FALSE)</f>
        <v>Demetris Micheli</v>
      </c>
      <c r="G982" s="2" t="str">
        <f>IF(_xlfn.XLOOKUP(orders!$C982,customers!$A981:$A1981,customers!C981:C1981,,FALSE)= 0,"",_xlfn.XLOOKUP(orders!$C982,customers!$A981:$A1981,customers!C981:C1981,,FALSE))</f>
        <v/>
      </c>
      <c r="H982" s="2" t="str">
        <f>_xlfn.XLOOKUP(C982,customers!$A$1:$A$1001,customers!$G$1:$G$1001,,0)</f>
        <v>United States</v>
      </c>
      <c r="I982" t="str">
        <f>VLOOKUP(orders!D982,products!$A$1:$B$49,2,)</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_xlfn.XLOOKUP(orders!$C983,customers!$A$1:$A$1001,customers!$B$1:$B$1001,,FALSE)</f>
        <v>Chloette Bernardot</v>
      </c>
      <c r="G983" s="2" t="str">
        <f>IF(_xlfn.XLOOKUP(orders!$C983,customers!$A982:$A1982,customers!C982:C1982,,FALSE)= 0,"",_xlfn.XLOOKUP(orders!$C983,customers!$A982:$A1982,customers!C982:C1982,,FALSE))</f>
        <v>cbernardotr9@wix.com</v>
      </c>
      <c r="H983" s="2" t="str">
        <f>_xlfn.XLOOKUP(C983,customers!$A$1:$A$1001,customers!$G$1:$G$1001,,0)</f>
        <v>United States</v>
      </c>
      <c r="I983" t="str">
        <f>VLOOKUP(orders!D983,products!$A$1:$B$49,2,)</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_xlfn.XLOOKUP(orders!$C984,customers!$A$1:$A$1001,customers!$B$1:$B$1001,,FALSE)</f>
        <v>Kim Kemery</v>
      </c>
      <c r="G984" s="2" t="str">
        <f>IF(_xlfn.XLOOKUP(orders!$C984,customers!$A983:$A1983,customers!C983:C1983,,FALSE)= 0,"",_xlfn.XLOOKUP(orders!$C984,customers!$A983:$A1983,customers!C983:C1983,,FALSE))</f>
        <v>kkemeryra@t.co</v>
      </c>
      <c r="H984" s="2" t="str">
        <f>_xlfn.XLOOKUP(C984,customers!$A$1:$A$1001,customers!$G$1:$G$1001,,0)</f>
        <v>United States</v>
      </c>
      <c r="I984" t="str">
        <f>VLOOKUP(orders!D984,products!$A$1:$B$49,2,)</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_xlfn.XLOOKUP(orders!$C985,customers!$A$1:$A$1001,customers!$B$1:$B$1001,,FALSE)</f>
        <v>Fanchette Parlot</v>
      </c>
      <c r="G985" s="2" t="str">
        <f>IF(_xlfn.XLOOKUP(orders!$C985,customers!$A984:$A1984,customers!C984:C1984,,FALSE)= 0,"",_xlfn.XLOOKUP(orders!$C985,customers!$A984:$A1984,customers!C984:C1984,,FALSE))</f>
        <v>fparlotrb@forbes.com</v>
      </c>
      <c r="H985" s="2" t="str">
        <f>_xlfn.XLOOKUP(C985,customers!$A$1:$A$1001,customers!$G$1:$G$1001,,0)</f>
        <v>United States</v>
      </c>
      <c r="I985" t="str">
        <f>VLOOKUP(orders!D985,products!$A$1:$B$49,2,)</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_xlfn.XLOOKUP(orders!$C986,customers!$A$1:$A$1001,customers!$B$1:$B$1001,,FALSE)</f>
        <v>Ramon Cheak</v>
      </c>
      <c r="G986" s="2" t="str">
        <f>IF(_xlfn.XLOOKUP(orders!$C986,customers!$A985:$A1985,customers!C985:C1985,,FALSE)= 0,"",_xlfn.XLOOKUP(orders!$C986,customers!$A985:$A1985,customers!C985:C1985,,FALSE))</f>
        <v>rcheakrc@tripadvisor.com</v>
      </c>
      <c r="H986" s="2" t="str">
        <f>_xlfn.XLOOKUP(C986,customers!$A$1:$A$1001,customers!$G$1:$G$1001,,0)</f>
        <v>Ireland</v>
      </c>
      <c r="I986" t="str">
        <f>VLOOKUP(orders!D986,products!$A$1:$B$49,2,)</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_xlfn.XLOOKUP(orders!$C987,customers!$A$1:$A$1001,customers!$B$1:$B$1001,,FALSE)</f>
        <v>Koressa O'Geneay</v>
      </c>
      <c r="G987" s="2" t="str">
        <f>IF(_xlfn.XLOOKUP(orders!$C987,customers!$A986:$A1986,customers!C986:C1986,,FALSE)= 0,"",_xlfn.XLOOKUP(orders!$C987,customers!$A986:$A1986,customers!C986:C1986,,FALSE))</f>
        <v>kogeneayrd@utexas.edu</v>
      </c>
      <c r="H987" s="2" t="str">
        <f>_xlfn.XLOOKUP(C987,customers!$A$1:$A$1001,customers!$G$1:$G$1001,,0)</f>
        <v>United States</v>
      </c>
      <c r="I987" t="str">
        <f>VLOOKUP(orders!D987,products!$A$1:$B$49,2,)</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_xlfn.XLOOKUP(orders!$C988,customers!$A$1:$A$1001,customers!$B$1:$B$1001,,FALSE)</f>
        <v>Claudell Ayre</v>
      </c>
      <c r="G988" s="2" t="str">
        <f>IF(_xlfn.XLOOKUP(orders!$C988,customers!$A987:$A1987,customers!C987:C1987,,FALSE)= 0,"",_xlfn.XLOOKUP(orders!$C988,customers!$A987:$A1987,customers!C987:C1987,,FALSE))</f>
        <v>cayrere@symantec.com</v>
      </c>
      <c r="H988" s="2" t="str">
        <f>_xlfn.XLOOKUP(C988,customers!$A$1:$A$1001,customers!$G$1:$G$1001,,0)</f>
        <v>United States</v>
      </c>
      <c r="I988" t="str">
        <f>VLOOKUP(orders!D988,products!$A$1:$B$49,2,)</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_xlfn.XLOOKUP(orders!$C989,customers!$A$1:$A$1001,customers!$B$1:$B$1001,,FALSE)</f>
        <v>Lorianne Kyneton</v>
      </c>
      <c r="G989" s="2" t="str">
        <f>IF(_xlfn.XLOOKUP(orders!$C989,customers!$A988:$A1988,customers!C988:C1988,,FALSE)= 0,"",_xlfn.XLOOKUP(orders!$C989,customers!$A988:$A1988,customers!C988:C1988,,FALSE))</f>
        <v>lkynetonrf@macromedia.com</v>
      </c>
      <c r="H989" s="2" t="str">
        <f>_xlfn.XLOOKUP(C989,customers!$A$1:$A$1001,customers!$G$1:$G$1001,,0)</f>
        <v>United Kingdom</v>
      </c>
      <c r="I989" t="str">
        <f>VLOOKUP(orders!D989,products!$A$1:$B$49,2,)</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_xlfn.XLOOKUP(orders!$C990,customers!$A$1:$A$1001,customers!$B$1:$B$1001,,FALSE)</f>
        <v>Adele McFayden</v>
      </c>
      <c r="G990" s="2" t="str">
        <f>IF(_xlfn.XLOOKUP(orders!$C990,customers!$A989:$A1989,customers!C989:C1989,,FALSE)= 0,"",_xlfn.XLOOKUP(orders!$C990,customers!$A989:$A1989,customers!C989:C1989,,FALSE))</f>
        <v/>
      </c>
      <c r="H990" s="2" t="str">
        <f>_xlfn.XLOOKUP(C990,customers!$A$1:$A$1001,customers!$G$1:$G$1001,,0)</f>
        <v>United Kingdom</v>
      </c>
      <c r="I990" t="str">
        <f>VLOOKUP(orders!D990,products!$A$1:$B$49,2,)</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_xlfn.XLOOKUP(orders!$C991,customers!$A$1:$A$1001,customers!$B$1:$B$1001,,FALSE)</f>
        <v>Herta Layne</v>
      </c>
      <c r="G991" s="2" t="str">
        <f>IF(_xlfn.XLOOKUP(orders!$C991,customers!$A990:$A1990,customers!C990:C1990,,FALSE)= 0,"",_xlfn.XLOOKUP(orders!$C991,customers!$A990:$A1990,customers!C990:C1990,,FALSE))</f>
        <v/>
      </c>
      <c r="H991" s="2" t="str">
        <f>_xlfn.XLOOKUP(C991,customers!$A$1:$A$1001,customers!$G$1:$G$1001,,0)</f>
        <v>United States</v>
      </c>
      <c r="I991" t="str">
        <f>VLOOKUP(orders!D991,products!$A$1:$B$49,2,)</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_xlfn.XLOOKUP(orders!$C992,customers!$A$1:$A$1001,customers!$B$1:$B$1001,,FALSE)</f>
        <v>Marguerite Graves</v>
      </c>
      <c r="G992" s="2" t="str">
        <f>IF(_xlfn.XLOOKUP(orders!$C992,customers!$A991:$A1991,customers!C991:C1991,,FALSE)= 0,"",_xlfn.XLOOKUP(orders!$C992,customers!$A991:$A1991,customers!C991:C1991,,FALSE))</f>
        <v/>
      </c>
      <c r="H992" s="2" t="str">
        <f>_xlfn.XLOOKUP(C992,customers!$A$1:$A$1001,customers!$G$1:$G$1001,,0)</f>
        <v>United States</v>
      </c>
      <c r="I992" t="str">
        <f>VLOOKUP(orders!D992,products!$A$1:$B$49,2,)</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_xlfn.XLOOKUP(orders!$C993,customers!$A$1:$A$1001,customers!$B$1:$B$1001,,FALSE)</f>
        <v>Marguerite Graves</v>
      </c>
      <c r="G993" s="2" t="str">
        <f>IF(_xlfn.XLOOKUP(orders!$C993,customers!$A992:$A1992,customers!C992:C1992,,FALSE)= 0,"",_xlfn.XLOOKUP(orders!$C993,customers!$A992:$A1992,customers!C992:C1992,,FALSE))</f>
        <v/>
      </c>
      <c r="H993" s="2" t="str">
        <f>_xlfn.XLOOKUP(C993,customers!$A$1:$A$1001,customers!$G$1:$G$1001,,0)</f>
        <v>United States</v>
      </c>
      <c r="I993" t="str">
        <f>VLOOKUP(orders!D993,products!$A$1:$B$49,2,)</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_xlfn.XLOOKUP(orders!$C994,customers!$A$1:$A$1001,customers!$B$1:$B$1001,,FALSE)</f>
        <v>Desdemona Eye</v>
      </c>
      <c r="G994" s="2" t="str">
        <f>IF(_xlfn.XLOOKUP(orders!$C994,customers!$A993:$A1993,customers!C993:C1993,,FALSE)= 0,"",_xlfn.XLOOKUP(orders!$C994,customers!$A993:$A1993,customers!C993:C1993,,FALSE))</f>
        <v/>
      </c>
      <c r="H994" s="2" t="str">
        <f>_xlfn.XLOOKUP(C994,customers!$A$1:$A$1001,customers!$G$1:$G$1001,,0)</f>
        <v>Ireland</v>
      </c>
      <c r="I994" t="str">
        <f>VLOOKUP(orders!D994,products!$A$1:$B$49,2,)</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_xlfn.XLOOKUP(orders!$C995,customers!$A$1:$A$1001,customers!$B$1:$B$1001,,FALSE)</f>
        <v>Margarette Sterland</v>
      </c>
      <c r="G995" s="2" t="str">
        <f>IF(_xlfn.XLOOKUP(orders!$C995,customers!$A994:$A1994,customers!C994:C1994,,FALSE)= 0,"",_xlfn.XLOOKUP(orders!$C995,customers!$A994:$A1994,customers!C994:C1994,,FALSE))</f>
        <v/>
      </c>
      <c r="H995" s="2" t="str">
        <f>_xlfn.XLOOKUP(C995,customers!$A$1:$A$1001,customers!$G$1:$G$1001,,0)</f>
        <v>United States</v>
      </c>
      <c r="I995" t="str">
        <f>VLOOKUP(orders!D995,products!$A$1:$B$49,2,)</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_xlfn.XLOOKUP(orders!$C996,customers!$A$1:$A$1001,customers!$B$1:$B$1001,,FALSE)</f>
        <v>Catharine Scoines</v>
      </c>
      <c r="G996" s="2" t="str">
        <f>IF(_xlfn.XLOOKUP(orders!$C996,customers!$A995:$A1995,customers!C995:C1995,,FALSE)= 0,"",_xlfn.XLOOKUP(orders!$C996,customers!$A995:$A1995,customers!C995:C1995,,FALSE))</f>
        <v/>
      </c>
      <c r="H996" s="2" t="str">
        <f>_xlfn.XLOOKUP(C996,customers!$A$1:$A$1001,customers!$G$1:$G$1001,,0)</f>
        <v>Ireland</v>
      </c>
      <c r="I996" t="str">
        <f>VLOOKUP(orders!D996,products!$A$1:$B$49,2,)</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_xlfn.XLOOKUP(orders!$C997,customers!$A$1:$A$1001,customers!$B$1:$B$1001,,FALSE)</f>
        <v>Jennica Tewelson</v>
      </c>
      <c r="G997" s="2" t="str">
        <f>IF(_xlfn.XLOOKUP(orders!$C997,customers!$A996:$A1996,customers!C996:C1996,,FALSE)= 0,"",_xlfn.XLOOKUP(orders!$C997,customers!$A996:$A1996,customers!C996:C1996,,FALSE))</f>
        <v>jtewelsonrn@samsung.com</v>
      </c>
      <c r="H997" s="2" t="str">
        <f>_xlfn.XLOOKUP(C997,customers!$A$1:$A$1001,customers!$G$1:$G$1001,,0)</f>
        <v>United States</v>
      </c>
      <c r="I997" t="str">
        <f>VLOOKUP(orders!D997,products!$A$1:$B$49,2,)</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_xlfn.XLOOKUP(orders!$C998,customers!$A$1:$A$1001,customers!$B$1:$B$1001,,FALSE)</f>
        <v>Marguerite Graves</v>
      </c>
      <c r="G998" s="2" t="str">
        <f>IF(_xlfn.XLOOKUP(orders!$C998,customers!$A997:$A1997,customers!C997:C1997,,FALSE)= 0,"",_xlfn.XLOOKUP(orders!$C998,customers!$A997:$A1997,customers!C997:C1997,,FALSE))</f>
        <v/>
      </c>
      <c r="H998" s="2" t="str">
        <f>_xlfn.XLOOKUP(C998,customers!$A$1:$A$1001,customers!$G$1:$G$1001,,0)</f>
        <v>United States</v>
      </c>
      <c r="I998" t="str">
        <f>VLOOKUP(orders!D998,products!$A$1:$B$49,2,)</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_xlfn.XLOOKUP(orders!$C999,customers!$A$1:$A$1001,customers!$B$1:$B$1001,,FALSE)</f>
        <v>Marguerite Graves</v>
      </c>
      <c r="G999" s="2" t="str">
        <f>IF(_xlfn.XLOOKUP(orders!$C999,customers!$A998:$A1998,customers!C998:C1998,,FALSE)= 0,"",_xlfn.XLOOKUP(orders!$C999,customers!$A998:$A1998,customers!C998:C1998,,FALSE))</f>
        <v/>
      </c>
      <c r="H999" s="2" t="str">
        <f>_xlfn.XLOOKUP(C999,customers!$A$1:$A$1001,customers!$G$1:$G$1001,,0)</f>
        <v>United States</v>
      </c>
      <c r="I999" t="str">
        <f>VLOOKUP(orders!D999,products!$A$1:$B$49,2,)</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_xlfn.XLOOKUP(orders!$C1000,customers!$A$1:$A$1001,customers!$B$1:$B$1001,,FALSE)</f>
        <v>Nicolina Jenny</v>
      </c>
      <c r="G1000" s="2" t="str">
        <f>IF(_xlfn.XLOOKUP(orders!$C1000,customers!$A999:$A1999,customers!C999:C1999,,FALSE)= 0,"",_xlfn.XLOOKUP(orders!$C1000,customers!$A999:$A1999,customers!C999:C1999,,FALSE))</f>
        <v>njennyrq@bigcartel.com</v>
      </c>
      <c r="H1000" s="2" t="str">
        <f>_xlfn.XLOOKUP(C1000,customers!$A$1:$A$1001,customers!$G$1:$G$1001,,0)</f>
        <v>United States</v>
      </c>
      <c r="I1000" t="str">
        <f>VLOOKUP(orders!D1000,products!$A$1:$B$49,2,)</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_xlfn.XLOOKUP(orders!$C1001,customers!$A$1:$A$1001,customers!$B$1:$B$1001,,FALSE)</f>
        <v>Vidovic Antonelli</v>
      </c>
      <c r="G1001" s="2" t="str">
        <f>IF(_xlfn.XLOOKUP(orders!$C1001,customers!$A1000:$A2000,customers!C1000:C2000,,FALSE)= 0,"",_xlfn.XLOOKUP(orders!$C1001,customers!$A1000:$A2000,customers!C1000:C2000,,FALSE))</f>
        <v/>
      </c>
      <c r="H1001" s="2" t="str">
        <f>_xlfn.XLOOKUP(C1001,customers!$A$1:$A$1001,customers!$G$1:$G$1001,,0)</f>
        <v>United Kingdom</v>
      </c>
      <c r="I1001" t="str">
        <f>VLOOKUP(orders!D1001,products!$A$1:$B$49,2,)</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J49"/>
  <sheetViews>
    <sheetView workbookViewId="0">
      <selection activeCell="K3" sqref="K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10" x14ac:dyDescent="0.25">
      <c r="A1" t="s">
        <v>11</v>
      </c>
      <c r="B1" t="s">
        <v>9</v>
      </c>
      <c r="C1" t="s">
        <v>10</v>
      </c>
      <c r="D1" t="s">
        <v>12</v>
      </c>
      <c r="E1" t="s">
        <v>13</v>
      </c>
      <c r="F1" t="s">
        <v>17</v>
      </c>
      <c r="G1" t="s">
        <v>16</v>
      </c>
    </row>
    <row r="2" spans="1:10" x14ac:dyDescent="0.25">
      <c r="A2" t="s">
        <v>6167</v>
      </c>
      <c r="B2" t="s">
        <v>6193</v>
      </c>
      <c r="C2" t="s">
        <v>6186</v>
      </c>
      <c r="D2" s="1">
        <v>0.2</v>
      </c>
      <c r="E2">
        <v>3.8849999999999998</v>
      </c>
      <c r="F2">
        <v>1.9424999999999999</v>
      </c>
      <c r="G2">
        <v>0.34964999999999996</v>
      </c>
    </row>
    <row r="3" spans="1:10" x14ac:dyDescent="0.25">
      <c r="A3" t="s">
        <v>6180</v>
      </c>
      <c r="B3" t="s">
        <v>6193</v>
      </c>
      <c r="C3" t="s">
        <v>6186</v>
      </c>
      <c r="D3" s="1">
        <v>0.5</v>
      </c>
      <c r="E3">
        <v>7.77</v>
      </c>
      <c r="F3">
        <v>1.5539999999999998</v>
      </c>
      <c r="G3">
        <v>0.69929999999999992</v>
      </c>
    </row>
    <row r="4" spans="1:10" x14ac:dyDescent="0.25">
      <c r="A4" t="s">
        <v>6140</v>
      </c>
      <c r="B4" t="s">
        <v>6193</v>
      </c>
      <c r="C4" t="s">
        <v>6186</v>
      </c>
      <c r="D4" s="1">
        <v>1</v>
      </c>
      <c r="E4">
        <v>12.95</v>
      </c>
      <c r="F4">
        <v>1.2949999999999999</v>
      </c>
      <c r="G4">
        <v>1.1655</v>
      </c>
    </row>
    <row r="5" spans="1:10" x14ac:dyDescent="0.25">
      <c r="A5" t="s">
        <v>6182</v>
      </c>
      <c r="B5" t="s">
        <v>6193</v>
      </c>
      <c r="C5" t="s">
        <v>6186</v>
      </c>
      <c r="D5" s="1">
        <v>2.5</v>
      </c>
      <c r="E5">
        <v>29.784999999999997</v>
      </c>
      <c r="F5">
        <v>1.1913999999999998</v>
      </c>
      <c r="G5">
        <v>2.6806499999999995</v>
      </c>
    </row>
    <row r="6" spans="1:10" x14ac:dyDescent="0.25">
      <c r="A6" t="s">
        <v>6152</v>
      </c>
      <c r="B6" t="s">
        <v>6193</v>
      </c>
      <c r="C6" t="s">
        <v>6188</v>
      </c>
      <c r="D6" s="1">
        <v>0.2</v>
      </c>
      <c r="E6">
        <v>3.375</v>
      </c>
      <c r="F6">
        <v>1.6875</v>
      </c>
      <c r="G6">
        <v>0.30374999999999996</v>
      </c>
    </row>
    <row r="7" spans="1:10" x14ac:dyDescent="0.25">
      <c r="A7" t="s">
        <v>6157</v>
      </c>
      <c r="B7" t="s">
        <v>6193</v>
      </c>
      <c r="C7" t="s">
        <v>6188</v>
      </c>
      <c r="D7" s="1">
        <v>0.5</v>
      </c>
      <c r="E7">
        <v>6.75</v>
      </c>
      <c r="F7">
        <v>1.35</v>
      </c>
      <c r="G7">
        <v>0.60749999999999993</v>
      </c>
      <c r="J7">
        <f>MATCH(A7,orders!D1:D1001,FALSE)</f>
        <v>28</v>
      </c>
    </row>
    <row r="8" spans="1:10" x14ac:dyDescent="0.25">
      <c r="A8" t="s">
        <v>6155</v>
      </c>
      <c r="B8" t="s">
        <v>6193</v>
      </c>
      <c r="C8" t="s">
        <v>6188</v>
      </c>
      <c r="D8" s="1">
        <v>1</v>
      </c>
      <c r="E8">
        <v>11.25</v>
      </c>
      <c r="F8">
        <v>1.125</v>
      </c>
      <c r="G8">
        <v>1.0125</v>
      </c>
    </row>
    <row r="9" spans="1:10" x14ac:dyDescent="0.25">
      <c r="A9" t="s">
        <v>6175</v>
      </c>
      <c r="B9" t="s">
        <v>6193</v>
      </c>
      <c r="C9" t="s">
        <v>6188</v>
      </c>
      <c r="D9" s="1">
        <v>2.5</v>
      </c>
      <c r="E9">
        <v>25.874999999999996</v>
      </c>
      <c r="F9">
        <v>1.0349999999999999</v>
      </c>
      <c r="G9">
        <v>2.3287499999999994</v>
      </c>
    </row>
    <row r="10" spans="1:10" x14ac:dyDescent="0.25">
      <c r="A10" t="s">
        <v>6154</v>
      </c>
      <c r="B10" t="s">
        <v>6193</v>
      </c>
      <c r="C10" t="s">
        <v>6187</v>
      </c>
      <c r="D10" s="1">
        <v>0.2</v>
      </c>
      <c r="E10">
        <v>2.9849999999999999</v>
      </c>
      <c r="F10">
        <v>1.4924999999999999</v>
      </c>
      <c r="G10">
        <v>0.26865</v>
      </c>
    </row>
    <row r="11" spans="1:10" x14ac:dyDescent="0.25">
      <c r="A11" t="s">
        <v>6158</v>
      </c>
      <c r="B11" t="s">
        <v>6193</v>
      </c>
      <c r="C11" t="s">
        <v>6187</v>
      </c>
      <c r="D11" s="1">
        <v>0.5</v>
      </c>
      <c r="E11">
        <v>5.97</v>
      </c>
      <c r="F11">
        <v>1.194</v>
      </c>
      <c r="G11">
        <v>0.5373</v>
      </c>
    </row>
    <row r="12" spans="1:10" x14ac:dyDescent="0.25">
      <c r="A12" t="s">
        <v>6147</v>
      </c>
      <c r="B12" t="s">
        <v>6193</v>
      </c>
      <c r="C12" t="s">
        <v>6187</v>
      </c>
      <c r="D12" s="1">
        <v>1</v>
      </c>
      <c r="E12">
        <v>9.9499999999999993</v>
      </c>
      <c r="F12">
        <v>0.99499999999999988</v>
      </c>
      <c r="G12">
        <v>0.89549999999999985</v>
      </c>
    </row>
    <row r="13" spans="1:10" x14ac:dyDescent="0.25">
      <c r="A13" t="s">
        <v>6168</v>
      </c>
      <c r="B13" t="s">
        <v>6193</v>
      </c>
      <c r="C13" t="s">
        <v>6187</v>
      </c>
      <c r="D13" s="1">
        <v>2.5</v>
      </c>
      <c r="E13">
        <v>22.884999999999998</v>
      </c>
      <c r="F13">
        <v>0.91539999999999988</v>
      </c>
      <c r="G13">
        <v>2.0596499999999995</v>
      </c>
    </row>
    <row r="14" spans="1:10" x14ac:dyDescent="0.25">
      <c r="A14" t="s">
        <v>6178</v>
      </c>
      <c r="B14" t="s">
        <v>6192</v>
      </c>
      <c r="C14" t="s">
        <v>6186</v>
      </c>
      <c r="D14" s="1">
        <v>0.2</v>
      </c>
      <c r="E14">
        <v>3.5849999999999995</v>
      </c>
      <c r="F14">
        <v>1.7924999999999998</v>
      </c>
      <c r="G14">
        <v>0.21509999999999996</v>
      </c>
    </row>
    <row r="15" spans="1:10" x14ac:dyDescent="0.25">
      <c r="A15" t="s">
        <v>6173</v>
      </c>
      <c r="B15" t="s">
        <v>6192</v>
      </c>
      <c r="C15" t="s">
        <v>6186</v>
      </c>
      <c r="D15" s="1">
        <v>0.5</v>
      </c>
      <c r="E15">
        <v>7.169999999999999</v>
      </c>
      <c r="F15">
        <v>1.4339999999999997</v>
      </c>
      <c r="G15">
        <v>0.43019999999999992</v>
      </c>
    </row>
    <row r="16" spans="1:10"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Yehia Hossam</cp:lastModifiedBy>
  <cp:revision/>
  <dcterms:created xsi:type="dcterms:W3CDTF">2022-11-26T09:51:45Z</dcterms:created>
  <dcterms:modified xsi:type="dcterms:W3CDTF">2024-06-04T09:14:17Z</dcterms:modified>
  <cp:category/>
  <cp:contentStatus/>
</cp:coreProperties>
</file>