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WQU\MScFE\Econometrics (C19-S1)\M3\JPM Stock Price\"/>
    </mc:Choice>
  </mc:AlternateContent>
  <xr:revisionPtr revIDLastSave="0" documentId="13_ncr:1_{7F09F27A-C48F-4367-A82D-F328F8299E6F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JPM Price Scatter Plot" sheetId="5" r:id="rId2"/>
    <sheet name="JPM Daily Returned Plot" sheetId="4" r:id="rId3"/>
    <sheet name="SP500-JPM Regress Scatter Plo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 a="1"/>
  <c r="I14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I17" i="1" l="1"/>
  <c r="I15" i="1"/>
  <c r="J17" i="1"/>
  <c r="J15" i="1"/>
  <c r="J18" i="1"/>
  <c r="J16" i="1"/>
  <c r="J14" i="1"/>
  <c r="I18" i="1"/>
  <c r="I16" i="1"/>
  <c r="K7" i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5" i="1"/>
  <c r="K8" i="1" l="1"/>
</calcChain>
</file>

<file path=xl/sharedStrings.xml><?xml version="1.0" encoding="utf-8"?>
<sst xmlns="http://schemas.openxmlformats.org/spreadsheetml/2006/main" count="104" uniqueCount="23">
  <si>
    <t>Date</t>
  </si>
  <si>
    <t>Adj Close</t>
  </si>
  <si>
    <t>Average Stock Value (mean) :</t>
  </si>
  <si>
    <t>Daily Volatility (Std Dev) :</t>
  </si>
  <si>
    <t>JPM Stock Data</t>
  </si>
  <si>
    <t>Daily Returned</t>
  </si>
  <si>
    <t>Linear Regression Estimation</t>
  </si>
  <si>
    <t>slope</t>
  </si>
  <si>
    <t>se(slope)</t>
  </si>
  <si>
    <t>se(intercept)</t>
  </si>
  <si>
    <t>y-intercept</t>
  </si>
  <si>
    <t>se(y)</t>
  </si>
  <si>
    <t>F</t>
  </si>
  <si>
    <t>df</t>
  </si>
  <si>
    <t>SS Reg</t>
  </si>
  <si>
    <t>SS Residual</t>
  </si>
  <si>
    <t>R² = 0.5788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</si>
  <si>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</si>
  <si>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Y = 16.743X + 921.81</t>
  </si>
  <si>
    <t>S&amp;P500 Index Data</t>
  </si>
  <si>
    <t>JP Morgan Stock Price Summary</t>
  </si>
  <si>
    <t>SP500 vs JPM Linear Regession Estimates Using LINEST</t>
  </si>
  <si>
    <t>From 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</si>
</sst>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00"/>
    <numFmt numFmtId="166" formatCode="0.0000"/>
    <numFmt numFmtId="167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0" applyFont="1" applyAlignment="1">
      <alignment horizontal="center" vertical="center" readingOrder="1"/>
    </xf>
    <xf numFmtId="0" fontId="0" fillId="34" borderId="0" xfId="0" applyFill="1"/>
    <xf numFmtId="2" fontId="0" fillId="35" borderId="0" xfId="0" applyNumberFormat="1" applyFill="1"/>
    <xf numFmtId="0" fontId="16" fillId="33" borderId="10" xfId="0" applyFont="1" applyFill="1" applyBorder="1"/>
    <xf numFmtId="0" fontId="0" fillId="33" borderId="14" xfId="0" applyFill="1" applyBorder="1"/>
    <xf numFmtId="0" fontId="0" fillId="33" borderId="11" xfId="0" applyFill="1" applyBorder="1"/>
    <xf numFmtId="0" fontId="0" fillId="34" borderId="15" xfId="0" applyFill="1" applyBorder="1" applyAlignment="1">
      <alignment horizontal="left"/>
    </xf>
    <xf numFmtId="166" fontId="0" fillId="34" borderId="16" xfId="0" applyNumberFormat="1" applyFill="1" applyBorder="1"/>
    <xf numFmtId="0" fontId="0" fillId="34" borderId="12" xfId="0" applyFill="1" applyBorder="1" applyAlignment="1">
      <alignment horizontal="left"/>
    </xf>
    <xf numFmtId="0" fontId="0" fillId="34" borderId="17" xfId="0" applyFill="1" applyBorder="1"/>
    <xf numFmtId="166" fontId="0" fillId="34" borderId="13" xfId="0" applyNumberFormat="1" applyFill="1" applyBorder="1"/>
    <xf numFmtId="0" fontId="16" fillId="34" borderId="15" xfId="0" applyFont="1" applyFill="1" applyBorder="1"/>
    <xf numFmtId="0" fontId="0" fillId="34" borderId="16" xfId="0" applyFill="1" applyBorder="1"/>
    <xf numFmtId="167" fontId="0" fillId="35" borderId="15" xfId="0" applyNumberFormat="1" applyFill="1" applyBorder="1"/>
    <xf numFmtId="167" fontId="0" fillId="35" borderId="12" xfId="0" applyNumberFormat="1" applyFill="1" applyBorder="1"/>
    <xf numFmtId="2" fontId="0" fillId="35" borderId="17" xfId="0" applyNumberFormat="1" applyFill="1" applyBorder="1"/>
    <xf numFmtId="0" fontId="0" fillId="34" borderId="13" xfId="0" applyFill="1" applyBorder="1"/>
    <xf numFmtId="0" fontId="16" fillId="36" borderId="10" xfId="0" applyFont="1" applyFill="1" applyBorder="1" applyAlignment="1">
      <alignment horizontal="center"/>
    </xf>
    <xf numFmtId="0" fontId="16" fillId="36" borderId="14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7" borderId="15" xfId="0" applyFont="1" applyFill="1" applyBorder="1"/>
    <xf numFmtId="0" fontId="0" fillId="37" borderId="0" xfId="0" applyFill="1"/>
    <xf numFmtId="0" fontId="0" fillId="37" borderId="16" xfId="0" applyFill="1" applyBorder="1"/>
    <xf numFmtId="14" fontId="16" fillId="33" borderId="0" xfId="0" applyNumberFormat="1" applyFont="1" applyFill="1" applyAlignment="1">
      <alignment horizontal="center"/>
    </xf>
    <xf numFmtId="14" fontId="16" fillId="34" borderId="0" xfId="0" applyNumberFormat="1" applyFont="1" applyFill="1" applyAlignment="1">
      <alignment horizontal="center"/>
    </xf>
    <xf numFmtId="165" fontId="16" fillId="34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  <a:r>
              <a:rPr lang="en-US" baseline="0"/>
              <a:t> of </a:t>
            </a:r>
            <a:r>
              <a:rPr lang="en-US"/>
              <a:t>JPM Stock Closed</a:t>
            </a:r>
            <a:r>
              <a:rPr lang="en-US" baseline="0"/>
              <a:t> Price (Adjusted)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Adj 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114193762819977E-2"/>
                  <c:y val="-4.23431403943769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Data!$A$4:$A$232</c:f>
              <c:numCache>
                <c:formatCode>m/d/yyyy</c:formatCode>
                <c:ptCount val="229"/>
                <c:pt idx="0">
                  <c:v>43132</c:v>
                </c:pt>
                <c:pt idx="1">
                  <c:v>43133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43143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43151</c:v>
                </c:pt>
                <c:pt idx="13">
                  <c:v>43152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43192</c:v>
                </c:pt>
                <c:pt idx="41">
                  <c:v>43193</c:v>
                </c:pt>
                <c:pt idx="42">
                  <c:v>43194</c:v>
                </c:pt>
                <c:pt idx="43">
                  <c:v>43195</c:v>
                </c:pt>
                <c:pt idx="44">
                  <c:v>43196</c:v>
                </c:pt>
                <c:pt idx="45">
                  <c:v>43199</c:v>
                </c:pt>
                <c:pt idx="46">
                  <c:v>43200</c:v>
                </c:pt>
                <c:pt idx="47">
                  <c:v>43201</c:v>
                </c:pt>
                <c:pt idx="48">
                  <c:v>43202</c:v>
                </c:pt>
                <c:pt idx="49">
                  <c:v>43203</c:v>
                </c:pt>
                <c:pt idx="50">
                  <c:v>43206</c:v>
                </c:pt>
                <c:pt idx="51">
                  <c:v>43207</c:v>
                </c:pt>
                <c:pt idx="52">
                  <c:v>43208</c:v>
                </c:pt>
                <c:pt idx="53">
                  <c:v>43209</c:v>
                </c:pt>
                <c:pt idx="54">
                  <c:v>43210</c:v>
                </c:pt>
                <c:pt idx="55">
                  <c:v>43213</c:v>
                </c:pt>
                <c:pt idx="56">
                  <c:v>43214</c:v>
                </c:pt>
                <c:pt idx="57">
                  <c:v>43215</c:v>
                </c:pt>
                <c:pt idx="58">
                  <c:v>43216</c:v>
                </c:pt>
                <c:pt idx="59">
                  <c:v>43217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43227</c:v>
                </c:pt>
                <c:pt idx="66">
                  <c:v>43228</c:v>
                </c:pt>
                <c:pt idx="67">
                  <c:v>43229</c:v>
                </c:pt>
                <c:pt idx="68">
                  <c:v>43230</c:v>
                </c:pt>
                <c:pt idx="69">
                  <c:v>43231</c:v>
                </c:pt>
                <c:pt idx="70">
                  <c:v>43234</c:v>
                </c:pt>
                <c:pt idx="71">
                  <c:v>43235</c:v>
                </c:pt>
                <c:pt idx="72">
                  <c:v>43236</c:v>
                </c:pt>
                <c:pt idx="73">
                  <c:v>43237</c:v>
                </c:pt>
                <c:pt idx="74">
                  <c:v>43238</c:v>
                </c:pt>
                <c:pt idx="75">
                  <c:v>43241</c:v>
                </c:pt>
                <c:pt idx="76">
                  <c:v>43242</c:v>
                </c:pt>
                <c:pt idx="77">
                  <c:v>43243</c:v>
                </c:pt>
                <c:pt idx="78">
                  <c:v>43244</c:v>
                </c:pt>
                <c:pt idx="79">
                  <c:v>43245</c:v>
                </c:pt>
                <c:pt idx="80">
                  <c:v>43249</c:v>
                </c:pt>
                <c:pt idx="81">
                  <c:v>43250</c:v>
                </c:pt>
                <c:pt idx="82">
                  <c:v>43251</c:v>
                </c:pt>
                <c:pt idx="83">
                  <c:v>43252</c:v>
                </c:pt>
                <c:pt idx="84">
                  <c:v>43255</c:v>
                </c:pt>
                <c:pt idx="85">
                  <c:v>43256</c:v>
                </c:pt>
                <c:pt idx="86">
                  <c:v>43257</c:v>
                </c:pt>
                <c:pt idx="87">
                  <c:v>43258</c:v>
                </c:pt>
                <c:pt idx="88">
                  <c:v>43259</c:v>
                </c:pt>
                <c:pt idx="89">
                  <c:v>43262</c:v>
                </c:pt>
                <c:pt idx="90">
                  <c:v>43263</c:v>
                </c:pt>
                <c:pt idx="91">
                  <c:v>43264</c:v>
                </c:pt>
                <c:pt idx="92">
                  <c:v>43265</c:v>
                </c:pt>
                <c:pt idx="93">
                  <c:v>43266</c:v>
                </c:pt>
                <c:pt idx="94">
                  <c:v>43269</c:v>
                </c:pt>
                <c:pt idx="95">
                  <c:v>43270</c:v>
                </c:pt>
                <c:pt idx="96">
                  <c:v>43271</c:v>
                </c:pt>
                <c:pt idx="97">
                  <c:v>43272</c:v>
                </c:pt>
                <c:pt idx="98">
                  <c:v>43273</c:v>
                </c:pt>
                <c:pt idx="99">
                  <c:v>43276</c:v>
                </c:pt>
                <c:pt idx="100">
                  <c:v>43277</c:v>
                </c:pt>
                <c:pt idx="101">
                  <c:v>43278</c:v>
                </c:pt>
                <c:pt idx="102">
                  <c:v>43279</c:v>
                </c:pt>
                <c:pt idx="103">
                  <c:v>43280</c:v>
                </c:pt>
                <c:pt idx="104">
                  <c:v>43283</c:v>
                </c:pt>
                <c:pt idx="105">
                  <c:v>43284</c:v>
                </c:pt>
                <c:pt idx="106">
                  <c:v>43286</c:v>
                </c:pt>
                <c:pt idx="107">
                  <c:v>43287</c:v>
                </c:pt>
                <c:pt idx="108">
                  <c:v>43290</c:v>
                </c:pt>
                <c:pt idx="109">
                  <c:v>43291</c:v>
                </c:pt>
                <c:pt idx="110">
                  <c:v>43292</c:v>
                </c:pt>
                <c:pt idx="111">
                  <c:v>43293</c:v>
                </c:pt>
                <c:pt idx="112">
                  <c:v>43294</c:v>
                </c:pt>
                <c:pt idx="113">
                  <c:v>43297</c:v>
                </c:pt>
                <c:pt idx="114">
                  <c:v>43298</c:v>
                </c:pt>
                <c:pt idx="115">
                  <c:v>43299</c:v>
                </c:pt>
                <c:pt idx="116">
                  <c:v>43300</c:v>
                </c:pt>
                <c:pt idx="117">
                  <c:v>43301</c:v>
                </c:pt>
                <c:pt idx="118">
                  <c:v>43304</c:v>
                </c:pt>
                <c:pt idx="119">
                  <c:v>43305</c:v>
                </c:pt>
                <c:pt idx="120">
                  <c:v>43306</c:v>
                </c:pt>
                <c:pt idx="121">
                  <c:v>43307</c:v>
                </c:pt>
                <c:pt idx="122">
                  <c:v>43308</c:v>
                </c:pt>
                <c:pt idx="123">
                  <c:v>43311</c:v>
                </c:pt>
                <c:pt idx="124">
                  <c:v>43312</c:v>
                </c:pt>
                <c:pt idx="125">
                  <c:v>43313</c:v>
                </c:pt>
                <c:pt idx="126">
                  <c:v>43314</c:v>
                </c:pt>
                <c:pt idx="127">
                  <c:v>43315</c:v>
                </c:pt>
                <c:pt idx="128">
                  <c:v>43318</c:v>
                </c:pt>
                <c:pt idx="129">
                  <c:v>43319</c:v>
                </c:pt>
                <c:pt idx="130">
                  <c:v>43320</c:v>
                </c:pt>
                <c:pt idx="131">
                  <c:v>43321</c:v>
                </c:pt>
                <c:pt idx="132">
                  <c:v>43322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43332</c:v>
                </c:pt>
                <c:pt idx="139">
                  <c:v>43333</c:v>
                </c:pt>
                <c:pt idx="140">
                  <c:v>43334</c:v>
                </c:pt>
                <c:pt idx="141">
                  <c:v>43335</c:v>
                </c:pt>
                <c:pt idx="142">
                  <c:v>43336</c:v>
                </c:pt>
                <c:pt idx="143">
                  <c:v>43339</c:v>
                </c:pt>
                <c:pt idx="144">
                  <c:v>43340</c:v>
                </c:pt>
                <c:pt idx="145">
                  <c:v>43341</c:v>
                </c:pt>
                <c:pt idx="146">
                  <c:v>43342</c:v>
                </c:pt>
                <c:pt idx="147">
                  <c:v>43343</c:v>
                </c:pt>
                <c:pt idx="148">
                  <c:v>43347</c:v>
                </c:pt>
                <c:pt idx="149">
                  <c:v>43348</c:v>
                </c:pt>
                <c:pt idx="150">
                  <c:v>43349</c:v>
                </c:pt>
                <c:pt idx="151">
                  <c:v>43350</c:v>
                </c:pt>
                <c:pt idx="152">
                  <c:v>43353</c:v>
                </c:pt>
                <c:pt idx="153">
                  <c:v>43354</c:v>
                </c:pt>
                <c:pt idx="154">
                  <c:v>43355</c:v>
                </c:pt>
                <c:pt idx="155">
                  <c:v>43356</c:v>
                </c:pt>
                <c:pt idx="156">
                  <c:v>43357</c:v>
                </c:pt>
                <c:pt idx="157">
                  <c:v>43360</c:v>
                </c:pt>
                <c:pt idx="158">
                  <c:v>43361</c:v>
                </c:pt>
                <c:pt idx="159">
                  <c:v>43362</c:v>
                </c:pt>
                <c:pt idx="160">
                  <c:v>43363</c:v>
                </c:pt>
                <c:pt idx="161">
                  <c:v>43364</c:v>
                </c:pt>
                <c:pt idx="162">
                  <c:v>43367</c:v>
                </c:pt>
                <c:pt idx="163">
                  <c:v>43368</c:v>
                </c:pt>
                <c:pt idx="164">
                  <c:v>43369</c:v>
                </c:pt>
                <c:pt idx="165">
                  <c:v>43370</c:v>
                </c:pt>
                <c:pt idx="166">
                  <c:v>43371</c:v>
                </c:pt>
                <c:pt idx="167">
                  <c:v>43374</c:v>
                </c:pt>
                <c:pt idx="168">
                  <c:v>43375</c:v>
                </c:pt>
                <c:pt idx="169">
                  <c:v>43376</c:v>
                </c:pt>
                <c:pt idx="170">
                  <c:v>43377</c:v>
                </c:pt>
                <c:pt idx="171">
                  <c:v>43378</c:v>
                </c:pt>
                <c:pt idx="172">
                  <c:v>43381</c:v>
                </c:pt>
                <c:pt idx="173">
                  <c:v>43382</c:v>
                </c:pt>
                <c:pt idx="174">
                  <c:v>43383</c:v>
                </c:pt>
                <c:pt idx="175">
                  <c:v>43384</c:v>
                </c:pt>
                <c:pt idx="176">
                  <c:v>43385</c:v>
                </c:pt>
                <c:pt idx="177">
                  <c:v>43388</c:v>
                </c:pt>
                <c:pt idx="178">
                  <c:v>43389</c:v>
                </c:pt>
                <c:pt idx="179">
                  <c:v>43390</c:v>
                </c:pt>
                <c:pt idx="180">
                  <c:v>43391</c:v>
                </c:pt>
                <c:pt idx="181">
                  <c:v>43392</c:v>
                </c:pt>
                <c:pt idx="182">
                  <c:v>43395</c:v>
                </c:pt>
                <c:pt idx="183">
                  <c:v>43396</c:v>
                </c:pt>
                <c:pt idx="184">
                  <c:v>43397</c:v>
                </c:pt>
                <c:pt idx="185">
                  <c:v>43398</c:v>
                </c:pt>
                <c:pt idx="186">
                  <c:v>43399</c:v>
                </c:pt>
                <c:pt idx="187">
                  <c:v>43402</c:v>
                </c:pt>
                <c:pt idx="188">
                  <c:v>43403</c:v>
                </c:pt>
                <c:pt idx="189">
                  <c:v>43404</c:v>
                </c:pt>
                <c:pt idx="190">
                  <c:v>43405</c:v>
                </c:pt>
                <c:pt idx="191">
                  <c:v>43406</c:v>
                </c:pt>
                <c:pt idx="192">
                  <c:v>43409</c:v>
                </c:pt>
                <c:pt idx="193">
                  <c:v>43410</c:v>
                </c:pt>
                <c:pt idx="194">
                  <c:v>43411</c:v>
                </c:pt>
                <c:pt idx="195">
                  <c:v>43412</c:v>
                </c:pt>
                <c:pt idx="196">
                  <c:v>43413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43423</c:v>
                </c:pt>
                <c:pt idx="203">
                  <c:v>43424</c:v>
                </c:pt>
                <c:pt idx="204">
                  <c:v>43425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43440</c:v>
                </c:pt>
                <c:pt idx="214">
                  <c:v>43441</c:v>
                </c:pt>
                <c:pt idx="215">
                  <c:v>43444</c:v>
                </c:pt>
                <c:pt idx="216">
                  <c:v>43445</c:v>
                </c:pt>
                <c:pt idx="217">
                  <c:v>43446</c:v>
                </c:pt>
                <c:pt idx="218">
                  <c:v>43447</c:v>
                </c:pt>
                <c:pt idx="219">
                  <c:v>43448</c:v>
                </c:pt>
                <c:pt idx="220">
                  <c:v>43451</c:v>
                </c:pt>
                <c:pt idx="221">
                  <c:v>43452</c:v>
                </c:pt>
                <c:pt idx="222">
                  <c:v>43453</c:v>
                </c:pt>
                <c:pt idx="223">
                  <c:v>43454</c:v>
                </c:pt>
                <c:pt idx="224">
                  <c:v>43455</c:v>
                </c:pt>
                <c:pt idx="225">
                  <c:v>43458</c:v>
                </c:pt>
                <c:pt idx="226">
                  <c:v>43460</c:v>
                </c:pt>
                <c:pt idx="227">
                  <c:v>43461</c:v>
                </c:pt>
                <c:pt idx="228">
                  <c:v>43462</c:v>
                </c:pt>
              </c:numCache>
            </c:numRef>
          </c:xVal>
          <c:yVal>
            <c:numRef>
              <c:f>Data!$B$4:$B$232</c:f>
              <c:numCache>
                <c:formatCode>0.000000</c:formatCode>
                <c:ptCount val="229"/>
                <c:pt idx="0">
                  <c:v>113.92243999999999</c:v>
                </c:pt>
                <c:pt idx="1">
                  <c:v>111.397758</c:v>
                </c:pt>
                <c:pt idx="2">
                  <c:v>106.055977</c:v>
                </c:pt>
                <c:pt idx="3">
                  <c:v>109.282494</c:v>
                </c:pt>
                <c:pt idx="4">
                  <c:v>110.023323</c:v>
                </c:pt>
                <c:pt idx="5">
                  <c:v>105.159172</c:v>
                </c:pt>
                <c:pt idx="6">
                  <c:v>107.26469400000001</c:v>
                </c:pt>
                <c:pt idx="7">
                  <c:v>108.92182200000001</c:v>
                </c:pt>
                <c:pt idx="8">
                  <c:v>109.594421</c:v>
                </c:pt>
                <c:pt idx="9">
                  <c:v>112.128845</c:v>
                </c:pt>
                <c:pt idx="10">
                  <c:v>112.59674099999999</c:v>
                </c:pt>
                <c:pt idx="11">
                  <c:v>111.787674</c:v>
                </c:pt>
                <c:pt idx="12">
                  <c:v>111.816917</c:v>
                </c:pt>
                <c:pt idx="13">
                  <c:v>112.284813</c:v>
                </c:pt>
                <c:pt idx="14">
                  <c:v>112.08010899999999</c:v>
                </c:pt>
                <c:pt idx="15">
                  <c:v>114.35134100000001</c:v>
                </c:pt>
                <c:pt idx="16">
                  <c:v>115.77452099999999</c:v>
                </c:pt>
                <c:pt idx="17">
                  <c:v>114.40007799999999</c:v>
                </c:pt>
                <c:pt idx="18">
                  <c:v>112.58699</c:v>
                </c:pt>
                <c:pt idx="19">
                  <c:v>110.569199</c:v>
                </c:pt>
                <c:pt idx="20">
                  <c:v>110.461975</c:v>
                </c:pt>
                <c:pt idx="21">
                  <c:v>112.158089</c:v>
                </c:pt>
                <c:pt idx="22">
                  <c:v>112.255562</c:v>
                </c:pt>
                <c:pt idx="23">
                  <c:v>111.83641799999999</c:v>
                </c:pt>
                <c:pt idx="24">
                  <c:v>111.846161</c:v>
                </c:pt>
                <c:pt idx="25">
                  <c:v>115.062927</c:v>
                </c:pt>
                <c:pt idx="26">
                  <c:v>114.69252</c:v>
                </c:pt>
                <c:pt idx="27">
                  <c:v>113.31806899999999</c:v>
                </c:pt>
                <c:pt idx="28">
                  <c:v>112.05085800000001</c:v>
                </c:pt>
                <c:pt idx="29">
                  <c:v>112.333549</c:v>
                </c:pt>
                <c:pt idx="30">
                  <c:v>112.52851099999999</c:v>
                </c:pt>
                <c:pt idx="31">
                  <c:v>111.64144899999999</c:v>
                </c:pt>
                <c:pt idx="32">
                  <c:v>111.74867999999999</c:v>
                </c:pt>
                <c:pt idx="33">
                  <c:v>111.846161</c:v>
                </c:pt>
                <c:pt idx="34">
                  <c:v>107.176964</c:v>
                </c:pt>
                <c:pt idx="35">
                  <c:v>104.31111900000001</c:v>
                </c:pt>
                <c:pt idx="36">
                  <c:v>107.52789300000001</c:v>
                </c:pt>
                <c:pt idx="37">
                  <c:v>105.441856</c:v>
                </c:pt>
                <c:pt idx="38">
                  <c:v>105.276146</c:v>
                </c:pt>
                <c:pt idx="39">
                  <c:v>107.196465</c:v>
                </c:pt>
                <c:pt idx="40">
                  <c:v>105.129936</c:v>
                </c:pt>
                <c:pt idx="41">
                  <c:v>106.57260100000001</c:v>
                </c:pt>
                <c:pt idx="42">
                  <c:v>108.190735</c:v>
                </c:pt>
                <c:pt idx="43">
                  <c:v>109.61132000000001</c:v>
                </c:pt>
                <c:pt idx="44">
                  <c:v>106.877899</c:v>
                </c:pt>
                <c:pt idx="45">
                  <c:v>108.161339</c:v>
                </c:pt>
                <c:pt idx="46">
                  <c:v>110.228561</c:v>
                </c:pt>
                <c:pt idx="47">
                  <c:v>108.376884</c:v>
                </c:pt>
                <c:pt idx="48">
                  <c:v>111.07111399999999</c:v>
                </c:pt>
                <c:pt idx="49">
                  <c:v>108.063377</c:v>
                </c:pt>
                <c:pt idx="50">
                  <c:v>107.97519699999999</c:v>
                </c:pt>
                <c:pt idx="51">
                  <c:v>107.97519699999999</c:v>
                </c:pt>
                <c:pt idx="52">
                  <c:v>107.103233</c:v>
                </c:pt>
                <c:pt idx="53">
                  <c:v>109.45457500000001</c:v>
                </c:pt>
                <c:pt idx="54">
                  <c:v>109.209641</c:v>
                </c:pt>
                <c:pt idx="55">
                  <c:v>108.680603</c:v>
                </c:pt>
                <c:pt idx="56">
                  <c:v>108.171143</c:v>
                </c:pt>
                <c:pt idx="57">
                  <c:v>107.759659</c:v>
                </c:pt>
                <c:pt idx="58">
                  <c:v>107.867424</c:v>
                </c:pt>
                <c:pt idx="59">
                  <c:v>107.181618</c:v>
                </c:pt>
                <c:pt idx="60">
                  <c:v>106.574196</c:v>
                </c:pt>
                <c:pt idx="61">
                  <c:v>106.574196</c:v>
                </c:pt>
                <c:pt idx="62">
                  <c:v>105.731628</c:v>
                </c:pt>
                <c:pt idx="63">
                  <c:v>105.065422</c:v>
                </c:pt>
                <c:pt idx="64">
                  <c:v>106.23129299999999</c:v>
                </c:pt>
                <c:pt idx="65">
                  <c:v>107.15222900000001</c:v>
                </c:pt>
                <c:pt idx="66">
                  <c:v>108.73938</c:v>
                </c:pt>
                <c:pt idx="67">
                  <c:v>111.11030599999999</c:v>
                </c:pt>
                <c:pt idx="68">
                  <c:v>111.972466</c:v>
                </c:pt>
                <c:pt idx="69">
                  <c:v>111.551186</c:v>
                </c:pt>
                <c:pt idx="70">
                  <c:v>111.590378</c:v>
                </c:pt>
                <c:pt idx="71">
                  <c:v>110.738007</c:v>
                </c:pt>
                <c:pt idx="72">
                  <c:v>111.041718</c:v>
                </c:pt>
                <c:pt idx="73">
                  <c:v>110.669426</c:v>
                </c:pt>
                <c:pt idx="74">
                  <c:v>108.87653400000001</c:v>
                </c:pt>
                <c:pt idx="75">
                  <c:v>109.875862</c:v>
                </c:pt>
                <c:pt idx="76">
                  <c:v>110.718414</c:v>
                </c:pt>
                <c:pt idx="77">
                  <c:v>110.208961</c:v>
                </c:pt>
                <c:pt idx="78">
                  <c:v>108.974518</c:v>
                </c:pt>
                <c:pt idx="79">
                  <c:v>108.416077</c:v>
                </c:pt>
                <c:pt idx="80">
                  <c:v>103.78198999999999</c:v>
                </c:pt>
                <c:pt idx="81">
                  <c:v>106.152916</c:v>
                </c:pt>
                <c:pt idx="82">
                  <c:v>104.84008799999999</c:v>
                </c:pt>
                <c:pt idx="83">
                  <c:v>106.201904</c:v>
                </c:pt>
                <c:pt idx="84">
                  <c:v>106.250885</c:v>
                </c:pt>
                <c:pt idx="85">
                  <c:v>105.653244</c:v>
                </c:pt>
                <c:pt idx="86">
                  <c:v>108.12215399999999</c:v>
                </c:pt>
                <c:pt idx="87">
                  <c:v>108.55323799999999</c:v>
                </c:pt>
                <c:pt idx="88">
                  <c:v>108.85694100000001</c:v>
                </c:pt>
                <c:pt idx="89">
                  <c:v>108.582626</c:v>
                </c:pt>
                <c:pt idx="90">
                  <c:v>107.95560500000001</c:v>
                </c:pt>
                <c:pt idx="91">
                  <c:v>107.740067</c:v>
                </c:pt>
                <c:pt idx="92">
                  <c:v>105.839401</c:v>
                </c:pt>
                <c:pt idx="93">
                  <c:v>105.712036</c:v>
                </c:pt>
                <c:pt idx="94">
                  <c:v>105.98635899999999</c:v>
                </c:pt>
                <c:pt idx="95">
                  <c:v>105.36913300000001</c:v>
                </c:pt>
                <c:pt idx="96">
                  <c:v>105.359337</c:v>
                </c:pt>
                <c:pt idx="97">
                  <c:v>105.329948</c:v>
                </c:pt>
                <c:pt idx="98">
                  <c:v>103.605637</c:v>
                </c:pt>
                <c:pt idx="99">
                  <c:v>102.6651</c:v>
                </c:pt>
                <c:pt idx="100">
                  <c:v>102.733681</c:v>
                </c:pt>
                <c:pt idx="101">
                  <c:v>101.14653</c:v>
                </c:pt>
                <c:pt idx="102">
                  <c:v>102.802261</c:v>
                </c:pt>
                <c:pt idx="103">
                  <c:v>102.087059</c:v>
                </c:pt>
                <c:pt idx="104">
                  <c:v>102.949219</c:v>
                </c:pt>
                <c:pt idx="105">
                  <c:v>101.50902600000001</c:v>
                </c:pt>
                <c:pt idx="106">
                  <c:v>102.169006</c:v>
                </c:pt>
                <c:pt idx="107">
                  <c:v>102.503922</c:v>
                </c:pt>
                <c:pt idx="108">
                  <c:v>105.675774</c:v>
                </c:pt>
                <c:pt idx="109">
                  <c:v>105.025642</c:v>
                </c:pt>
                <c:pt idx="110">
                  <c:v>104.79908</c:v>
                </c:pt>
                <c:pt idx="111">
                  <c:v>105.252197</c:v>
                </c:pt>
                <c:pt idx="112">
                  <c:v>104.769531</c:v>
                </c:pt>
                <c:pt idx="113">
                  <c:v>108.92643</c:v>
                </c:pt>
                <c:pt idx="114">
                  <c:v>108.84762600000001</c:v>
                </c:pt>
                <c:pt idx="115">
                  <c:v>109.86222100000001</c:v>
                </c:pt>
                <c:pt idx="116">
                  <c:v>108.24675000000001</c:v>
                </c:pt>
                <c:pt idx="117">
                  <c:v>109.615959</c:v>
                </c:pt>
                <c:pt idx="118">
                  <c:v>111.655006</c:v>
                </c:pt>
                <c:pt idx="119">
                  <c:v>112.44304700000001</c:v>
                </c:pt>
                <c:pt idx="120">
                  <c:v>113.45764200000001</c:v>
                </c:pt>
                <c:pt idx="121">
                  <c:v>113.132576</c:v>
                </c:pt>
                <c:pt idx="122">
                  <c:v>114.29492999999999</c:v>
                </c:pt>
                <c:pt idx="123">
                  <c:v>114.98447400000001</c:v>
                </c:pt>
                <c:pt idx="124">
                  <c:v>113.23107899999999</c:v>
                </c:pt>
                <c:pt idx="125">
                  <c:v>113.930466</c:v>
                </c:pt>
                <c:pt idx="126">
                  <c:v>114.413139</c:v>
                </c:pt>
                <c:pt idx="127">
                  <c:v>115.339073</c:v>
                </c:pt>
                <c:pt idx="128">
                  <c:v>115.36863700000001</c:v>
                </c:pt>
                <c:pt idx="129">
                  <c:v>115.79220599999999</c:v>
                </c:pt>
                <c:pt idx="130">
                  <c:v>116.02861</c:v>
                </c:pt>
                <c:pt idx="131">
                  <c:v>115.132217</c:v>
                </c:pt>
                <c:pt idx="132">
                  <c:v>113.99942</c:v>
                </c:pt>
                <c:pt idx="133">
                  <c:v>112.18692799999999</c:v>
                </c:pt>
                <c:pt idx="134">
                  <c:v>112.93557</c:v>
                </c:pt>
                <c:pt idx="135">
                  <c:v>111.999771</c:v>
                </c:pt>
                <c:pt idx="136">
                  <c:v>113.053772</c:v>
                </c:pt>
                <c:pt idx="137">
                  <c:v>113.053772</c:v>
                </c:pt>
                <c:pt idx="138">
                  <c:v>112.906013</c:v>
                </c:pt>
                <c:pt idx="139">
                  <c:v>113.59554300000001</c:v>
                </c:pt>
                <c:pt idx="140">
                  <c:v>113.25078600000001</c:v>
                </c:pt>
                <c:pt idx="141">
                  <c:v>113.014374</c:v>
                </c:pt>
                <c:pt idx="142">
                  <c:v>112.965118</c:v>
                </c:pt>
                <c:pt idx="143">
                  <c:v>114.96476699999999</c:v>
                </c:pt>
                <c:pt idx="144">
                  <c:v>114.403282</c:v>
                </c:pt>
                <c:pt idx="145">
                  <c:v>114.028976</c:v>
                </c:pt>
                <c:pt idx="146">
                  <c:v>113.467499</c:v>
                </c:pt>
                <c:pt idx="147">
                  <c:v>112.866615</c:v>
                </c:pt>
                <c:pt idx="148">
                  <c:v>113.428093</c:v>
                </c:pt>
                <c:pt idx="149">
                  <c:v>112.876457</c:v>
                </c:pt>
                <c:pt idx="150">
                  <c:v>112.393784</c:v>
                </c:pt>
                <c:pt idx="151">
                  <c:v>112.61050400000001</c:v>
                </c:pt>
                <c:pt idx="152">
                  <c:v>112.009621</c:v>
                </c:pt>
                <c:pt idx="153">
                  <c:v>112.718857</c:v>
                </c:pt>
                <c:pt idx="154">
                  <c:v>111.38904599999999</c:v>
                </c:pt>
                <c:pt idx="155">
                  <c:v>111.822464</c:v>
                </c:pt>
                <c:pt idx="156">
                  <c:v>111.80276499999999</c:v>
                </c:pt>
                <c:pt idx="157">
                  <c:v>112.13767199999999</c:v>
                </c:pt>
                <c:pt idx="158">
                  <c:v>112.590805</c:v>
                </c:pt>
                <c:pt idx="159">
                  <c:v>115.86116</c:v>
                </c:pt>
                <c:pt idx="160">
                  <c:v>116.856049</c:v>
                </c:pt>
                <c:pt idx="161">
                  <c:v>116.087715</c:v>
                </c:pt>
                <c:pt idx="162">
                  <c:v>114.97461699999999</c:v>
                </c:pt>
                <c:pt idx="163">
                  <c:v>114.649551</c:v>
                </c:pt>
                <c:pt idx="164">
                  <c:v>113.300034</c:v>
                </c:pt>
                <c:pt idx="165">
                  <c:v>112.80750999999999</c:v>
                </c:pt>
                <c:pt idx="166">
                  <c:v>111.15263400000001</c:v>
                </c:pt>
                <c:pt idx="167">
                  <c:v>111.80276499999999</c:v>
                </c:pt>
                <c:pt idx="168">
                  <c:v>112.265739</c:v>
                </c:pt>
                <c:pt idx="169">
                  <c:v>113.31974</c:v>
                </c:pt>
                <c:pt idx="170">
                  <c:v>114.341431</c:v>
                </c:pt>
                <c:pt idx="171">
                  <c:v>113.69667099999999</c:v>
                </c:pt>
                <c:pt idx="172">
                  <c:v>114.391029</c:v>
                </c:pt>
                <c:pt idx="173">
                  <c:v>113.59747299999999</c:v>
                </c:pt>
                <c:pt idx="174">
                  <c:v>110.57204400000001</c:v>
                </c:pt>
                <c:pt idx="175">
                  <c:v>107.258949</c:v>
                </c:pt>
                <c:pt idx="176">
                  <c:v>106.088455</c:v>
                </c:pt>
                <c:pt idx="177">
                  <c:v>105.483368</c:v>
                </c:pt>
                <c:pt idx="178">
                  <c:v>107.74500999999999</c:v>
                </c:pt>
                <c:pt idx="179">
                  <c:v>108.94525899999999</c:v>
                </c:pt>
                <c:pt idx="180">
                  <c:v>107.219269</c:v>
                </c:pt>
                <c:pt idx="181">
                  <c:v>107.04072600000001</c:v>
                </c:pt>
                <c:pt idx="182">
                  <c:v>105.503212</c:v>
                </c:pt>
                <c:pt idx="183">
                  <c:v>104.402153</c:v>
                </c:pt>
                <c:pt idx="184">
                  <c:v>102.457939</c:v>
                </c:pt>
                <c:pt idx="185">
                  <c:v>104.015297</c:v>
                </c:pt>
                <c:pt idx="186">
                  <c:v>102.58689099999999</c:v>
                </c:pt>
                <c:pt idx="187">
                  <c:v>104.005371</c:v>
                </c:pt>
                <c:pt idx="188">
                  <c:v>105.840469</c:v>
                </c:pt>
                <c:pt idx="189">
                  <c:v>108.141777</c:v>
                </c:pt>
                <c:pt idx="190">
                  <c:v>108.102104</c:v>
                </c:pt>
                <c:pt idx="191">
                  <c:v>107.506935</c:v>
                </c:pt>
                <c:pt idx="192">
                  <c:v>108.211212</c:v>
                </c:pt>
                <c:pt idx="193">
                  <c:v>108.71711000000001</c:v>
                </c:pt>
                <c:pt idx="194">
                  <c:v>110.58197</c:v>
                </c:pt>
                <c:pt idx="195">
                  <c:v>111.474716</c:v>
                </c:pt>
                <c:pt idx="196">
                  <c:v>110.393494</c:v>
                </c:pt>
                <c:pt idx="197">
                  <c:v>108.07234200000001</c:v>
                </c:pt>
                <c:pt idx="198">
                  <c:v>108.707184</c:v>
                </c:pt>
                <c:pt idx="199">
                  <c:v>106.465401</c:v>
                </c:pt>
                <c:pt idx="200">
                  <c:v>109.18332700000001</c:v>
                </c:pt>
                <c:pt idx="201">
                  <c:v>109.103966</c:v>
                </c:pt>
                <c:pt idx="202">
                  <c:v>109.937202</c:v>
                </c:pt>
                <c:pt idx="203">
                  <c:v>107.57637</c:v>
                </c:pt>
                <c:pt idx="204">
                  <c:v>106.772896</c:v>
                </c:pt>
                <c:pt idx="205">
                  <c:v>105.79087800000001</c:v>
                </c:pt>
                <c:pt idx="206">
                  <c:v>108.379852</c:v>
                </c:pt>
                <c:pt idx="207">
                  <c:v>108.83614300000001</c:v>
                </c:pt>
                <c:pt idx="208">
                  <c:v>110.046318</c:v>
                </c:pt>
                <c:pt idx="209">
                  <c:v>109.173401</c:v>
                </c:pt>
                <c:pt idx="210">
                  <c:v>110.294304</c:v>
                </c:pt>
                <c:pt idx="211">
                  <c:v>111.335838</c:v>
                </c:pt>
                <c:pt idx="212">
                  <c:v>106.366203</c:v>
                </c:pt>
                <c:pt idx="213">
                  <c:v>104.342636</c:v>
                </c:pt>
                <c:pt idx="214">
                  <c:v>102.457939</c:v>
                </c:pt>
                <c:pt idx="215">
                  <c:v>100.543488</c:v>
                </c:pt>
                <c:pt idx="216">
                  <c:v>99.561462000000006</c:v>
                </c:pt>
                <c:pt idx="217">
                  <c:v>100.20622299999999</c:v>
                </c:pt>
                <c:pt idx="218">
                  <c:v>100.30542</c:v>
                </c:pt>
                <c:pt idx="219">
                  <c:v>99.482108999999994</c:v>
                </c:pt>
                <c:pt idx="220">
                  <c:v>98.212418</c:v>
                </c:pt>
                <c:pt idx="221">
                  <c:v>97.746207999999996</c:v>
                </c:pt>
                <c:pt idx="222">
                  <c:v>96.506270999999998</c:v>
                </c:pt>
                <c:pt idx="223">
                  <c:v>95.673034999999999</c:v>
                </c:pt>
                <c:pt idx="224">
                  <c:v>93.411406999999997</c:v>
                </c:pt>
                <c:pt idx="225">
                  <c:v>91.397757999999996</c:v>
                </c:pt>
                <c:pt idx="226">
                  <c:v>95.186988999999997</c:v>
                </c:pt>
                <c:pt idx="227">
                  <c:v>96.258285999999998</c:v>
                </c:pt>
                <c:pt idx="228">
                  <c:v>96.049980000000005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22-4764-9E57-54CEFB11F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755120"/>
        <c:axId val="877755448"/>
      </c:scatterChart>
      <c:valAx>
        <c:axId val="87775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55448"/>
        <c:crosses val="autoZero"/>
        <c:crossBetween val="midCat"/>
      </c:valAx>
      <c:valAx>
        <c:axId val="877755448"/>
        <c:scaling>
          <c:orientation val="minMax"/>
          <c:min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5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 JPM Daily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Data!$C$3</c:f>
              <c:strCache>
                <c:ptCount val="1"/>
                <c:pt idx="0">
                  <c:v>Daily Returned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Data!$A$4:$A$232</c:f>
              <c:numCache>
                <c:formatCode>m/d/yyyy</c:formatCode>
                <c:ptCount val="229"/>
                <c:pt idx="0">
                  <c:v>43132</c:v>
                </c:pt>
                <c:pt idx="1">
                  <c:v>43133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43143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43151</c:v>
                </c:pt>
                <c:pt idx="13">
                  <c:v>43152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43192</c:v>
                </c:pt>
                <c:pt idx="41">
                  <c:v>43193</c:v>
                </c:pt>
                <c:pt idx="42">
                  <c:v>43194</c:v>
                </c:pt>
                <c:pt idx="43">
                  <c:v>43195</c:v>
                </c:pt>
                <c:pt idx="44">
                  <c:v>43196</c:v>
                </c:pt>
                <c:pt idx="45">
                  <c:v>43199</c:v>
                </c:pt>
                <c:pt idx="46">
                  <c:v>43200</c:v>
                </c:pt>
                <c:pt idx="47">
                  <c:v>43201</c:v>
                </c:pt>
                <c:pt idx="48">
                  <c:v>43202</c:v>
                </c:pt>
                <c:pt idx="49">
                  <c:v>43203</c:v>
                </c:pt>
                <c:pt idx="50">
                  <c:v>43206</c:v>
                </c:pt>
                <c:pt idx="51">
                  <c:v>43207</c:v>
                </c:pt>
                <c:pt idx="52">
                  <c:v>43208</c:v>
                </c:pt>
                <c:pt idx="53">
                  <c:v>43209</c:v>
                </c:pt>
                <c:pt idx="54">
                  <c:v>43210</c:v>
                </c:pt>
                <c:pt idx="55">
                  <c:v>43213</c:v>
                </c:pt>
                <c:pt idx="56">
                  <c:v>43214</c:v>
                </c:pt>
                <c:pt idx="57">
                  <c:v>43215</c:v>
                </c:pt>
                <c:pt idx="58">
                  <c:v>43216</c:v>
                </c:pt>
                <c:pt idx="59">
                  <c:v>43217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43227</c:v>
                </c:pt>
                <c:pt idx="66">
                  <c:v>43228</c:v>
                </c:pt>
                <c:pt idx="67">
                  <c:v>43229</c:v>
                </c:pt>
                <c:pt idx="68">
                  <c:v>43230</c:v>
                </c:pt>
                <c:pt idx="69">
                  <c:v>43231</c:v>
                </c:pt>
                <c:pt idx="70">
                  <c:v>43234</c:v>
                </c:pt>
                <c:pt idx="71">
                  <c:v>43235</c:v>
                </c:pt>
                <c:pt idx="72">
                  <c:v>43236</c:v>
                </c:pt>
                <c:pt idx="73">
                  <c:v>43237</c:v>
                </c:pt>
                <c:pt idx="74">
                  <c:v>43238</c:v>
                </c:pt>
                <c:pt idx="75">
                  <c:v>43241</c:v>
                </c:pt>
                <c:pt idx="76">
                  <c:v>43242</c:v>
                </c:pt>
                <c:pt idx="77">
                  <c:v>43243</c:v>
                </c:pt>
                <c:pt idx="78">
                  <c:v>43244</c:v>
                </c:pt>
                <c:pt idx="79">
                  <c:v>43245</c:v>
                </c:pt>
                <c:pt idx="80">
                  <c:v>43249</c:v>
                </c:pt>
                <c:pt idx="81">
                  <c:v>43250</c:v>
                </c:pt>
                <c:pt idx="82">
                  <c:v>43251</c:v>
                </c:pt>
                <c:pt idx="83">
                  <c:v>43252</c:v>
                </c:pt>
                <c:pt idx="84">
                  <c:v>43255</c:v>
                </c:pt>
                <c:pt idx="85">
                  <c:v>43256</c:v>
                </c:pt>
                <c:pt idx="86">
                  <c:v>43257</c:v>
                </c:pt>
                <c:pt idx="87">
                  <c:v>43258</c:v>
                </c:pt>
                <c:pt idx="88">
                  <c:v>43259</c:v>
                </c:pt>
                <c:pt idx="89">
                  <c:v>43262</c:v>
                </c:pt>
                <c:pt idx="90">
                  <c:v>43263</c:v>
                </c:pt>
                <c:pt idx="91">
                  <c:v>43264</c:v>
                </c:pt>
                <c:pt idx="92">
                  <c:v>43265</c:v>
                </c:pt>
                <c:pt idx="93">
                  <c:v>43266</c:v>
                </c:pt>
                <c:pt idx="94">
                  <c:v>43269</c:v>
                </c:pt>
                <c:pt idx="95">
                  <c:v>43270</c:v>
                </c:pt>
                <c:pt idx="96">
                  <c:v>43271</c:v>
                </c:pt>
                <c:pt idx="97">
                  <c:v>43272</c:v>
                </c:pt>
                <c:pt idx="98">
                  <c:v>43273</c:v>
                </c:pt>
                <c:pt idx="99">
                  <c:v>43276</c:v>
                </c:pt>
                <c:pt idx="100">
                  <c:v>43277</c:v>
                </c:pt>
                <c:pt idx="101">
                  <c:v>43278</c:v>
                </c:pt>
                <c:pt idx="102">
                  <c:v>43279</c:v>
                </c:pt>
                <c:pt idx="103">
                  <c:v>43280</c:v>
                </c:pt>
                <c:pt idx="104">
                  <c:v>43283</c:v>
                </c:pt>
                <c:pt idx="105">
                  <c:v>43284</c:v>
                </c:pt>
                <c:pt idx="106">
                  <c:v>43286</c:v>
                </c:pt>
                <c:pt idx="107">
                  <c:v>43287</c:v>
                </c:pt>
                <c:pt idx="108">
                  <c:v>43290</c:v>
                </c:pt>
                <c:pt idx="109">
                  <c:v>43291</c:v>
                </c:pt>
                <c:pt idx="110">
                  <c:v>43292</c:v>
                </c:pt>
                <c:pt idx="111">
                  <c:v>43293</c:v>
                </c:pt>
                <c:pt idx="112">
                  <c:v>43294</c:v>
                </c:pt>
                <c:pt idx="113">
                  <c:v>43297</c:v>
                </c:pt>
                <c:pt idx="114">
                  <c:v>43298</c:v>
                </c:pt>
                <c:pt idx="115">
                  <c:v>43299</c:v>
                </c:pt>
                <c:pt idx="116">
                  <c:v>43300</c:v>
                </c:pt>
                <c:pt idx="117">
                  <c:v>43301</c:v>
                </c:pt>
                <c:pt idx="118">
                  <c:v>43304</c:v>
                </c:pt>
                <c:pt idx="119">
                  <c:v>43305</c:v>
                </c:pt>
                <c:pt idx="120">
                  <c:v>43306</c:v>
                </c:pt>
                <c:pt idx="121">
                  <c:v>43307</c:v>
                </c:pt>
                <c:pt idx="122">
                  <c:v>43308</c:v>
                </c:pt>
                <c:pt idx="123">
                  <c:v>43311</c:v>
                </c:pt>
                <c:pt idx="124">
                  <c:v>43312</c:v>
                </c:pt>
                <c:pt idx="125">
                  <c:v>43313</c:v>
                </c:pt>
                <c:pt idx="126">
                  <c:v>43314</c:v>
                </c:pt>
                <c:pt idx="127">
                  <c:v>43315</c:v>
                </c:pt>
                <c:pt idx="128">
                  <c:v>43318</c:v>
                </c:pt>
                <c:pt idx="129">
                  <c:v>43319</c:v>
                </c:pt>
                <c:pt idx="130">
                  <c:v>43320</c:v>
                </c:pt>
                <c:pt idx="131">
                  <c:v>43321</c:v>
                </c:pt>
                <c:pt idx="132">
                  <c:v>43322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43332</c:v>
                </c:pt>
                <c:pt idx="139">
                  <c:v>43333</c:v>
                </c:pt>
                <c:pt idx="140">
                  <c:v>43334</c:v>
                </c:pt>
                <c:pt idx="141">
                  <c:v>43335</c:v>
                </c:pt>
                <c:pt idx="142">
                  <c:v>43336</c:v>
                </c:pt>
                <c:pt idx="143">
                  <c:v>43339</c:v>
                </c:pt>
                <c:pt idx="144">
                  <c:v>43340</c:v>
                </c:pt>
                <c:pt idx="145">
                  <c:v>43341</c:v>
                </c:pt>
                <c:pt idx="146">
                  <c:v>43342</c:v>
                </c:pt>
                <c:pt idx="147">
                  <c:v>43343</c:v>
                </c:pt>
                <c:pt idx="148">
                  <c:v>43347</c:v>
                </c:pt>
                <c:pt idx="149">
                  <c:v>43348</c:v>
                </c:pt>
                <c:pt idx="150">
                  <c:v>43349</c:v>
                </c:pt>
                <c:pt idx="151">
                  <c:v>43350</c:v>
                </c:pt>
                <c:pt idx="152">
                  <c:v>43353</c:v>
                </c:pt>
                <c:pt idx="153">
                  <c:v>43354</c:v>
                </c:pt>
                <c:pt idx="154">
                  <c:v>43355</c:v>
                </c:pt>
                <c:pt idx="155">
                  <c:v>43356</c:v>
                </c:pt>
                <c:pt idx="156">
                  <c:v>43357</c:v>
                </c:pt>
                <c:pt idx="157">
                  <c:v>43360</c:v>
                </c:pt>
                <c:pt idx="158">
                  <c:v>43361</c:v>
                </c:pt>
                <c:pt idx="159">
                  <c:v>43362</c:v>
                </c:pt>
                <c:pt idx="160">
                  <c:v>43363</c:v>
                </c:pt>
                <c:pt idx="161">
                  <c:v>43364</c:v>
                </c:pt>
                <c:pt idx="162">
                  <c:v>43367</c:v>
                </c:pt>
                <c:pt idx="163">
                  <c:v>43368</c:v>
                </c:pt>
                <c:pt idx="164">
                  <c:v>43369</c:v>
                </c:pt>
                <c:pt idx="165">
                  <c:v>43370</c:v>
                </c:pt>
                <c:pt idx="166">
                  <c:v>43371</c:v>
                </c:pt>
                <c:pt idx="167">
                  <c:v>43374</c:v>
                </c:pt>
                <c:pt idx="168">
                  <c:v>43375</c:v>
                </c:pt>
                <c:pt idx="169">
                  <c:v>43376</c:v>
                </c:pt>
                <c:pt idx="170">
                  <c:v>43377</c:v>
                </c:pt>
                <c:pt idx="171">
                  <c:v>43378</c:v>
                </c:pt>
                <c:pt idx="172">
                  <c:v>43381</c:v>
                </c:pt>
                <c:pt idx="173">
                  <c:v>43382</c:v>
                </c:pt>
                <c:pt idx="174">
                  <c:v>43383</c:v>
                </c:pt>
                <c:pt idx="175">
                  <c:v>43384</c:v>
                </c:pt>
                <c:pt idx="176">
                  <c:v>43385</c:v>
                </c:pt>
                <c:pt idx="177">
                  <c:v>43388</c:v>
                </c:pt>
                <c:pt idx="178">
                  <c:v>43389</c:v>
                </c:pt>
                <c:pt idx="179">
                  <c:v>43390</c:v>
                </c:pt>
                <c:pt idx="180">
                  <c:v>43391</c:v>
                </c:pt>
                <c:pt idx="181">
                  <c:v>43392</c:v>
                </c:pt>
                <c:pt idx="182">
                  <c:v>43395</c:v>
                </c:pt>
                <c:pt idx="183">
                  <c:v>43396</c:v>
                </c:pt>
                <c:pt idx="184">
                  <c:v>43397</c:v>
                </c:pt>
                <c:pt idx="185">
                  <c:v>43398</c:v>
                </c:pt>
                <c:pt idx="186">
                  <c:v>43399</c:v>
                </c:pt>
                <c:pt idx="187">
                  <c:v>43402</c:v>
                </c:pt>
                <c:pt idx="188">
                  <c:v>43403</c:v>
                </c:pt>
                <c:pt idx="189">
                  <c:v>43404</c:v>
                </c:pt>
                <c:pt idx="190">
                  <c:v>43405</c:v>
                </c:pt>
                <c:pt idx="191">
                  <c:v>43406</c:v>
                </c:pt>
                <c:pt idx="192">
                  <c:v>43409</c:v>
                </c:pt>
                <c:pt idx="193">
                  <c:v>43410</c:v>
                </c:pt>
                <c:pt idx="194">
                  <c:v>43411</c:v>
                </c:pt>
                <c:pt idx="195">
                  <c:v>43412</c:v>
                </c:pt>
                <c:pt idx="196">
                  <c:v>43413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43423</c:v>
                </c:pt>
                <c:pt idx="203">
                  <c:v>43424</c:v>
                </c:pt>
                <c:pt idx="204">
                  <c:v>43425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43440</c:v>
                </c:pt>
                <c:pt idx="214">
                  <c:v>43441</c:v>
                </c:pt>
                <c:pt idx="215">
                  <c:v>43444</c:v>
                </c:pt>
                <c:pt idx="216">
                  <c:v>43445</c:v>
                </c:pt>
                <c:pt idx="217">
                  <c:v>43446</c:v>
                </c:pt>
                <c:pt idx="218">
                  <c:v>43447</c:v>
                </c:pt>
                <c:pt idx="219">
                  <c:v>43448</c:v>
                </c:pt>
                <c:pt idx="220">
                  <c:v>43451</c:v>
                </c:pt>
                <c:pt idx="221">
                  <c:v>43452</c:v>
                </c:pt>
                <c:pt idx="222">
                  <c:v>43453</c:v>
                </c:pt>
                <c:pt idx="223">
                  <c:v>43454</c:v>
                </c:pt>
                <c:pt idx="224">
                  <c:v>43455</c:v>
                </c:pt>
                <c:pt idx="225">
                  <c:v>43458</c:v>
                </c:pt>
                <c:pt idx="226">
                  <c:v>43460</c:v>
                </c:pt>
                <c:pt idx="227">
                  <c:v>43461</c:v>
                </c:pt>
                <c:pt idx="228">
                  <c:v>43462</c:v>
                </c:pt>
              </c:numCache>
            </c:numRef>
          </c:xVal>
          <c:yVal>
            <c:numRef>
              <c:f>Data!$C$4:$C$232</c:f>
              <c:numCache>
                <c:formatCode>0.0000000</c:formatCode>
                <c:ptCount val="229"/>
                <c:pt idx="1">
                  <c:v>-2.2663669766136575E-2</c:v>
                </c:pt>
                <c:pt idx="2">
                  <c:v>-5.0367562028116507E-2</c:v>
                </c:pt>
                <c:pt idx="3">
                  <c:v>2.9524554957539688E-2</c:v>
                </c:pt>
                <c:pt idx="4">
                  <c:v>6.7333814304082144E-3</c:v>
                </c:pt>
                <c:pt idx="5">
                  <c:v>-4.6255128368641082E-2</c:v>
                </c:pt>
                <c:pt idx="6">
                  <c:v>1.9629217419853056E-2</c:v>
                </c:pt>
                <c:pt idx="7">
                  <c:v>1.5213921045132721E-2</c:v>
                </c:pt>
                <c:pt idx="8">
                  <c:v>6.1371645916172236E-3</c:v>
                </c:pt>
                <c:pt idx="9">
                  <c:v>2.2602783431863598E-2</c:v>
                </c:pt>
                <c:pt idx="10">
                  <c:v>4.1555021561414116E-3</c:v>
                </c:pt>
                <c:pt idx="11">
                  <c:v>-7.2375331827728958E-3</c:v>
                </c:pt>
                <c:pt idx="12">
                  <c:v>2.6152572244509406E-4</c:v>
                </c:pt>
                <c:pt idx="13">
                  <c:v>4.1670461703489326E-3</c:v>
                </c:pt>
                <c:pt idx="14">
                  <c:v>-1.8264079311343876E-3</c:v>
                </c:pt>
                <c:pt idx="15">
                  <c:v>1.9861874641242831E-2</c:v>
                </c:pt>
                <c:pt idx="16">
                  <c:v>1.2292687438542614E-2</c:v>
                </c:pt>
                <c:pt idx="17">
                  <c:v>-1.201435369650709E-2</c:v>
                </c:pt>
                <c:pt idx="18">
                  <c:v>-1.6103885537751682E-2</c:v>
                </c:pt>
                <c:pt idx="19">
                  <c:v>-1.8249123790794602E-2</c:v>
                </c:pt>
                <c:pt idx="20">
                  <c:v>-9.7068697169322036E-4</c:v>
                </c:pt>
                <c:pt idx="21">
                  <c:v>1.5122529414708631E-2</c:v>
                </c:pt>
                <c:pt idx="22">
                  <c:v>8.6831332241687684E-4</c:v>
                </c:pt>
                <c:pt idx="23">
                  <c:v>-3.7478310508836476E-3</c:v>
                </c:pt>
                <c:pt idx="24">
                  <c:v>8.7110723451654985E-5</c:v>
                </c:pt>
                <c:pt idx="25">
                  <c:v>2.7956580663031517E-2</c:v>
                </c:pt>
                <c:pt idx="26">
                  <c:v>-3.229565450301381E-3</c:v>
                </c:pt>
                <c:pt idx="27">
                  <c:v>-1.2129142440646492E-2</c:v>
                </c:pt>
                <c:pt idx="28">
                  <c:v>-1.1309248519988923E-2</c:v>
                </c:pt>
                <c:pt idx="29">
                  <c:v>2.5165322605448866E-3</c:v>
                </c:pt>
                <c:pt idx="30">
                  <c:v>1.7325564718437415E-3</c:v>
                </c:pt>
                <c:pt idx="31">
                  <c:v>-7.9456331671223668E-3</c:v>
                </c:pt>
                <c:pt idx="32">
                  <c:v>9.5957285580463908E-4</c:v>
                </c:pt>
                <c:pt idx="33">
                  <c:v>8.7156321798118692E-4</c:v>
                </c:pt>
                <c:pt idx="34">
                  <c:v>-4.3565303827788934E-2</c:v>
                </c:pt>
                <c:pt idx="35">
                  <c:v>-2.7474012621799149E-2</c:v>
                </c:pt>
                <c:pt idx="36">
                  <c:v>2.9915716845674643E-2</c:v>
                </c:pt>
                <c:pt idx="37">
                  <c:v>-1.9783765945849859E-2</c:v>
                </c:pt>
                <c:pt idx="38">
                  <c:v>-1.5740507825961281E-3</c:v>
                </c:pt>
                <c:pt idx="39">
                  <c:v>1.7914014235450828E-2</c:v>
                </c:pt>
                <c:pt idx="40">
                  <c:v>-1.9656903434241629E-2</c:v>
                </c:pt>
                <c:pt idx="41">
                  <c:v>1.3536922121287114E-2</c:v>
                </c:pt>
                <c:pt idx="42">
                  <c:v>1.4956308412175937E-2</c:v>
                </c:pt>
                <c:pt idx="43">
                  <c:v>1.2960203380453793E-2</c:v>
                </c:pt>
                <c:pt idx="44">
                  <c:v>-2.557517527547961E-2</c:v>
                </c:pt>
                <c:pt idx="45">
                  <c:v>1.1865977361837197E-2</c:v>
                </c:pt>
                <c:pt idx="46">
                  <c:v>1.8753959783617252E-2</c:v>
                </c:pt>
                <c:pt idx="47">
                  <c:v>-1.7085534586877355E-2</c:v>
                </c:pt>
                <c:pt idx="48">
                  <c:v>2.4256801817977538E-2</c:v>
                </c:pt>
                <c:pt idx="49">
                  <c:v>-2.7833083543187732E-2</c:v>
                </c:pt>
                <c:pt idx="50">
                  <c:v>-8.1666903557497906E-4</c:v>
                </c:pt>
                <c:pt idx="51">
                  <c:v>0</c:v>
                </c:pt>
                <c:pt idx="52">
                  <c:v>-8.141341541015772E-3</c:v>
                </c:pt>
                <c:pt idx="53">
                  <c:v>2.1482354666307941E-2</c:v>
                </c:pt>
                <c:pt idx="54">
                  <c:v>-2.2427873377955767E-3</c:v>
                </c:pt>
                <c:pt idx="55">
                  <c:v>-4.8678235618549144E-3</c:v>
                </c:pt>
                <c:pt idx="56">
                  <c:v>-4.7097588679450696E-3</c:v>
                </c:pt>
                <c:pt idx="57">
                  <c:v>-3.8185347264322869E-3</c:v>
                </c:pt>
                <c:pt idx="58">
                  <c:v>9.9905046402146906E-4</c:v>
                </c:pt>
                <c:pt idx="59">
                  <c:v>-6.3985412125426161E-3</c:v>
                </c:pt>
                <c:pt idx="60">
                  <c:v>-5.699522237071342E-3</c:v>
                </c:pt>
                <c:pt idx="61">
                  <c:v>0</c:v>
                </c:pt>
                <c:pt idx="62">
                  <c:v>-7.9689305455506645E-3</c:v>
                </c:pt>
                <c:pt idx="63">
                  <c:v>-6.3408682639660699E-3</c:v>
                </c:pt>
                <c:pt idx="64">
                  <c:v>1.0974835823564679E-2</c:v>
                </c:pt>
                <c:pt idx="65">
                  <c:v>8.5946508868239378E-3</c:v>
                </c:pt>
                <c:pt idx="66">
                  <c:v>1.4595917320845416E-2</c:v>
                </c:pt>
                <c:pt idx="67">
                  <c:v>2.1338488618688506E-2</c:v>
                </c:pt>
                <c:pt idx="68">
                  <c:v>7.6997500439081419E-3</c:v>
                </c:pt>
                <c:pt idx="69">
                  <c:v>-3.7765622680156524E-3</c:v>
                </c:pt>
                <c:pt idx="70">
                  <c:v>3.512130768120518E-4</c:v>
                </c:pt>
                <c:pt idx="71">
                  <c:v>-7.6971856645388706E-3</c:v>
                </c:pt>
                <c:pt idx="72">
                  <c:v>2.7351071783670257E-3</c:v>
                </c:pt>
                <c:pt idx="73">
                  <c:v>-3.3640004602535989E-3</c:v>
                </c:pt>
                <c:pt idx="74">
                  <c:v>-1.6467203116513562E-2</c:v>
                </c:pt>
                <c:pt idx="75">
                  <c:v>9.0950640278024981E-3</c:v>
                </c:pt>
                <c:pt idx="76">
                  <c:v>7.609863342153707E-3</c:v>
                </c:pt>
                <c:pt idx="77">
                  <c:v>-4.622609589795457E-3</c:v>
                </c:pt>
                <c:pt idx="78">
                  <c:v>-1.1327813351741539E-2</c:v>
                </c:pt>
                <c:pt idx="79">
                  <c:v>-5.1509058015445624E-3</c:v>
                </c:pt>
                <c:pt idx="80">
                  <c:v>-4.4652130875501697E-2</c:v>
                </c:pt>
                <c:pt idx="81">
                  <c:v>2.2335005851370219E-2</c:v>
                </c:pt>
                <c:pt idx="82">
                  <c:v>-1.2522194754357802E-2</c:v>
                </c:pt>
                <c:pt idx="83">
                  <c:v>1.2822896282537501E-2</c:v>
                </c:pt>
                <c:pt idx="84">
                  <c:v>4.609938072515605E-4</c:v>
                </c:pt>
                <c:pt idx="85">
                  <c:v>-5.6566270695862005E-3</c:v>
                </c:pt>
                <c:pt idx="86">
                  <c:v>2.2834450745404074E-2</c:v>
                </c:pt>
                <c:pt idx="87">
                  <c:v>3.9711758759328622E-3</c:v>
                </c:pt>
                <c:pt idx="88">
                  <c:v>2.7899277456272902E-3</c:v>
                </c:pt>
                <c:pt idx="89">
                  <c:v>-2.526324975783892E-3</c:v>
                </c:pt>
                <c:pt idx="90">
                  <c:v>-5.8081375209744707E-3</c:v>
                </c:pt>
                <c:pt idx="91">
                  <c:v>-2.0005370889551177E-3</c:v>
                </c:pt>
                <c:pt idx="92">
                  <c:v>-1.7958019244647853E-2</c:v>
                </c:pt>
                <c:pt idx="93">
                  <c:v>-1.2048296941324403E-3</c:v>
                </c:pt>
                <c:pt idx="94">
                  <c:v>2.5882859132843258E-3</c:v>
                </c:pt>
                <c:pt idx="95">
                  <c:v>-5.8577496314787753E-3</c:v>
                </c:pt>
                <c:pt idx="96">
                  <c:v>-9.297704673301595E-5</c:v>
                </c:pt>
                <c:pt idx="97">
                  <c:v>-2.790184611122639E-4</c:v>
                </c:pt>
                <c:pt idx="98">
                  <c:v>-1.664302300462667E-2</c:v>
                </c:pt>
                <c:pt idx="99">
                  <c:v>-9.1612144730780585E-3</c:v>
                </c:pt>
                <c:pt idx="100">
                  <c:v>6.6756101146622868E-4</c:v>
                </c:pt>
                <c:pt idx="101">
                  <c:v>-1.5691601086067961E-2</c:v>
                </c:pt>
                <c:pt idx="102">
                  <c:v>1.6105978447302854E-2</c:v>
                </c:pt>
                <c:pt idx="103">
                  <c:v>-7.0058047220265696E-3</c:v>
                </c:pt>
                <c:pt idx="104">
                  <c:v>8.3746142843492861E-3</c:v>
                </c:pt>
                <c:pt idx="105">
                  <c:v>-1.4187831927379478E-2</c:v>
                </c:pt>
                <c:pt idx="106">
                  <c:v>6.4596889589000235E-3</c:v>
                </c:pt>
                <c:pt idx="107">
                  <c:v>3.2673481508347247E-3</c:v>
                </c:pt>
                <c:pt idx="108">
                  <c:v>3.0014939847992039E-2</c:v>
                </c:pt>
                <c:pt idx="109">
                  <c:v>-6.1902216222586787E-3</c:v>
                </c:pt>
                <c:pt idx="110">
                  <c:v>-2.1618701232873536E-3</c:v>
                </c:pt>
                <c:pt idx="111">
                  <c:v>4.3050597794171627E-3</c:v>
                </c:pt>
                <c:pt idx="112">
                  <c:v>-4.6069309979062016E-3</c:v>
                </c:pt>
                <c:pt idx="113">
                  <c:v>3.8162445973855895E-2</c:v>
                </c:pt>
                <c:pt idx="114">
                  <c:v>-7.2398455433461629E-4</c:v>
                </c:pt>
                <c:pt idx="115">
                  <c:v>9.2351582806613729E-3</c:v>
                </c:pt>
                <c:pt idx="116">
                  <c:v>-1.4923967694180189E-2</c:v>
                </c:pt>
                <c:pt idx="117">
                  <c:v>1.2490964021032721E-2</c:v>
                </c:pt>
                <c:pt idx="118">
                  <c:v>1.826202938003511E-2</c:v>
                </c:pt>
                <c:pt idx="119">
                  <c:v>7.0083568617631542E-3</c:v>
                </c:pt>
                <c:pt idx="120">
                  <c:v>8.9425003209567828E-3</c:v>
                </c:pt>
                <c:pt idx="121">
                  <c:v>-2.873319175548577E-3</c:v>
                </c:pt>
                <c:pt idx="122">
                  <c:v>1.0169777434572064E-2</c:v>
                </c:pt>
                <c:pt idx="123">
                  <c:v>5.9968444087504557E-3</c:v>
                </c:pt>
                <c:pt idx="124">
                  <c:v>-1.548510369666275E-2</c:v>
                </c:pt>
                <c:pt idx="125">
                  <c:v>6.1387179790873634E-3</c:v>
                </c:pt>
                <c:pt idx="126">
                  <c:v>4.2186850585403963E-3</c:v>
                </c:pt>
                <c:pt idx="127">
                  <c:v>8.0279299626415251E-3</c:v>
                </c:pt>
                <c:pt idx="128">
                  <c:v>2.562568196069413E-4</c:v>
                </c:pt>
                <c:pt idx="129">
                  <c:v>3.6580095900408558E-3</c:v>
                </c:pt>
                <c:pt idx="130">
                  <c:v>2.0374630015821734E-3</c:v>
                </c:pt>
                <c:pt idx="131">
                  <c:v>-7.785770337420006E-3</c:v>
                </c:pt>
                <c:pt idx="132">
                  <c:v>-9.9368663454603226E-3</c:v>
                </c:pt>
                <c:pt idx="133">
                  <c:v>-1.6155999921844782E-2</c:v>
                </c:pt>
                <c:pt idx="134">
                  <c:v>6.628930105900239E-3</c:v>
                </c:pt>
                <c:pt idx="135">
                  <c:v>-8.3553652980237168E-3</c:v>
                </c:pt>
                <c:pt idx="136">
                  <c:v>9.3230060470693502E-3</c:v>
                </c:pt>
                <c:pt idx="137">
                  <c:v>0</c:v>
                </c:pt>
                <c:pt idx="138">
                  <c:v>-1.3086902643528254E-3</c:v>
                </c:pt>
                <c:pt idx="139">
                  <c:v>6.0700444910942045E-3</c:v>
                </c:pt>
                <c:pt idx="140">
                  <c:v>-3.0441907926360996E-3</c:v>
                </c:pt>
                <c:pt idx="141">
                  <c:v>-2.0918754989520307E-3</c:v>
                </c:pt>
                <c:pt idx="142">
                  <c:v>-4.3602840303322434E-4</c:v>
                </c:pt>
                <c:pt idx="143">
                  <c:v>1.7393581113420525E-2</c:v>
                </c:pt>
                <c:pt idx="144">
                  <c:v>-4.9079448612321316E-3</c:v>
                </c:pt>
                <c:pt idx="145">
                  <c:v>-3.2825516209143563E-3</c:v>
                </c:pt>
                <c:pt idx="146">
                  <c:v>-4.9483508929724137E-3</c:v>
                </c:pt>
                <c:pt idx="147">
                  <c:v>-5.3238417755330728E-3</c:v>
                </c:pt>
                <c:pt idx="148">
                  <c:v>4.9500788133677613E-3</c:v>
                </c:pt>
                <c:pt idx="149">
                  <c:v>-4.8870775594949973E-3</c:v>
                </c:pt>
                <c:pt idx="150">
                  <c:v>-4.2944812677541445E-3</c:v>
                </c:pt>
                <c:pt idx="151">
                  <c:v>1.9245096354422616E-3</c:v>
                </c:pt>
                <c:pt idx="152">
                  <c:v>-5.3645659599188388E-3</c:v>
                </c:pt>
                <c:pt idx="153">
                  <c:v>6.2920794166676491E-3</c:v>
                </c:pt>
                <c:pt idx="154">
                  <c:v>-1.1938436028979066E-2</c:v>
                </c:pt>
                <c:pt idx="155">
                  <c:v>3.8759475019259386E-3</c:v>
                </c:pt>
                <c:pt idx="156">
                  <c:v>-1.7619421129703544E-4</c:v>
                </c:pt>
                <c:pt idx="157">
                  <c:v>2.9865699369967407E-3</c:v>
                </c:pt>
                <c:pt idx="158">
                  <c:v>4.0246004103088899E-3</c:v>
                </c:pt>
                <c:pt idx="159">
                  <c:v>2.8226499717420358E-2</c:v>
                </c:pt>
                <c:pt idx="160">
                  <c:v>8.5137997434775545E-3</c:v>
                </c:pt>
                <c:pt idx="161">
                  <c:v>-6.6185642468713926E-3</c:v>
                </c:pt>
                <c:pt idx="162">
                  <c:v>-9.6812499057944926E-3</c:v>
                </c:pt>
                <c:pt idx="163">
                  <c:v>-2.8353011168791454E-3</c:v>
                </c:pt>
                <c:pt idx="164">
                  <c:v>-1.1911002603935723E-2</c:v>
                </c:pt>
                <c:pt idx="165">
                  <c:v>-4.366056834336678E-3</c:v>
                </c:pt>
                <c:pt idx="166">
                  <c:v>-1.4888320145431616E-2</c:v>
                </c:pt>
                <c:pt idx="167">
                  <c:v>5.8149814094489308E-3</c:v>
                </c:pt>
                <c:pt idx="168">
                  <c:v>4.1239117483563058E-3</c:v>
                </c:pt>
                <c:pt idx="169">
                  <c:v>9.301124411333803E-3</c:v>
                </c:pt>
                <c:pt idx="170">
                  <c:v>8.935440033105797E-3</c:v>
                </c:pt>
                <c:pt idx="171">
                  <c:v>-5.6708784375929982E-3</c:v>
                </c:pt>
                <c:pt idx="172">
                  <c:v>6.0700389363575729E-3</c:v>
                </c:pt>
                <c:pt idx="173">
                  <c:v>-6.9856835635772416E-3</c:v>
                </c:pt>
                <c:pt idx="174">
                  <c:v>-2.7361608690167547E-2</c:v>
                </c:pt>
                <c:pt idx="175">
                  <c:v>-3.0888751296640097E-2</c:v>
                </c:pt>
                <c:pt idx="176">
                  <c:v>-1.1033189238169271E-2</c:v>
                </c:pt>
                <c:pt idx="177">
                  <c:v>-5.7363261286840737E-3</c:v>
                </c:pt>
                <c:pt idx="178">
                  <c:v>2.0990689035158053E-2</c:v>
                </c:pt>
                <c:pt idx="179">
                  <c:v>1.1016991570050786E-2</c:v>
                </c:pt>
                <c:pt idx="180">
                  <c:v>-1.6097759442847869E-2</c:v>
                </c:pt>
                <c:pt idx="181">
                  <c:v>-1.6679913026747461E-3</c:v>
                </c:pt>
                <c:pt idx="182">
                  <c:v>-1.4573148730296491E-2</c:v>
                </c:pt>
                <c:pt idx="183">
                  <c:v>-1.0546324652902575E-2</c:v>
                </c:pt>
                <c:pt idx="184">
                  <c:v>-1.8975728176613062E-2</c:v>
                </c:pt>
                <c:pt idx="185">
                  <c:v>1.4972393916252604E-2</c:v>
                </c:pt>
                <c:pt idx="186">
                  <c:v>-1.3923864794771972E-2</c:v>
                </c:pt>
                <c:pt idx="187">
                  <c:v>1.3638526418025107E-2</c:v>
                </c:pt>
                <c:pt idx="188">
                  <c:v>1.7338339647758005E-2</c:v>
                </c:pt>
                <c:pt idx="189">
                  <c:v>2.1280471468487206E-2</c:v>
                </c:pt>
                <c:pt idx="190">
                  <c:v>-3.6699563220349182E-4</c:v>
                </c:pt>
                <c:pt idx="191">
                  <c:v>-5.536098671215941E-3</c:v>
                </c:pt>
                <c:pt idx="192">
                  <c:v>6.5083551600919566E-3</c:v>
                </c:pt>
                <c:pt idx="193">
                  <c:v>4.6533429742567842E-3</c:v>
                </c:pt>
                <c:pt idx="194">
                  <c:v>1.6864051164941201E-2</c:v>
                </c:pt>
                <c:pt idx="195">
                  <c:v>8.0085066105932256E-3</c:v>
                </c:pt>
                <c:pt idx="196">
                  <c:v>-9.7942547230183401E-3</c:v>
                </c:pt>
                <c:pt idx="197">
                  <c:v>-2.1477761627484649E-2</c:v>
                </c:pt>
                <c:pt idx="198">
                  <c:v>5.8399268258111803E-3</c:v>
                </c:pt>
                <c:pt idx="199">
                  <c:v>-2.1056446309726463E-2</c:v>
                </c:pt>
                <c:pt idx="200">
                  <c:v>2.4893233011666748E-2</c:v>
                </c:pt>
                <c:pt idx="201">
                  <c:v>-7.2738877338341475E-4</c:v>
                </c:pt>
                <c:pt idx="202">
                  <c:v>7.579199623435927E-3</c:v>
                </c:pt>
                <c:pt idx="203">
                  <c:v>-2.1945637317935175E-2</c:v>
                </c:pt>
                <c:pt idx="204">
                  <c:v>-7.525074528277235E-3</c:v>
                </c:pt>
                <c:pt idx="205">
                  <c:v>-9.2826339904277608E-3</c:v>
                </c:pt>
                <c:pt idx="206">
                  <c:v>2.3887963973229943E-2</c:v>
                </c:pt>
                <c:pt idx="207">
                  <c:v>4.192458382138802E-3</c:v>
                </c:pt>
                <c:pt idx="208">
                  <c:v>1.0996960388988139E-2</c:v>
                </c:pt>
                <c:pt idx="209">
                  <c:v>-7.9956930168365928E-3</c:v>
                </c:pt>
                <c:pt idx="210">
                  <c:v>1.0162836695537771E-2</c:v>
                </c:pt>
                <c:pt idx="211">
                  <c:v>9.3548853514714529E-3</c:v>
                </c:pt>
                <c:pt idx="212">
                  <c:v>-4.672193666629236E-2</c:v>
                </c:pt>
                <c:pt idx="213">
                  <c:v>-1.9393481682789766E-2</c:v>
                </c:pt>
                <c:pt idx="214">
                  <c:v>-1.8394836148324267E-2</c:v>
                </c:pt>
                <c:pt idx="215">
                  <c:v>-1.9041024317755912E-2</c:v>
                </c:pt>
                <c:pt idx="216">
                  <c:v>-9.8635152625620396E-3</c:v>
                </c:pt>
                <c:pt idx="217">
                  <c:v>6.4343409091468145E-3</c:v>
                </c:pt>
                <c:pt idx="218">
                  <c:v>9.8894955028356159E-4</c:v>
                </c:pt>
                <c:pt idx="219">
                  <c:v>-8.2759705064154188E-3</c:v>
                </c:pt>
                <c:pt idx="220">
                  <c:v>-1.2928008757507575E-2</c:v>
                </c:pt>
                <c:pt idx="221">
                  <c:v>-4.7695967909057281E-3</c:v>
                </c:pt>
                <c:pt idx="222">
                  <c:v>-1.284825314616081E-2</c:v>
                </c:pt>
                <c:pt idx="223">
                  <c:v>-8.7092042183045566E-3</c:v>
                </c:pt>
                <c:pt idx="224">
                  <c:v>-2.4211475585631654E-2</c:v>
                </c:pt>
                <c:pt idx="225">
                  <c:v>-2.2031711106086444E-2</c:v>
                </c:pt>
                <c:pt idx="226">
                  <c:v>3.9808287243963576E-2</c:v>
                </c:pt>
                <c:pt idx="227">
                  <c:v>1.1129400330273919E-2</c:v>
                </c:pt>
                <c:pt idx="228">
                  <c:v>-2.1687250741748536E-3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E-4DBC-BCF9-C573370BB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824552"/>
        <c:axId val="496824880"/>
      </c:scatterChart>
      <c:valAx>
        <c:axId val="496824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24880"/>
        <c:crosses val="autoZero"/>
        <c:crossBetween val="midCat"/>
      </c:valAx>
      <c:valAx>
        <c:axId val="49682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Returned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2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 500 vs JPM - Regression</a:t>
            </a:r>
            <a:r>
              <a:rPr lang="en-US" baseline="0"/>
              <a:t> Scatter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504795737286602E-2"/>
          <c:y val="8.5119247329309825E-2"/>
          <c:w val="0.90187336445987176"/>
          <c:h val="0.82752023867778168"/>
        </c:manualLayout>
      </c:layout>
      <c:scatterChart>
        <c:scatterStyle val="lineMarker"/>
        <c:varyColors val="0"/>
        <c:ser>
          <c:idx val="0"/>
          <c:order val="0"/>
          <c:tx>
            <c:v>"JPM vs S&amp;P500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418937470937093E-2"/>
                  <c:y val="7.15461682620398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Data!$B$4:$B$232</c:f>
              <c:numCache>
                <c:formatCode>0.000000</c:formatCode>
                <c:ptCount val="229"/>
                <c:pt idx="0">
                  <c:v>113.92243999999999</c:v>
                </c:pt>
                <c:pt idx="1">
                  <c:v>111.397758</c:v>
                </c:pt>
                <c:pt idx="2">
                  <c:v>106.055977</c:v>
                </c:pt>
                <c:pt idx="3">
                  <c:v>109.282494</c:v>
                </c:pt>
                <c:pt idx="4">
                  <c:v>110.023323</c:v>
                </c:pt>
                <c:pt idx="5">
                  <c:v>105.159172</c:v>
                </c:pt>
                <c:pt idx="6">
                  <c:v>107.26469400000001</c:v>
                </c:pt>
                <c:pt idx="7">
                  <c:v>108.92182200000001</c:v>
                </c:pt>
                <c:pt idx="8">
                  <c:v>109.594421</c:v>
                </c:pt>
                <c:pt idx="9">
                  <c:v>112.128845</c:v>
                </c:pt>
                <c:pt idx="10">
                  <c:v>112.59674099999999</c:v>
                </c:pt>
                <c:pt idx="11">
                  <c:v>111.787674</c:v>
                </c:pt>
                <c:pt idx="12">
                  <c:v>111.816917</c:v>
                </c:pt>
                <c:pt idx="13">
                  <c:v>112.284813</c:v>
                </c:pt>
                <c:pt idx="14">
                  <c:v>112.08010899999999</c:v>
                </c:pt>
                <c:pt idx="15">
                  <c:v>114.35134100000001</c:v>
                </c:pt>
                <c:pt idx="16">
                  <c:v>115.77452099999999</c:v>
                </c:pt>
                <c:pt idx="17">
                  <c:v>114.40007799999999</c:v>
                </c:pt>
                <c:pt idx="18">
                  <c:v>112.58699</c:v>
                </c:pt>
                <c:pt idx="19">
                  <c:v>110.569199</c:v>
                </c:pt>
                <c:pt idx="20">
                  <c:v>110.461975</c:v>
                </c:pt>
                <c:pt idx="21">
                  <c:v>112.158089</c:v>
                </c:pt>
                <c:pt idx="22">
                  <c:v>112.255562</c:v>
                </c:pt>
                <c:pt idx="23">
                  <c:v>111.83641799999999</c:v>
                </c:pt>
                <c:pt idx="24">
                  <c:v>111.846161</c:v>
                </c:pt>
                <c:pt idx="25">
                  <c:v>115.062927</c:v>
                </c:pt>
                <c:pt idx="26">
                  <c:v>114.69252</c:v>
                </c:pt>
                <c:pt idx="27">
                  <c:v>113.31806899999999</c:v>
                </c:pt>
                <c:pt idx="28">
                  <c:v>112.05085800000001</c:v>
                </c:pt>
                <c:pt idx="29">
                  <c:v>112.333549</c:v>
                </c:pt>
                <c:pt idx="30">
                  <c:v>112.52851099999999</c:v>
                </c:pt>
                <c:pt idx="31">
                  <c:v>111.64144899999999</c:v>
                </c:pt>
                <c:pt idx="32">
                  <c:v>111.74867999999999</c:v>
                </c:pt>
                <c:pt idx="33">
                  <c:v>111.846161</c:v>
                </c:pt>
                <c:pt idx="34">
                  <c:v>107.176964</c:v>
                </c:pt>
                <c:pt idx="35">
                  <c:v>104.31111900000001</c:v>
                </c:pt>
                <c:pt idx="36">
                  <c:v>107.52789300000001</c:v>
                </c:pt>
                <c:pt idx="37">
                  <c:v>105.441856</c:v>
                </c:pt>
                <c:pt idx="38">
                  <c:v>105.276146</c:v>
                </c:pt>
                <c:pt idx="39">
                  <c:v>107.196465</c:v>
                </c:pt>
                <c:pt idx="40">
                  <c:v>105.129936</c:v>
                </c:pt>
                <c:pt idx="41">
                  <c:v>106.57260100000001</c:v>
                </c:pt>
                <c:pt idx="42">
                  <c:v>108.190735</c:v>
                </c:pt>
                <c:pt idx="43">
                  <c:v>109.61132000000001</c:v>
                </c:pt>
                <c:pt idx="44">
                  <c:v>106.877899</c:v>
                </c:pt>
                <c:pt idx="45">
                  <c:v>108.161339</c:v>
                </c:pt>
                <c:pt idx="46">
                  <c:v>110.228561</c:v>
                </c:pt>
                <c:pt idx="47">
                  <c:v>108.376884</c:v>
                </c:pt>
                <c:pt idx="48">
                  <c:v>111.07111399999999</c:v>
                </c:pt>
                <c:pt idx="49">
                  <c:v>108.063377</c:v>
                </c:pt>
                <c:pt idx="50">
                  <c:v>107.97519699999999</c:v>
                </c:pt>
                <c:pt idx="51">
                  <c:v>107.97519699999999</c:v>
                </c:pt>
                <c:pt idx="52">
                  <c:v>107.103233</c:v>
                </c:pt>
                <c:pt idx="53">
                  <c:v>109.45457500000001</c:v>
                </c:pt>
                <c:pt idx="54">
                  <c:v>109.209641</c:v>
                </c:pt>
                <c:pt idx="55">
                  <c:v>108.680603</c:v>
                </c:pt>
                <c:pt idx="56">
                  <c:v>108.171143</c:v>
                </c:pt>
                <c:pt idx="57">
                  <c:v>107.759659</c:v>
                </c:pt>
                <c:pt idx="58">
                  <c:v>107.867424</c:v>
                </c:pt>
                <c:pt idx="59">
                  <c:v>107.181618</c:v>
                </c:pt>
                <c:pt idx="60">
                  <c:v>106.574196</c:v>
                </c:pt>
                <c:pt idx="61">
                  <c:v>106.574196</c:v>
                </c:pt>
                <c:pt idx="62">
                  <c:v>105.731628</c:v>
                </c:pt>
                <c:pt idx="63">
                  <c:v>105.065422</c:v>
                </c:pt>
                <c:pt idx="64">
                  <c:v>106.23129299999999</c:v>
                </c:pt>
                <c:pt idx="65">
                  <c:v>107.15222900000001</c:v>
                </c:pt>
                <c:pt idx="66">
                  <c:v>108.73938</c:v>
                </c:pt>
                <c:pt idx="67">
                  <c:v>111.11030599999999</c:v>
                </c:pt>
                <c:pt idx="68">
                  <c:v>111.972466</c:v>
                </c:pt>
                <c:pt idx="69">
                  <c:v>111.551186</c:v>
                </c:pt>
                <c:pt idx="70">
                  <c:v>111.590378</c:v>
                </c:pt>
                <c:pt idx="71">
                  <c:v>110.738007</c:v>
                </c:pt>
                <c:pt idx="72">
                  <c:v>111.041718</c:v>
                </c:pt>
                <c:pt idx="73">
                  <c:v>110.669426</c:v>
                </c:pt>
                <c:pt idx="74">
                  <c:v>108.87653400000001</c:v>
                </c:pt>
                <c:pt idx="75">
                  <c:v>109.875862</c:v>
                </c:pt>
                <c:pt idx="76">
                  <c:v>110.718414</c:v>
                </c:pt>
                <c:pt idx="77">
                  <c:v>110.208961</c:v>
                </c:pt>
                <c:pt idx="78">
                  <c:v>108.974518</c:v>
                </c:pt>
                <c:pt idx="79">
                  <c:v>108.416077</c:v>
                </c:pt>
                <c:pt idx="80">
                  <c:v>103.78198999999999</c:v>
                </c:pt>
                <c:pt idx="81">
                  <c:v>106.152916</c:v>
                </c:pt>
                <c:pt idx="82">
                  <c:v>104.84008799999999</c:v>
                </c:pt>
                <c:pt idx="83">
                  <c:v>106.201904</c:v>
                </c:pt>
                <c:pt idx="84">
                  <c:v>106.250885</c:v>
                </c:pt>
                <c:pt idx="85">
                  <c:v>105.653244</c:v>
                </c:pt>
                <c:pt idx="86">
                  <c:v>108.12215399999999</c:v>
                </c:pt>
                <c:pt idx="87">
                  <c:v>108.55323799999999</c:v>
                </c:pt>
                <c:pt idx="88">
                  <c:v>108.85694100000001</c:v>
                </c:pt>
                <c:pt idx="89">
                  <c:v>108.582626</c:v>
                </c:pt>
                <c:pt idx="90">
                  <c:v>107.95560500000001</c:v>
                </c:pt>
                <c:pt idx="91">
                  <c:v>107.740067</c:v>
                </c:pt>
                <c:pt idx="92">
                  <c:v>105.839401</c:v>
                </c:pt>
                <c:pt idx="93">
                  <c:v>105.712036</c:v>
                </c:pt>
                <c:pt idx="94">
                  <c:v>105.98635899999999</c:v>
                </c:pt>
                <c:pt idx="95">
                  <c:v>105.36913300000001</c:v>
                </c:pt>
                <c:pt idx="96">
                  <c:v>105.359337</c:v>
                </c:pt>
                <c:pt idx="97">
                  <c:v>105.329948</c:v>
                </c:pt>
                <c:pt idx="98">
                  <c:v>103.605637</c:v>
                </c:pt>
                <c:pt idx="99">
                  <c:v>102.6651</c:v>
                </c:pt>
                <c:pt idx="100">
                  <c:v>102.733681</c:v>
                </c:pt>
                <c:pt idx="101">
                  <c:v>101.14653</c:v>
                </c:pt>
                <c:pt idx="102">
                  <c:v>102.802261</c:v>
                </c:pt>
                <c:pt idx="103">
                  <c:v>102.087059</c:v>
                </c:pt>
                <c:pt idx="104">
                  <c:v>102.949219</c:v>
                </c:pt>
                <c:pt idx="105">
                  <c:v>101.50902600000001</c:v>
                </c:pt>
                <c:pt idx="106">
                  <c:v>102.169006</c:v>
                </c:pt>
                <c:pt idx="107">
                  <c:v>102.503922</c:v>
                </c:pt>
                <c:pt idx="108">
                  <c:v>105.675774</c:v>
                </c:pt>
                <c:pt idx="109">
                  <c:v>105.025642</c:v>
                </c:pt>
                <c:pt idx="110">
                  <c:v>104.79908</c:v>
                </c:pt>
                <c:pt idx="111">
                  <c:v>105.252197</c:v>
                </c:pt>
                <c:pt idx="112">
                  <c:v>104.769531</c:v>
                </c:pt>
                <c:pt idx="113">
                  <c:v>108.92643</c:v>
                </c:pt>
                <c:pt idx="114">
                  <c:v>108.84762600000001</c:v>
                </c:pt>
                <c:pt idx="115">
                  <c:v>109.86222100000001</c:v>
                </c:pt>
                <c:pt idx="116">
                  <c:v>108.24675000000001</c:v>
                </c:pt>
                <c:pt idx="117">
                  <c:v>109.615959</c:v>
                </c:pt>
                <c:pt idx="118">
                  <c:v>111.655006</c:v>
                </c:pt>
                <c:pt idx="119">
                  <c:v>112.44304700000001</c:v>
                </c:pt>
                <c:pt idx="120">
                  <c:v>113.45764200000001</c:v>
                </c:pt>
                <c:pt idx="121">
                  <c:v>113.132576</c:v>
                </c:pt>
                <c:pt idx="122">
                  <c:v>114.29492999999999</c:v>
                </c:pt>
                <c:pt idx="123">
                  <c:v>114.98447400000001</c:v>
                </c:pt>
                <c:pt idx="124">
                  <c:v>113.23107899999999</c:v>
                </c:pt>
                <c:pt idx="125">
                  <c:v>113.930466</c:v>
                </c:pt>
                <c:pt idx="126">
                  <c:v>114.413139</c:v>
                </c:pt>
                <c:pt idx="127">
                  <c:v>115.339073</c:v>
                </c:pt>
                <c:pt idx="128">
                  <c:v>115.36863700000001</c:v>
                </c:pt>
                <c:pt idx="129">
                  <c:v>115.79220599999999</c:v>
                </c:pt>
                <c:pt idx="130">
                  <c:v>116.02861</c:v>
                </c:pt>
                <c:pt idx="131">
                  <c:v>115.132217</c:v>
                </c:pt>
                <c:pt idx="132">
                  <c:v>113.99942</c:v>
                </c:pt>
                <c:pt idx="133">
                  <c:v>112.18692799999999</c:v>
                </c:pt>
                <c:pt idx="134">
                  <c:v>112.93557</c:v>
                </c:pt>
                <c:pt idx="135">
                  <c:v>111.999771</c:v>
                </c:pt>
                <c:pt idx="136">
                  <c:v>113.053772</c:v>
                </c:pt>
                <c:pt idx="137">
                  <c:v>113.053772</c:v>
                </c:pt>
                <c:pt idx="138">
                  <c:v>112.906013</c:v>
                </c:pt>
                <c:pt idx="139">
                  <c:v>113.59554300000001</c:v>
                </c:pt>
                <c:pt idx="140">
                  <c:v>113.25078600000001</c:v>
                </c:pt>
                <c:pt idx="141">
                  <c:v>113.014374</c:v>
                </c:pt>
                <c:pt idx="142">
                  <c:v>112.965118</c:v>
                </c:pt>
                <c:pt idx="143">
                  <c:v>114.96476699999999</c:v>
                </c:pt>
                <c:pt idx="144">
                  <c:v>114.403282</c:v>
                </c:pt>
                <c:pt idx="145">
                  <c:v>114.028976</c:v>
                </c:pt>
                <c:pt idx="146">
                  <c:v>113.467499</c:v>
                </c:pt>
                <c:pt idx="147">
                  <c:v>112.866615</c:v>
                </c:pt>
                <c:pt idx="148">
                  <c:v>113.428093</c:v>
                </c:pt>
                <c:pt idx="149">
                  <c:v>112.876457</c:v>
                </c:pt>
                <c:pt idx="150">
                  <c:v>112.393784</c:v>
                </c:pt>
                <c:pt idx="151">
                  <c:v>112.61050400000001</c:v>
                </c:pt>
                <c:pt idx="152">
                  <c:v>112.009621</c:v>
                </c:pt>
                <c:pt idx="153">
                  <c:v>112.718857</c:v>
                </c:pt>
                <c:pt idx="154">
                  <c:v>111.38904599999999</c:v>
                </c:pt>
                <c:pt idx="155">
                  <c:v>111.822464</c:v>
                </c:pt>
                <c:pt idx="156">
                  <c:v>111.80276499999999</c:v>
                </c:pt>
                <c:pt idx="157">
                  <c:v>112.13767199999999</c:v>
                </c:pt>
                <c:pt idx="158">
                  <c:v>112.590805</c:v>
                </c:pt>
                <c:pt idx="159">
                  <c:v>115.86116</c:v>
                </c:pt>
                <c:pt idx="160">
                  <c:v>116.856049</c:v>
                </c:pt>
                <c:pt idx="161">
                  <c:v>116.087715</c:v>
                </c:pt>
                <c:pt idx="162">
                  <c:v>114.97461699999999</c:v>
                </c:pt>
                <c:pt idx="163">
                  <c:v>114.649551</c:v>
                </c:pt>
                <c:pt idx="164">
                  <c:v>113.300034</c:v>
                </c:pt>
                <c:pt idx="165">
                  <c:v>112.80750999999999</c:v>
                </c:pt>
                <c:pt idx="166">
                  <c:v>111.15263400000001</c:v>
                </c:pt>
                <c:pt idx="167">
                  <c:v>111.80276499999999</c:v>
                </c:pt>
                <c:pt idx="168">
                  <c:v>112.265739</c:v>
                </c:pt>
                <c:pt idx="169">
                  <c:v>113.31974</c:v>
                </c:pt>
                <c:pt idx="170">
                  <c:v>114.341431</c:v>
                </c:pt>
                <c:pt idx="171">
                  <c:v>113.69667099999999</c:v>
                </c:pt>
                <c:pt idx="172">
                  <c:v>114.391029</c:v>
                </c:pt>
                <c:pt idx="173">
                  <c:v>113.59747299999999</c:v>
                </c:pt>
                <c:pt idx="174">
                  <c:v>110.57204400000001</c:v>
                </c:pt>
                <c:pt idx="175">
                  <c:v>107.258949</c:v>
                </c:pt>
                <c:pt idx="176">
                  <c:v>106.088455</c:v>
                </c:pt>
                <c:pt idx="177">
                  <c:v>105.483368</c:v>
                </c:pt>
                <c:pt idx="178">
                  <c:v>107.74500999999999</c:v>
                </c:pt>
                <c:pt idx="179">
                  <c:v>108.94525899999999</c:v>
                </c:pt>
                <c:pt idx="180">
                  <c:v>107.219269</c:v>
                </c:pt>
                <c:pt idx="181">
                  <c:v>107.04072600000001</c:v>
                </c:pt>
                <c:pt idx="182">
                  <c:v>105.503212</c:v>
                </c:pt>
                <c:pt idx="183">
                  <c:v>104.402153</c:v>
                </c:pt>
                <c:pt idx="184">
                  <c:v>102.457939</c:v>
                </c:pt>
                <c:pt idx="185">
                  <c:v>104.015297</c:v>
                </c:pt>
                <c:pt idx="186">
                  <c:v>102.58689099999999</c:v>
                </c:pt>
                <c:pt idx="187">
                  <c:v>104.005371</c:v>
                </c:pt>
                <c:pt idx="188">
                  <c:v>105.840469</c:v>
                </c:pt>
                <c:pt idx="189">
                  <c:v>108.141777</c:v>
                </c:pt>
                <c:pt idx="190">
                  <c:v>108.102104</c:v>
                </c:pt>
                <c:pt idx="191">
                  <c:v>107.506935</c:v>
                </c:pt>
                <c:pt idx="192">
                  <c:v>108.211212</c:v>
                </c:pt>
                <c:pt idx="193">
                  <c:v>108.71711000000001</c:v>
                </c:pt>
                <c:pt idx="194">
                  <c:v>110.58197</c:v>
                </c:pt>
                <c:pt idx="195">
                  <c:v>111.474716</c:v>
                </c:pt>
                <c:pt idx="196">
                  <c:v>110.393494</c:v>
                </c:pt>
                <c:pt idx="197">
                  <c:v>108.07234200000001</c:v>
                </c:pt>
                <c:pt idx="198">
                  <c:v>108.707184</c:v>
                </c:pt>
                <c:pt idx="199">
                  <c:v>106.465401</c:v>
                </c:pt>
                <c:pt idx="200">
                  <c:v>109.18332700000001</c:v>
                </c:pt>
                <c:pt idx="201">
                  <c:v>109.103966</c:v>
                </c:pt>
                <c:pt idx="202">
                  <c:v>109.937202</c:v>
                </c:pt>
                <c:pt idx="203">
                  <c:v>107.57637</c:v>
                </c:pt>
                <c:pt idx="204">
                  <c:v>106.772896</c:v>
                </c:pt>
                <c:pt idx="205">
                  <c:v>105.79087800000001</c:v>
                </c:pt>
                <c:pt idx="206">
                  <c:v>108.379852</c:v>
                </c:pt>
                <c:pt idx="207">
                  <c:v>108.83614300000001</c:v>
                </c:pt>
                <c:pt idx="208">
                  <c:v>110.046318</c:v>
                </c:pt>
                <c:pt idx="209">
                  <c:v>109.173401</c:v>
                </c:pt>
                <c:pt idx="210">
                  <c:v>110.294304</c:v>
                </c:pt>
                <c:pt idx="211">
                  <c:v>111.335838</c:v>
                </c:pt>
                <c:pt idx="212">
                  <c:v>106.366203</c:v>
                </c:pt>
                <c:pt idx="213">
                  <c:v>104.342636</c:v>
                </c:pt>
                <c:pt idx="214">
                  <c:v>102.457939</c:v>
                </c:pt>
                <c:pt idx="215">
                  <c:v>100.543488</c:v>
                </c:pt>
                <c:pt idx="216">
                  <c:v>99.561462000000006</c:v>
                </c:pt>
                <c:pt idx="217">
                  <c:v>100.20622299999999</c:v>
                </c:pt>
                <c:pt idx="218">
                  <c:v>100.30542</c:v>
                </c:pt>
                <c:pt idx="219">
                  <c:v>99.482108999999994</c:v>
                </c:pt>
                <c:pt idx="220">
                  <c:v>98.212418</c:v>
                </c:pt>
                <c:pt idx="221">
                  <c:v>97.746207999999996</c:v>
                </c:pt>
                <c:pt idx="222">
                  <c:v>96.506270999999998</c:v>
                </c:pt>
                <c:pt idx="223">
                  <c:v>95.673034999999999</c:v>
                </c:pt>
                <c:pt idx="224">
                  <c:v>93.411406999999997</c:v>
                </c:pt>
                <c:pt idx="225">
                  <c:v>91.397757999999996</c:v>
                </c:pt>
                <c:pt idx="226">
                  <c:v>95.186988999999997</c:v>
                </c:pt>
                <c:pt idx="227">
                  <c:v>96.258285999999998</c:v>
                </c:pt>
                <c:pt idx="228">
                  <c:v>96.049980000000005</c:v>
                </c:pt>
              </c:numCache>
            </c:numRef>
          </c:xVal>
          <c:yVal>
            <c:numRef>
              <c:f>Data!$F$4:$F$232</c:f>
              <c:numCache>
                <c:formatCode>0.000000</c:formatCode>
                <c:ptCount val="229"/>
                <c:pt idx="0">
                  <c:v>2821.9799800000001</c:v>
                </c:pt>
                <c:pt idx="1">
                  <c:v>2762.1298830000001</c:v>
                </c:pt>
                <c:pt idx="2">
                  <c:v>2648.9399410000001</c:v>
                </c:pt>
                <c:pt idx="3">
                  <c:v>2695.139893</c:v>
                </c:pt>
                <c:pt idx="4">
                  <c:v>2681.6599120000001</c:v>
                </c:pt>
                <c:pt idx="5">
                  <c:v>2581</c:v>
                </c:pt>
                <c:pt idx="6">
                  <c:v>2619.5500489999999</c:v>
                </c:pt>
                <c:pt idx="7">
                  <c:v>2656</c:v>
                </c:pt>
                <c:pt idx="8">
                  <c:v>2662.9399410000001</c:v>
                </c:pt>
                <c:pt idx="9">
                  <c:v>2698.6298830000001</c:v>
                </c:pt>
                <c:pt idx="10">
                  <c:v>2731.1999510000001</c:v>
                </c:pt>
                <c:pt idx="11">
                  <c:v>2732.219971</c:v>
                </c:pt>
                <c:pt idx="12">
                  <c:v>2716.26001</c:v>
                </c:pt>
                <c:pt idx="13">
                  <c:v>2701.330078</c:v>
                </c:pt>
                <c:pt idx="14">
                  <c:v>2703.959961</c:v>
                </c:pt>
                <c:pt idx="15">
                  <c:v>2747.3000489999999</c:v>
                </c:pt>
                <c:pt idx="16">
                  <c:v>2779.6000979999999</c:v>
                </c:pt>
                <c:pt idx="17">
                  <c:v>2744.280029</c:v>
                </c:pt>
                <c:pt idx="18">
                  <c:v>2713.830078</c:v>
                </c:pt>
                <c:pt idx="19">
                  <c:v>2677.669922</c:v>
                </c:pt>
                <c:pt idx="20">
                  <c:v>2691.25</c:v>
                </c:pt>
                <c:pt idx="21">
                  <c:v>2720.9399410000001</c:v>
                </c:pt>
                <c:pt idx="22">
                  <c:v>2728.1201169999999</c:v>
                </c:pt>
                <c:pt idx="23">
                  <c:v>2726.8000489999999</c:v>
                </c:pt>
                <c:pt idx="24">
                  <c:v>2738.969971</c:v>
                </c:pt>
                <c:pt idx="25">
                  <c:v>2786.570068</c:v>
                </c:pt>
                <c:pt idx="26">
                  <c:v>2783.0200199999999</c:v>
                </c:pt>
                <c:pt idx="27">
                  <c:v>2765.3100589999999</c:v>
                </c:pt>
                <c:pt idx="28">
                  <c:v>2749.4799800000001</c:v>
                </c:pt>
                <c:pt idx="29">
                  <c:v>2747.330078</c:v>
                </c:pt>
                <c:pt idx="30">
                  <c:v>2752.01001</c:v>
                </c:pt>
                <c:pt idx="31">
                  <c:v>2712.919922</c:v>
                </c:pt>
                <c:pt idx="32">
                  <c:v>2716.9399410000001</c:v>
                </c:pt>
                <c:pt idx="33">
                  <c:v>2711.929932</c:v>
                </c:pt>
                <c:pt idx="34">
                  <c:v>2643.6899410000001</c:v>
                </c:pt>
                <c:pt idx="35">
                  <c:v>2588.26001</c:v>
                </c:pt>
                <c:pt idx="36">
                  <c:v>2658.5500489999999</c:v>
                </c:pt>
                <c:pt idx="37">
                  <c:v>2612.6201169999999</c:v>
                </c:pt>
                <c:pt idx="38">
                  <c:v>2605</c:v>
                </c:pt>
                <c:pt idx="39">
                  <c:v>2640.8701169999999</c:v>
                </c:pt>
                <c:pt idx="40">
                  <c:v>2581.8798830000001</c:v>
                </c:pt>
                <c:pt idx="41">
                  <c:v>2614.4499510000001</c:v>
                </c:pt>
                <c:pt idx="42">
                  <c:v>2644.6899410000001</c:v>
                </c:pt>
                <c:pt idx="43">
                  <c:v>2662.8400879999999</c:v>
                </c:pt>
                <c:pt idx="44">
                  <c:v>2604.469971</c:v>
                </c:pt>
                <c:pt idx="45">
                  <c:v>2613.1599120000001</c:v>
                </c:pt>
                <c:pt idx="46">
                  <c:v>2656.8701169999999</c:v>
                </c:pt>
                <c:pt idx="47">
                  <c:v>2642.1899410000001</c:v>
                </c:pt>
                <c:pt idx="48">
                  <c:v>2663.98999</c:v>
                </c:pt>
                <c:pt idx="49">
                  <c:v>2656.3000489999999</c:v>
                </c:pt>
                <c:pt idx="50">
                  <c:v>2677.8400879999999</c:v>
                </c:pt>
                <c:pt idx="51">
                  <c:v>2706.389893</c:v>
                </c:pt>
                <c:pt idx="52">
                  <c:v>2708.639893</c:v>
                </c:pt>
                <c:pt idx="53">
                  <c:v>2693.1298830000001</c:v>
                </c:pt>
                <c:pt idx="54">
                  <c:v>2670.139893</c:v>
                </c:pt>
                <c:pt idx="55">
                  <c:v>2670.290039</c:v>
                </c:pt>
                <c:pt idx="56">
                  <c:v>2634.5600589999999</c:v>
                </c:pt>
                <c:pt idx="57">
                  <c:v>2639.3999020000001</c:v>
                </c:pt>
                <c:pt idx="58">
                  <c:v>2666.9399410000001</c:v>
                </c:pt>
                <c:pt idx="59">
                  <c:v>2669.9099120000001</c:v>
                </c:pt>
                <c:pt idx="60">
                  <c:v>2648.0500489999999</c:v>
                </c:pt>
                <c:pt idx="61">
                  <c:v>2654.8000489999999</c:v>
                </c:pt>
                <c:pt idx="62">
                  <c:v>2635.669922</c:v>
                </c:pt>
                <c:pt idx="63">
                  <c:v>2629.7299800000001</c:v>
                </c:pt>
                <c:pt idx="64">
                  <c:v>2663.419922</c:v>
                </c:pt>
                <c:pt idx="65">
                  <c:v>2672.6298830000001</c:v>
                </c:pt>
                <c:pt idx="66">
                  <c:v>2671.919922</c:v>
                </c:pt>
                <c:pt idx="67">
                  <c:v>2697.790039</c:v>
                </c:pt>
                <c:pt idx="68">
                  <c:v>2723.070068</c:v>
                </c:pt>
                <c:pt idx="69">
                  <c:v>2727.719971</c:v>
                </c:pt>
                <c:pt idx="70">
                  <c:v>2730.1298830000001</c:v>
                </c:pt>
                <c:pt idx="71">
                  <c:v>2711.4499510000001</c:v>
                </c:pt>
                <c:pt idx="72">
                  <c:v>2722.459961</c:v>
                </c:pt>
                <c:pt idx="73">
                  <c:v>2720.1298830000001</c:v>
                </c:pt>
                <c:pt idx="74">
                  <c:v>2712.969971</c:v>
                </c:pt>
                <c:pt idx="75">
                  <c:v>2733.01001</c:v>
                </c:pt>
                <c:pt idx="76">
                  <c:v>2724.4399410000001</c:v>
                </c:pt>
                <c:pt idx="77">
                  <c:v>2733.290039</c:v>
                </c:pt>
                <c:pt idx="78">
                  <c:v>2727.76001</c:v>
                </c:pt>
                <c:pt idx="79">
                  <c:v>2721.330078</c:v>
                </c:pt>
                <c:pt idx="80">
                  <c:v>2689.860107</c:v>
                </c:pt>
                <c:pt idx="81">
                  <c:v>2724.01001</c:v>
                </c:pt>
                <c:pt idx="82">
                  <c:v>2705.2700199999999</c:v>
                </c:pt>
                <c:pt idx="83">
                  <c:v>2734.6201169999999</c:v>
                </c:pt>
                <c:pt idx="84">
                  <c:v>2746.8701169999999</c:v>
                </c:pt>
                <c:pt idx="85">
                  <c:v>2748.8000489999999</c:v>
                </c:pt>
                <c:pt idx="86">
                  <c:v>2772.3500979999999</c:v>
                </c:pt>
                <c:pt idx="87">
                  <c:v>2770.3701169999999</c:v>
                </c:pt>
                <c:pt idx="88">
                  <c:v>2779.030029</c:v>
                </c:pt>
                <c:pt idx="89">
                  <c:v>2782</c:v>
                </c:pt>
                <c:pt idx="90">
                  <c:v>2786.8500979999999</c:v>
                </c:pt>
                <c:pt idx="91">
                  <c:v>2775.6298830000001</c:v>
                </c:pt>
                <c:pt idx="92">
                  <c:v>2782.48999</c:v>
                </c:pt>
                <c:pt idx="93">
                  <c:v>2779.6599120000001</c:v>
                </c:pt>
                <c:pt idx="94">
                  <c:v>2773.75</c:v>
                </c:pt>
                <c:pt idx="95">
                  <c:v>2762.5900879999999</c:v>
                </c:pt>
                <c:pt idx="96">
                  <c:v>2767.320068</c:v>
                </c:pt>
                <c:pt idx="97">
                  <c:v>2749.76001</c:v>
                </c:pt>
                <c:pt idx="98">
                  <c:v>2754.8798830000001</c:v>
                </c:pt>
                <c:pt idx="99">
                  <c:v>2717.070068</c:v>
                </c:pt>
                <c:pt idx="100">
                  <c:v>2723.0600589999999</c:v>
                </c:pt>
                <c:pt idx="101">
                  <c:v>2699.6298830000001</c:v>
                </c:pt>
                <c:pt idx="102">
                  <c:v>2716.3100589999999</c:v>
                </c:pt>
                <c:pt idx="103">
                  <c:v>2718.3701169999999</c:v>
                </c:pt>
                <c:pt idx="104">
                  <c:v>2726.709961</c:v>
                </c:pt>
                <c:pt idx="105">
                  <c:v>2713.219971</c:v>
                </c:pt>
                <c:pt idx="106">
                  <c:v>2736.610107</c:v>
                </c:pt>
                <c:pt idx="107">
                  <c:v>2759.820068</c:v>
                </c:pt>
                <c:pt idx="108">
                  <c:v>2784.169922</c:v>
                </c:pt>
                <c:pt idx="109">
                  <c:v>2793.8400879999999</c:v>
                </c:pt>
                <c:pt idx="110">
                  <c:v>2774.0200199999999</c:v>
                </c:pt>
                <c:pt idx="111">
                  <c:v>2798.290039</c:v>
                </c:pt>
                <c:pt idx="112">
                  <c:v>2801.3100589999999</c:v>
                </c:pt>
                <c:pt idx="113">
                  <c:v>2798.429932</c:v>
                </c:pt>
                <c:pt idx="114">
                  <c:v>2809.5500489999999</c:v>
                </c:pt>
                <c:pt idx="115">
                  <c:v>2815.6201169999999</c:v>
                </c:pt>
                <c:pt idx="116">
                  <c:v>2804.48999</c:v>
                </c:pt>
                <c:pt idx="117">
                  <c:v>2801.830078</c:v>
                </c:pt>
                <c:pt idx="118">
                  <c:v>2806.9799800000001</c:v>
                </c:pt>
                <c:pt idx="119">
                  <c:v>2820.3999020000001</c:v>
                </c:pt>
                <c:pt idx="120">
                  <c:v>2846.070068</c:v>
                </c:pt>
                <c:pt idx="121">
                  <c:v>2837.4399410000001</c:v>
                </c:pt>
                <c:pt idx="122">
                  <c:v>2818.820068</c:v>
                </c:pt>
                <c:pt idx="123">
                  <c:v>2802.6000979999999</c:v>
                </c:pt>
                <c:pt idx="124">
                  <c:v>2816.290039</c:v>
                </c:pt>
                <c:pt idx="125">
                  <c:v>2813.360107</c:v>
                </c:pt>
                <c:pt idx="126">
                  <c:v>2827.219971</c:v>
                </c:pt>
                <c:pt idx="127">
                  <c:v>2840.3500979999999</c:v>
                </c:pt>
                <c:pt idx="128">
                  <c:v>2850.3999020000001</c:v>
                </c:pt>
                <c:pt idx="129">
                  <c:v>2858.4499510000001</c:v>
                </c:pt>
                <c:pt idx="130">
                  <c:v>2857.6999510000001</c:v>
                </c:pt>
                <c:pt idx="131">
                  <c:v>2853.580078</c:v>
                </c:pt>
                <c:pt idx="132">
                  <c:v>2833.280029</c:v>
                </c:pt>
                <c:pt idx="133">
                  <c:v>2821.929932</c:v>
                </c:pt>
                <c:pt idx="134">
                  <c:v>2839.959961</c:v>
                </c:pt>
                <c:pt idx="135">
                  <c:v>2818.3701169999999</c:v>
                </c:pt>
                <c:pt idx="136">
                  <c:v>2840.6899410000001</c:v>
                </c:pt>
                <c:pt idx="137">
                  <c:v>2850.1298830000001</c:v>
                </c:pt>
                <c:pt idx="138">
                  <c:v>2857.0500489999999</c:v>
                </c:pt>
                <c:pt idx="139">
                  <c:v>2862.959961</c:v>
                </c:pt>
                <c:pt idx="140">
                  <c:v>2861.820068</c:v>
                </c:pt>
                <c:pt idx="141">
                  <c:v>2856.9799800000001</c:v>
                </c:pt>
                <c:pt idx="142">
                  <c:v>2874.6899410000001</c:v>
                </c:pt>
                <c:pt idx="143">
                  <c:v>2896.73999</c:v>
                </c:pt>
                <c:pt idx="144">
                  <c:v>2897.5200199999999</c:v>
                </c:pt>
                <c:pt idx="145">
                  <c:v>2914.040039</c:v>
                </c:pt>
                <c:pt idx="146">
                  <c:v>2901.1298830000001</c:v>
                </c:pt>
                <c:pt idx="147">
                  <c:v>2901.5200199999999</c:v>
                </c:pt>
                <c:pt idx="148">
                  <c:v>2896.719971</c:v>
                </c:pt>
                <c:pt idx="149">
                  <c:v>2888.6000979999999</c:v>
                </c:pt>
                <c:pt idx="150">
                  <c:v>2878.0500489999999</c:v>
                </c:pt>
                <c:pt idx="151">
                  <c:v>2871.679932</c:v>
                </c:pt>
                <c:pt idx="152">
                  <c:v>2877.1298830000001</c:v>
                </c:pt>
                <c:pt idx="153">
                  <c:v>2887.889893</c:v>
                </c:pt>
                <c:pt idx="154">
                  <c:v>2888.919922</c:v>
                </c:pt>
                <c:pt idx="155">
                  <c:v>2904.179932</c:v>
                </c:pt>
                <c:pt idx="156">
                  <c:v>2904.9799800000001</c:v>
                </c:pt>
                <c:pt idx="157">
                  <c:v>2888.8000489999999</c:v>
                </c:pt>
                <c:pt idx="158">
                  <c:v>2904.3100589999999</c:v>
                </c:pt>
                <c:pt idx="159">
                  <c:v>2907.9499510000001</c:v>
                </c:pt>
                <c:pt idx="160">
                  <c:v>2930.75</c:v>
                </c:pt>
                <c:pt idx="161">
                  <c:v>2929.669922</c:v>
                </c:pt>
                <c:pt idx="162">
                  <c:v>2919.3701169999999</c:v>
                </c:pt>
                <c:pt idx="163">
                  <c:v>2915.5600589999999</c:v>
                </c:pt>
                <c:pt idx="164">
                  <c:v>2905.969971</c:v>
                </c:pt>
                <c:pt idx="165">
                  <c:v>2914</c:v>
                </c:pt>
                <c:pt idx="166">
                  <c:v>2913.9799800000001</c:v>
                </c:pt>
                <c:pt idx="167">
                  <c:v>2924.5900879999999</c:v>
                </c:pt>
                <c:pt idx="168">
                  <c:v>2923.429932</c:v>
                </c:pt>
                <c:pt idx="169">
                  <c:v>2925.51001</c:v>
                </c:pt>
                <c:pt idx="170">
                  <c:v>2901.610107</c:v>
                </c:pt>
                <c:pt idx="171">
                  <c:v>2885.570068</c:v>
                </c:pt>
                <c:pt idx="172">
                  <c:v>2884.429932</c:v>
                </c:pt>
                <c:pt idx="173">
                  <c:v>2880.3400879999999</c:v>
                </c:pt>
                <c:pt idx="174">
                  <c:v>2785.679932</c:v>
                </c:pt>
                <c:pt idx="175">
                  <c:v>2728.3701169999999</c:v>
                </c:pt>
                <c:pt idx="176">
                  <c:v>2767.1298830000001</c:v>
                </c:pt>
                <c:pt idx="177">
                  <c:v>2750.790039</c:v>
                </c:pt>
                <c:pt idx="178">
                  <c:v>2809.919922</c:v>
                </c:pt>
                <c:pt idx="179">
                  <c:v>2809.209961</c:v>
                </c:pt>
                <c:pt idx="180">
                  <c:v>2768.780029</c:v>
                </c:pt>
                <c:pt idx="181">
                  <c:v>2767.780029</c:v>
                </c:pt>
                <c:pt idx="182">
                  <c:v>2755.8798830000001</c:v>
                </c:pt>
                <c:pt idx="183">
                  <c:v>2740.6899410000001</c:v>
                </c:pt>
                <c:pt idx="184">
                  <c:v>2656.1000979999999</c:v>
                </c:pt>
                <c:pt idx="185">
                  <c:v>2705.570068</c:v>
                </c:pt>
                <c:pt idx="186">
                  <c:v>2658.6899410000001</c:v>
                </c:pt>
                <c:pt idx="187">
                  <c:v>2641.25</c:v>
                </c:pt>
                <c:pt idx="188">
                  <c:v>2682.6298830000001</c:v>
                </c:pt>
                <c:pt idx="189">
                  <c:v>2711.73999</c:v>
                </c:pt>
                <c:pt idx="190">
                  <c:v>2740.3701169999999</c:v>
                </c:pt>
                <c:pt idx="191">
                  <c:v>2723.0600589999999</c:v>
                </c:pt>
                <c:pt idx="192">
                  <c:v>2738.3100589999999</c:v>
                </c:pt>
                <c:pt idx="193">
                  <c:v>2755.4499510000001</c:v>
                </c:pt>
                <c:pt idx="194">
                  <c:v>2813.889893</c:v>
                </c:pt>
                <c:pt idx="195">
                  <c:v>2806.830078</c:v>
                </c:pt>
                <c:pt idx="196">
                  <c:v>2781.01001</c:v>
                </c:pt>
                <c:pt idx="197">
                  <c:v>2726.219971</c:v>
                </c:pt>
                <c:pt idx="198">
                  <c:v>2722.179932</c:v>
                </c:pt>
                <c:pt idx="199">
                  <c:v>2701.580078</c:v>
                </c:pt>
                <c:pt idx="200">
                  <c:v>2730.1999510000001</c:v>
                </c:pt>
                <c:pt idx="201">
                  <c:v>2736.2700199999999</c:v>
                </c:pt>
                <c:pt idx="202">
                  <c:v>2690.7299800000001</c:v>
                </c:pt>
                <c:pt idx="203">
                  <c:v>2641.889893</c:v>
                </c:pt>
                <c:pt idx="204">
                  <c:v>2649.929932</c:v>
                </c:pt>
                <c:pt idx="205">
                  <c:v>2632.5600589999999</c:v>
                </c:pt>
                <c:pt idx="206">
                  <c:v>2673.4499510000001</c:v>
                </c:pt>
                <c:pt idx="207">
                  <c:v>2682.169922</c:v>
                </c:pt>
                <c:pt idx="208">
                  <c:v>2743.790039</c:v>
                </c:pt>
                <c:pt idx="209">
                  <c:v>2737.8000489999999</c:v>
                </c:pt>
                <c:pt idx="210">
                  <c:v>2760.169922</c:v>
                </c:pt>
                <c:pt idx="211">
                  <c:v>2790.3701169999999</c:v>
                </c:pt>
                <c:pt idx="212">
                  <c:v>2700.0600589999999</c:v>
                </c:pt>
                <c:pt idx="213">
                  <c:v>2695.9499510000001</c:v>
                </c:pt>
                <c:pt idx="214">
                  <c:v>2633.080078</c:v>
                </c:pt>
                <c:pt idx="215">
                  <c:v>2637.719971</c:v>
                </c:pt>
                <c:pt idx="216">
                  <c:v>2636.780029</c:v>
                </c:pt>
                <c:pt idx="217">
                  <c:v>2651.070068</c:v>
                </c:pt>
                <c:pt idx="218">
                  <c:v>2650.540039</c:v>
                </c:pt>
                <c:pt idx="219">
                  <c:v>2599.9499510000001</c:v>
                </c:pt>
                <c:pt idx="220">
                  <c:v>2545.9399410000001</c:v>
                </c:pt>
                <c:pt idx="221">
                  <c:v>2546.1599120000001</c:v>
                </c:pt>
                <c:pt idx="222">
                  <c:v>2506.959961</c:v>
                </c:pt>
                <c:pt idx="223">
                  <c:v>2467.419922</c:v>
                </c:pt>
                <c:pt idx="224">
                  <c:v>2416.6201169999999</c:v>
                </c:pt>
                <c:pt idx="225">
                  <c:v>2351.1000979999999</c:v>
                </c:pt>
                <c:pt idx="226">
                  <c:v>2467.6999510000001</c:v>
                </c:pt>
                <c:pt idx="227">
                  <c:v>2488.830078</c:v>
                </c:pt>
                <c:pt idx="228">
                  <c:v>2485.73999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D-473F-8A6F-7684DD164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799200"/>
        <c:axId val="562797560"/>
      </c:scatterChart>
      <c:valAx>
        <c:axId val="562799200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97560"/>
        <c:crosses val="autoZero"/>
        <c:crossBetween val="midCat"/>
      </c:valAx>
      <c:valAx>
        <c:axId val="562797560"/>
        <c:scaling>
          <c:orientation val="minMax"/>
          <c:max val="3000"/>
          <c:min val="2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S&amp;P </a:t>
                </a:r>
                <a:r>
                  <a:rPr lang="en-US" baseline="0"/>
                  <a:t> </a:t>
                </a:r>
                <a:r>
                  <a:rPr lang="en-US"/>
                  <a:t>500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9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DB134E-1208-48B3-BCE0-08DF66590D71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5D9E5-085C-40E0-8037-BB799BD948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AA285-F43D-4DBD-881E-737FE20DC2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87AB2-D066-4E36-9682-D7A4338C6F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32"/>
  <sheetViews>
    <sheetView tabSelected="1" workbookViewId="0">
      <selection activeCell="D13" sqref="D13:D14"/>
    </sheetView>
  </sheetViews>
  <sheetFormatPr defaultRowHeight="14.4" x14ac:dyDescent="0.3"/>
  <cols>
    <col min="1" max="1" width="10.5546875" style="1" bestFit="1" customWidth="1"/>
    <col min="2" max="2" width="12.5546875" style="3" bestFit="1" customWidth="1"/>
    <col min="3" max="3" width="13.44140625" bestFit="1" customWidth="1"/>
    <col min="5" max="5" width="10.5546875" style="1" bestFit="1" customWidth="1"/>
    <col min="6" max="6" width="13.6640625" style="3" bestFit="1" customWidth="1"/>
    <col min="7" max="7" width="14.5546875" customWidth="1"/>
    <col min="9" max="10" width="12.5546875" bestFit="1" customWidth="1"/>
    <col min="12" max="12" width="14.21875" customWidth="1"/>
  </cols>
  <sheetData>
    <row r="2" spans="1:12" x14ac:dyDescent="0.3">
      <c r="A2" s="27" t="s">
        <v>4</v>
      </c>
      <c r="B2" s="27"/>
      <c r="C2" s="27"/>
      <c r="E2" s="27" t="s">
        <v>19</v>
      </c>
      <c r="F2" s="27"/>
      <c r="G2" s="27"/>
    </row>
    <row r="3" spans="1:12" x14ac:dyDescent="0.3">
      <c r="A3" s="28" t="s">
        <v>0</v>
      </c>
      <c r="B3" s="29" t="s">
        <v>1</v>
      </c>
      <c r="C3" s="29" t="s">
        <v>5</v>
      </c>
      <c r="E3" s="28" t="s">
        <v>0</v>
      </c>
      <c r="F3" s="29" t="s">
        <v>1</v>
      </c>
      <c r="G3" s="30" t="s">
        <v>5</v>
      </c>
    </row>
    <row r="4" spans="1:12" x14ac:dyDescent="0.3">
      <c r="A4" s="1">
        <v>43132</v>
      </c>
      <c r="B4" s="3">
        <v>113.92243999999999</v>
      </c>
      <c r="E4" s="1">
        <v>43132</v>
      </c>
      <c r="F4" s="3">
        <v>2821.9799800000001</v>
      </c>
      <c r="G4" s="2"/>
    </row>
    <row r="5" spans="1:12" x14ac:dyDescent="0.3">
      <c r="A5" s="1">
        <v>43133</v>
      </c>
      <c r="B5" s="3">
        <v>111.397758</v>
      </c>
      <c r="C5" s="2">
        <f t="shared" ref="C5:C68" si="0">(B5-B4)/B5</f>
        <v>-2.2663669766136575E-2</v>
      </c>
      <c r="E5" s="1">
        <v>43133</v>
      </c>
      <c r="F5" s="3">
        <v>2762.1298830000001</v>
      </c>
      <c r="G5" s="2">
        <f>(F5-F4)/F5</f>
        <v>-2.1668096554169174E-2</v>
      </c>
    </row>
    <row r="6" spans="1:12" x14ac:dyDescent="0.3">
      <c r="A6" s="1">
        <v>43136</v>
      </c>
      <c r="B6" s="3">
        <v>106.055977</v>
      </c>
      <c r="C6" s="2">
        <f t="shared" si="0"/>
        <v>-5.0367562028116507E-2</v>
      </c>
      <c r="E6" s="1">
        <v>43136</v>
      </c>
      <c r="F6" s="3">
        <v>2648.9399410000001</v>
      </c>
      <c r="G6" s="2">
        <f>(F6-F5)/F6</f>
        <v>-4.2730278723220008E-2</v>
      </c>
      <c r="I6" s="7" t="s">
        <v>20</v>
      </c>
      <c r="J6" s="8"/>
      <c r="K6" s="9"/>
    </row>
    <row r="7" spans="1:12" x14ac:dyDescent="0.3">
      <c r="A7" s="1">
        <v>43137</v>
      </c>
      <c r="B7" s="3">
        <v>109.282494</v>
      </c>
      <c r="C7" s="2">
        <f t="shared" si="0"/>
        <v>2.9524554957539688E-2</v>
      </c>
      <c r="E7" s="1">
        <v>43137</v>
      </c>
      <c r="F7" s="3">
        <v>2695.139893</v>
      </c>
      <c r="G7" s="2">
        <f>(F7-F6)/F7</f>
        <v>1.7141949521801664E-2</v>
      </c>
      <c r="I7" s="10" t="s">
        <v>2</v>
      </c>
      <c r="J7" s="5"/>
      <c r="K7" s="11">
        <f>AVERAGE(B4:B232)</f>
        <v>108.78655875545853</v>
      </c>
    </row>
    <row r="8" spans="1:12" x14ac:dyDescent="0.3">
      <c r="A8" s="1">
        <v>43138</v>
      </c>
      <c r="B8" s="3">
        <v>110.023323</v>
      </c>
      <c r="C8" s="2">
        <f t="shared" si="0"/>
        <v>6.7333814304082144E-3</v>
      </c>
      <c r="E8" s="1">
        <v>43138</v>
      </c>
      <c r="F8" s="3">
        <v>2681.6599120000001</v>
      </c>
      <c r="G8" s="2">
        <f>(F8-F7)/F8</f>
        <v>-5.0267302500511674E-3</v>
      </c>
      <c r="I8" s="12" t="s">
        <v>3</v>
      </c>
      <c r="J8" s="13"/>
      <c r="K8" s="14">
        <f>_xlfn.STDEV.S(C5:C232)</f>
        <v>1.4460204332393199E-2</v>
      </c>
    </row>
    <row r="9" spans="1:12" x14ac:dyDescent="0.3">
      <c r="A9" s="1">
        <v>43139</v>
      </c>
      <c r="B9" s="3">
        <v>105.159172</v>
      </c>
      <c r="C9" s="2">
        <f t="shared" si="0"/>
        <v>-4.6255128368641082E-2</v>
      </c>
      <c r="E9" s="1">
        <v>43139</v>
      </c>
      <c r="F9" s="3">
        <v>2581</v>
      </c>
      <c r="G9" s="2">
        <f>(F9-F8)/F9</f>
        <v>-3.9000353351414212E-2</v>
      </c>
    </row>
    <row r="10" spans="1:12" x14ac:dyDescent="0.3">
      <c r="A10" s="1">
        <v>43140</v>
      </c>
      <c r="B10" s="3">
        <v>107.26469400000001</v>
      </c>
      <c r="C10" s="2">
        <f t="shared" si="0"/>
        <v>1.9629217419853056E-2</v>
      </c>
      <c r="E10" s="1">
        <v>43140</v>
      </c>
      <c r="F10" s="3">
        <v>2619.5500489999999</v>
      </c>
      <c r="G10" s="2">
        <f>(F10-F9)/F10</f>
        <v>1.4716286491535533E-2</v>
      </c>
    </row>
    <row r="11" spans="1:12" x14ac:dyDescent="0.3">
      <c r="A11" s="1">
        <v>43143</v>
      </c>
      <c r="B11" s="3">
        <v>108.92182200000001</v>
      </c>
      <c r="C11" s="2">
        <f t="shared" si="0"/>
        <v>1.5213921045132721E-2</v>
      </c>
      <c r="E11" s="1">
        <v>43143</v>
      </c>
      <c r="F11" s="3">
        <v>2656</v>
      </c>
      <c r="G11" s="2">
        <f>(F11-F10)/F11</f>
        <v>1.3723626129518093E-2</v>
      </c>
      <c r="I11" s="21" t="s">
        <v>21</v>
      </c>
      <c r="J11" s="22"/>
      <c r="K11" s="22"/>
      <c r="L11" s="23"/>
    </row>
    <row r="12" spans="1:12" x14ac:dyDescent="0.3">
      <c r="A12" s="1">
        <v>43144</v>
      </c>
      <c r="B12" s="3">
        <v>109.594421</v>
      </c>
      <c r="C12" s="2">
        <f t="shared" si="0"/>
        <v>6.1371645916172236E-3</v>
      </c>
      <c r="E12" s="1">
        <v>43144</v>
      </c>
      <c r="F12" s="3">
        <v>2662.9399410000001</v>
      </c>
      <c r="G12" s="2">
        <f>(F12-F11)/F12</f>
        <v>2.6061199853399507E-3</v>
      </c>
      <c r="I12" s="24" t="s">
        <v>22</v>
      </c>
      <c r="J12" s="25" t="s">
        <v>18</v>
      </c>
      <c r="K12" s="25"/>
      <c r="L12" s="26" t="s">
        <v>16</v>
      </c>
    </row>
    <row r="13" spans="1:12" x14ac:dyDescent="0.3">
      <c r="A13" s="1">
        <v>43145</v>
      </c>
      <c r="B13" s="3">
        <v>112.128845</v>
      </c>
      <c r="C13" s="2">
        <f t="shared" si="0"/>
        <v>2.2602783431863598E-2</v>
      </c>
      <c r="E13" s="1">
        <v>43145</v>
      </c>
      <c r="F13" s="3">
        <v>2698.6298830000001</v>
      </c>
      <c r="G13" s="2">
        <f>(F13-F12)/F13</f>
        <v>1.3225208178723771E-2</v>
      </c>
      <c r="I13" s="15" t="s">
        <v>6</v>
      </c>
      <c r="J13" s="5"/>
      <c r="K13" s="5"/>
      <c r="L13" s="16"/>
    </row>
    <row r="14" spans="1:12" x14ac:dyDescent="0.3">
      <c r="A14" s="1">
        <v>43146</v>
      </c>
      <c r="B14" s="3">
        <v>112.59674099999999</v>
      </c>
      <c r="C14" s="2">
        <f t="shared" si="0"/>
        <v>4.1555021561414116E-3</v>
      </c>
      <c r="E14" s="1">
        <v>43146</v>
      </c>
      <c r="F14" s="3">
        <v>2731.1999510000001</v>
      </c>
      <c r="G14" s="2">
        <f>(F14-F13)/F14</f>
        <v>1.1925186212776112E-2</v>
      </c>
      <c r="I14" s="17">
        <f t="array" ref="I14:J18">LINEST(F4:F232,B4:B232,,TRUE)</f>
        <v>16.743370498793507</v>
      </c>
      <c r="J14" s="6">
        <v>921.80848028081709</v>
      </c>
      <c r="K14" s="5" t="s">
        <v>7</v>
      </c>
      <c r="L14" s="16" t="s">
        <v>10</v>
      </c>
    </row>
    <row r="15" spans="1:12" x14ac:dyDescent="0.3">
      <c r="A15" s="1">
        <v>43147</v>
      </c>
      <c r="B15" s="3">
        <v>111.787674</v>
      </c>
      <c r="C15" s="2">
        <f t="shared" si="0"/>
        <v>-7.2375331827728958E-3</v>
      </c>
      <c r="E15" s="1">
        <v>43147</v>
      </c>
      <c r="F15" s="3">
        <v>2732.219971</v>
      </c>
      <c r="G15" s="2">
        <f>(F15-F14)/F15</f>
        <v>3.733301164717719E-4</v>
      </c>
      <c r="I15" s="17">
        <v>0.94799800015947944</v>
      </c>
      <c r="J15" s="6">
        <v>103.22256157877845</v>
      </c>
      <c r="K15" s="5" t="s">
        <v>8</v>
      </c>
      <c r="L15" s="16" t="s">
        <v>9</v>
      </c>
    </row>
    <row r="16" spans="1:12" ht="16.2" x14ac:dyDescent="0.3">
      <c r="A16" s="1">
        <v>43151</v>
      </c>
      <c r="B16" s="3">
        <v>111.816917</v>
      </c>
      <c r="C16" s="2">
        <f t="shared" si="0"/>
        <v>2.6152572244509406E-4</v>
      </c>
      <c r="E16" s="1">
        <v>43151</v>
      </c>
      <c r="F16" s="3">
        <v>2716.26001</v>
      </c>
      <c r="G16" s="2">
        <f>(F16-F15)/F16</f>
        <v>-5.8757118027150945E-3</v>
      </c>
      <c r="I16" s="17">
        <v>0.5788027592603423</v>
      </c>
      <c r="J16" s="6">
        <v>66.33563834317367</v>
      </c>
      <c r="K16" s="5" t="s">
        <v>17</v>
      </c>
      <c r="L16" s="16" t="s">
        <v>11</v>
      </c>
    </row>
    <row r="17" spans="1:12" x14ac:dyDescent="0.3">
      <c r="A17" s="1">
        <v>43152</v>
      </c>
      <c r="B17" s="3">
        <v>112.284813</v>
      </c>
      <c r="C17" s="2">
        <f t="shared" si="0"/>
        <v>4.1670461703489326E-3</v>
      </c>
      <c r="E17" s="1">
        <v>43152</v>
      </c>
      <c r="F17" s="3">
        <v>2701.330078</v>
      </c>
      <c r="G17" s="2">
        <f>(F17-F16)/F17</f>
        <v>-5.5268817837521621E-3</v>
      </c>
      <c r="I17" s="17">
        <v>311.93990283832096</v>
      </c>
      <c r="J17" s="6">
        <v>227</v>
      </c>
      <c r="K17" s="5" t="s">
        <v>12</v>
      </c>
      <c r="L17" s="16" t="s">
        <v>13</v>
      </c>
    </row>
    <row r="18" spans="1:12" x14ac:dyDescent="0.3">
      <c r="A18" s="1">
        <v>43153</v>
      </c>
      <c r="B18" s="3">
        <v>112.08010899999999</v>
      </c>
      <c r="C18" s="2">
        <f t="shared" si="0"/>
        <v>-1.8264079311343876E-3</v>
      </c>
      <c r="E18" s="1">
        <v>43153</v>
      </c>
      <c r="F18" s="3">
        <v>2703.959961</v>
      </c>
      <c r="G18" s="2">
        <f>(F18-F17)/F18</f>
        <v>9.7260426852898341E-4</v>
      </c>
      <c r="I18" s="18">
        <v>1372665.6247248964</v>
      </c>
      <c r="J18" s="19">
        <v>998894.63956796774</v>
      </c>
      <c r="K18" s="13" t="s">
        <v>14</v>
      </c>
      <c r="L18" s="20" t="s">
        <v>15</v>
      </c>
    </row>
    <row r="19" spans="1:12" x14ac:dyDescent="0.3">
      <c r="A19" s="1">
        <v>43154</v>
      </c>
      <c r="B19" s="3">
        <v>114.35134100000001</v>
      </c>
      <c r="C19" s="2">
        <f t="shared" si="0"/>
        <v>1.9861874641242831E-2</v>
      </c>
      <c r="E19" s="1">
        <v>43154</v>
      </c>
      <c r="F19" s="3">
        <v>2747.3000489999999</v>
      </c>
      <c r="G19" s="2">
        <f>(F19-F18)/F19</f>
        <v>1.5775520411676708E-2</v>
      </c>
    </row>
    <row r="20" spans="1:12" x14ac:dyDescent="0.3">
      <c r="A20" s="1">
        <v>43157</v>
      </c>
      <c r="B20" s="3">
        <v>115.77452099999999</v>
      </c>
      <c r="C20" s="2">
        <f t="shared" si="0"/>
        <v>1.2292687438542614E-2</v>
      </c>
      <c r="E20" s="1">
        <v>43157</v>
      </c>
      <c r="F20" s="3">
        <v>2779.6000979999999</v>
      </c>
      <c r="G20" s="2">
        <f>(F20-F19)/F20</f>
        <v>1.162039425140355E-2</v>
      </c>
    </row>
    <row r="21" spans="1:12" x14ac:dyDescent="0.3">
      <c r="A21" s="1">
        <v>43158</v>
      </c>
      <c r="B21" s="3">
        <v>114.40007799999999</v>
      </c>
      <c r="C21" s="2">
        <f t="shared" si="0"/>
        <v>-1.201435369650709E-2</v>
      </c>
      <c r="E21" s="1">
        <v>43158</v>
      </c>
      <c r="F21" s="3">
        <v>2744.280029</v>
      </c>
      <c r="G21" s="2">
        <f>(F21-F20)/F21</f>
        <v>-1.2870431817000216E-2</v>
      </c>
      <c r="I21" s="4"/>
    </row>
    <row r="22" spans="1:12" x14ac:dyDescent="0.3">
      <c r="A22" s="1">
        <v>43159</v>
      </c>
      <c r="B22" s="3">
        <v>112.58699</v>
      </c>
      <c r="C22" s="2">
        <f t="shared" si="0"/>
        <v>-1.6103885537751682E-2</v>
      </c>
      <c r="E22" s="1">
        <v>43159</v>
      </c>
      <c r="F22" s="3">
        <v>2713.830078</v>
      </c>
      <c r="G22" s="2">
        <f>(F22-F21)/F22</f>
        <v>-1.1220286504614404E-2</v>
      </c>
    </row>
    <row r="23" spans="1:12" x14ac:dyDescent="0.3">
      <c r="A23" s="1">
        <v>43160</v>
      </c>
      <c r="B23" s="3">
        <v>110.569199</v>
      </c>
      <c r="C23" s="2">
        <f t="shared" si="0"/>
        <v>-1.8249123790794602E-2</v>
      </c>
      <c r="E23" s="1">
        <v>43160</v>
      </c>
      <c r="F23" s="3">
        <v>2677.669922</v>
      </c>
      <c r="G23" s="2">
        <f>(F23-F22)/F23</f>
        <v>-1.3504336625998786E-2</v>
      </c>
    </row>
    <row r="24" spans="1:12" x14ac:dyDescent="0.3">
      <c r="A24" s="1">
        <v>43161</v>
      </c>
      <c r="B24" s="3">
        <v>110.461975</v>
      </c>
      <c r="C24" s="2">
        <f t="shared" si="0"/>
        <v>-9.7068697169322036E-4</v>
      </c>
      <c r="E24" s="1">
        <v>43161</v>
      </c>
      <c r="F24" s="3">
        <v>2691.25</v>
      </c>
      <c r="G24" s="2">
        <f>(F24-F23)/F24</f>
        <v>5.0460113330236724E-3</v>
      </c>
    </row>
    <row r="25" spans="1:12" x14ac:dyDescent="0.3">
      <c r="A25" s="1">
        <v>43164</v>
      </c>
      <c r="B25" s="3">
        <v>112.158089</v>
      </c>
      <c r="C25" s="2">
        <f t="shared" si="0"/>
        <v>1.5122529414708631E-2</v>
      </c>
      <c r="E25" s="1">
        <v>43164</v>
      </c>
      <c r="F25" s="3">
        <v>2720.9399410000001</v>
      </c>
      <c r="G25" s="2">
        <f>(F25-F24)/F25</f>
        <v>1.0911648784533054E-2</v>
      </c>
    </row>
    <row r="26" spans="1:12" x14ac:dyDescent="0.3">
      <c r="A26" s="1">
        <v>43165</v>
      </c>
      <c r="B26" s="3">
        <v>112.255562</v>
      </c>
      <c r="C26" s="2">
        <f t="shared" si="0"/>
        <v>8.6831332241687684E-4</v>
      </c>
      <c r="E26" s="1">
        <v>43165</v>
      </c>
      <c r="F26" s="3">
        <v>2728.1201169999999</v>
      </c>
      <c r="G26" s="2">
        <f>(F26-F25)/F26</f>
        <v>2.6319134393157097E-3</v>
      </c>
    </row>
    <row r="27" spans="1:12" x14ac:dyDescent="0.3">
      <c r="A27" s="1">
        <v>43166</v>
      </c>
      <c r="B27" s="3">
        <v>111.83641799999999</v>
      </c>
      <c r="C27" s="2">
        <f t="shared" si="0"/>
        <v>-3.7478310508836476E-3</v>
      </c>
      <c r="E27" s="1">
        <v>43166</v>
      </c>
      <c r="F27" s="3">
        <v>2726.8000489999999</v>
      </c>
      <c r="G27" s="2">
        <f>(F27-F26)/F27</f>
        <v>-4.8410883683389284E-4</v>
      </c>
    </row>
    <row r="28" spans="1:12" x14ac:dyDescent="0.3">
      <c r="A28" s="1">
        <v>43167</v>
      </c>
      <c r="B28" s="3">
        <v>111.846161</v>
      </c>
      <c r="C28" s="2">
        <f t="shared" si="0"/>
        <v>8.7110723451654985E-5</v>
      </c>
      <c r="E28" s="1">
        <v>43167</v>
      </c>
      <c r="F28" s="3">
        <v>2738.969971</v>
      </c>
      <c r="G28" s="2">
        <f>(F28-F27)/F28</f>
        <v>4.4432476912321878E-3</v>
      </c>
    </row>
    <row r="29" spans="1:12" x14ac:dyDescent="0.3">
      <c r="A29" s="1">
        <v>43168</v>
      </c>
      <c r="B29" s="3">
        <v>115.062927</v>
      </c>
      <c r="C29" s="2">
        <f t="shared" si="0"/>
        <v>2.7956580663031517E-2</v>
      </c>
      <c r="E29" s="1">
        <v>43168</v>
      </c>
      <c r="F29" s="3">
        <v>2786.570068</v>
      </c>
      <c r="G29" s="2">
        <f>(F29-F28)/F29</f>
        <v>1.7081966660958191E-2</v>
      </c>
    </row>
    <row r="30" spans="1:12" x14ac:dyDescent="0.3">
      <c r="A30" s="1">
        <v>43171</v>
      </c>
      <c r="B30" s="3">
        <v>114.69252</v>
      </c>
      <c r="C30" s="2">
        <f t="shared" si="0"/>
        <v>-3.229565450301381E-3</v>
      </c>
      <c r="E30" s="1">
        <v>43171</v>
      </c>
      <c r="F30" s="3">
        <v>2783.0200199999999</v>
      </c>
      <c r="G30" s="2">
        <f>(F30-F29)/F30</f>
        <v>-1.2756099397373581E-3</v>
      </c>
    </row>
    <row r="31" spans="1:12" x14ac:dyDescent="0.3">
      <c r="A31" s="1">
        <v>43172</v>
      </c>
      <c r="B31" s="3">
        <v>113.31806899999999</v>
      </c>
      <c r="C31" s="2">
        <f t="shared" si="0"/>
        <v>-1.2129142440646492E-2</v>
      </c>
      <c r="E31" s="1">
        <v>43172</v>
      </c>
      <c r="F31" s="3">
        <v>2765.3100589999999</v>
      </c>
      <c r="G31" s="2">
        <f>(F31-F30)/F31</f>
        <v>-6.404331023337163E-3</v>
      </c>
    </row>
    <row r="32" spans="1:12" x14ac:dyDescent="0.3">
      <c r="A32" s="1">
        <v>43173</v>
      </c>
      <c r="B32" s="3">
        <v>112.05085800000001</v>
      </c>
      <c r="C32" s="2">
        <f t="shared" si="0"/>
        <v>-1.1309248519988923E-2</v>
      </c>
      <c r="E32" s="1">
        <v>43173</v>
      </c>
      <c r="F32" s="3">
        <v>2749.4799800000001</v>
      </c>
      <c r="G32" s="2">
        <f>(F32-F31)/F32</f>
        <v>-5.7574810928428151E-3</v>
      </c>
    </row>
    <row r="33" spans="1:7" x14ac:dyDescent="0.3">
      <c r="A33" s="1">
        <v>43174</v>
      </c>
      <c r="B33" s="3">
        <v>112.333549</v>
      </c>
      <c r="C33" s="2">
        <f t="shared" si="0"/>
        <v>2.5165322605448866E-3</v>
      </c>
      <c r="E33" s="1">
        <v>43174</v>
      </c>
      <c r="F33" s="3">
        <v>2747.330078</v>
      </c>
      <c r="G33" s="2">
        <f>(F33-F32)/F33</f>
        <v>-7.8254230069260396E-4</v>
      </c>
    </row>
    <row r="34" spans="1:7" x14ac:dyDescent="0.3">
      <c r="A34" s="1">
        <v>43175</v>
      </c>
      <c r="B34" s="3">
        <v>112.52851099999999</v>
      </c>
      <c r="C34" s="2">
        <f t="shared" si="0"/>
        <v>1.7325564718437415E-3</v>
      </c>
      <c r="E34" s="1">
        <v>43175</v>
      </c>
      <c r="F34" s="3">
        <v>2752.01001</v>
      </c>
      <c r="G34" s="2">
        <f>(F34-F33)/F34</f>
        <v>1.7005505005412418E-3</v>
      </c>
    </row>
    <row r="35" spans="1:7" x14ac:dyDescent="0.3">
      <c r="A35" s="1">
        <v>43178</v>
      </c>
      <c r="B35" s="3">
        <v>111.64144899999999</v>
      </c>
      <c r="C35" s="2">
        <f t="shared" si="0"/>
        <v>-7.9456331671223668E-3</v>
      </c>
      <c r="E35" s="1">
        <v>43178</v>
      </c>
      <c r="F35" s="3">
        <v>2712.919922</v>
      </c>
      <c r="G35" s="2">
        <f>(F35-F34)/F35</f>
        <v>-1.4408861715012287E-2</v>
      </c>
    </row>
    <row r="36" spans="1:7" x14ac:dyDescent="0.3">
      <c r="A36" s="1">
        <v>43179</v>
      </c>
      <c r="B36" s="3">
        <v>111.74867999999999</v>
      </c>
      <c r="C36" s="2">
        <f t="shared" si="0"/>
        <v>9.5957285580463908E-4</v>
      </c>
      <c r="E36" s="1">
        <v>43179</v>
      </c>
      <c r="F36" s="3">
        <v>2716.9399410000001</v>
      </c>
      <c r="G36" s="2">
        <f>(F36-F35)/F36</f>
        <v>1.4796127582122536E-3</v>
      </c>
    </row>
    <row r="37" spans="1:7" x14ac:dyDescent="0.3">
      <c r="A37" s="1">
        <v>43180</v>
      </c>
      <c r="B37" s="3">
        <v>111.846161</v>
      </c>
      <c r="C37" s="2">
        <f t="shared" si="0"/>
        <v>8.7156321798118692E-4</v>
      </c>
      <c r="E37" s="1">
        <v>43180</v>
      </c>
      <c r="F37" s="3">
        <v>2711.929932</v>
      </c>
      <c r="G37" s="2">
        <f>(F37-F36)/F37</f>
        <v>-1.8473961811783571E-3</v>
      </c>
    </row>
    <row r="38" spans="1:7" x14ac:dyDescent="0.3">
      <c r="A38" s="1">
        <v>43181</v>
      </c>
      <c r="B38" s="3">
        <v>107.176964</v>
      </c>
      <c r="C38" s="2">
        <f t="shared" si="0"/>
        <v>-4.3565303827788934E-2</v>
      </c>
      <c r="E38" s="1">
        <v>43181</v>
      </c>
      <c r="F38" s="3">
        <v>2643.6899410000001</v>
      </c>
      <c r="G38" s="2">
        <f>(F38-F37)/F38</f>
        <v>-2.581240331617236E-2</v>
      </c>
    </row>
    <row r="39" spans="1:7" x14ac:dyDescent="0.3">
      <c r="A39" s="1">
        <v>43182</v>
      </c>
      <c r="B39" s="3">
        <v>104.31111900000001</v>
      </c>
      <c r="C39" s="2">
        <f t="shared" si="0"/>
        <v>-2.7474012621799149E-2</v>
      </c>
      <c r="E39" s="1">
        <v>43182</v>
      </c>
      <c r="F39" s="3">
        <v>2588.26001</v>
      </c>
      <c r="G39" s="2">
        <f>(F39-F38)/F39</f>
        <v>-2.1415905197252623E-2</v>
      </c>
    </row>
    <row r="40" spans="1:7" x14ac:dyDescent="0.3">
      <c r="A40" s="1">
        <v>43185</v>
      </c>
      <c r="B40" s="3">
        <v>107.52789300000001</v>
      </c>
      <c r="C40" s="2">
        <f t="shared" si="0"/>
        <v>2.9915716845674643E-2</v>
      </c>
      <c r="E40" s="1">
        <v>43185</v>
      </c>
      <c r="F40" s="3">
        <v>2658.5500489999999</v>
      </c>
      <c r="G40" s="2">
        <f>(F40-F39)/F40</f>
        <v>2.6439238571581234E-2</v>
      </c>
    </row>
    <row r="41" spans="1:7" x14ac:dyDescent="0.3">
      <c r="A41" s="1">
        <v>43186</v>
      </c>
      <c r="B41" s="3">
        <v>105.441856</v>
      </c>
      <c r="C41" s="2">
        <f t="shared" si="0"/>
        <v>-1.9783765945849859E-2</v>
      </c>
      <c r="E41" s="1">
        <v>43186</v>
      </c>
      <c r="F41" s="3">
        <v>2612.6201169999999</v>
      </c>
      <c r="G41" s="2">
        <f>(F41-F40)/F41</f>
        <v>-1.7580026924365909E-2</v>
      </c>
    </row>
    <row r="42" spans="1:7" x14ac:dyDescent="0.3">
      <c r="A42" s="1">
        <v>43187</v>
      </c>
      <c r="B42" s="3">
        <v>105.276146</v>
      </c>
      <c r="C42" s="2">
        <f t="shared" si="0"/>
        <v>-1.5740507825961281E-3</v>
      </c>
      <c r="E42" s="1">
        <v>43187</v>
      </c>
      <c r="F42" s="3">
        <v>2605</v>
      </c>
      <c r="G42" s="2">
        <f>(F42-F41)/F42</f>
        <v>-2.9251888675623557E-3</v>
      </c>
    </row>
    <row r="43" spans="1:7" x14ac:dyDescent="0.3">
      <c r="A43" s="1">
        <v>43188</v>
      </c>
      <c r="B43" s="3">
        <v>107.196465</v>
      </c>
      <c r="C43" s="2">
        <f t="shared" si="0"/>
        <v>1.7914014235450828E-2</v>
      </c>
      <c r="E43" s="1">
        <v>43188</v>
      </c>
      <c r="F43" s="3">
        <v>2640.8701169999999</v>
      </c>
      <c r="G43" s="2">
        <f>(F43-F42)/F43</f>
        <v>1.3582688814983451E-2</v>
      </c>
    </row>
    <row r="44" spans="1:7" x14ac:dyDescent="0.3">
      <c r="A44" s="1">
        <v>43192</v>
      </c>
      <c r="B44" s="3">
        <v>105.129936</v>
      </c>
      <c r="C44" s="2">
        <f t="shared" si="0"/>
        <v>-1.9656903434241629E-2</v>
      </c>
      <c r="E44" s="1">
        <v>43192</v>
      </c>
      <c r="F44" s="3">
        <v>2581.8798830000001</v>
      </c>
      <c r="G44" s="2">
        <f>(F44-F43)/F44</f>
        <v>-2.2847784046195255E-2</v>
      </c>
    </row>
    <row r="45" spans="1:7" x14ac:dyDescent="0.3">
      <c r="A45" s="1">
        <v>43193</v>
      </c>
      <c r="B45" s="3">
        <v>106.57260100000001</v>
      </c>
      <c r="C45" s="2">
        <f t="shared" si="0"/>
        <v>1.3536922121287114E-2</v>
      </c>
      <c r="E45" s="1">
        <v>43193</v>
      </c>
      <c r="F45" s="3">
        <v>2614.4499510000001</v>
      </c>
      <c r="G45" s="2">
        <f>(F45-F44)/F45</f>
        <v>1.2457713328014666E-2</v>
      </c>
    </row>
    <row r="46" spans="1:7" x14ac:dyDescent="0.3">
      <c r="A46" s="1">
        <v>43194</v>
      </c>
      <c r="B46" s="3">
        <v>108.190735</v>
      </c>
      <c r="C46" s="2">
        <f t="shared" si="0"/>
        <v>1.4956308412175937E-2</v>
      </c>
      <c r="E46" s="1">
        <v>43194</v>
      </c>
      <c r="F46" s="3">
        <v>2644.6899410000001</v>
      </c>
      <c r="G46" s="2">
        <f>(F46-F45)/F46</f>
        <v>1.1434228841421692E-2</v>
      </c>
    </row>
    <row r="47" spans="1:7" x14ac:dyDescent="0.3">
      <c r="A47" s="1">
        <v>43195</v>
      </c>
      <c r="B47" s="3">
        <v>109.61132000000001</v>
      </c>
      <c r="C47" s="2">
        <f t="shared" si="0"/>
        <v>1.2960203380453793E-2</v>
      </c>
      <c r="E47" s="1">
        <v>43195</v>
      </c>
      <c r="F47" s="3">
        <v>2662.8400879999999</v>
      </c>
      <c r="G47" s="2">
        <f>(F47-F46)/F47</f>
        <v>6.8160859834553583E-3</v>
      </c>
    </row>
    <row r="48" spans="1:7" x14ac:dyDescent="0.3">
      <c r="A48" s="1">
        <v>43196</v>
      </c>
      <c r="B48" s="3">
        <v>106.877899</v>
      </c>
      <c r="C48" s="2">
        <f t="shared" si="0"/>
        <v>-2.557517527547961E-2</v>
      </c>
      <c r="E48" s="1">
        <v>43196</v>
      </c>
      <c r="F48" s="3">
        <v>2604.469971</v>
      </c>
      <c r="G48" s="2">
        <f>(F48-F47)/F48</f>
        <v>-2.2411514684344172E-2</v>
      </c>
    </row>
    <row r="49" spans="1:7" x14ac:dyDescent="0.3">
      <c r="A49" s="1">
        <v>43199</v>
      </c>
      <c r="B49" s="3">
        <v>108.161339</v>
      </c>
      <c r="C49" s="2">
        <f t="shared" si="0"/>
        <v>1.1865977361837197E-2</v>
      </c>
      <c r="E49" s="1">
        <v>43199</v>
      </c>
      <c r="F49" s="3">
        <v>2613.1599120000001</v>
      </c>
      <c r="G49" s="2">
        <f>(F49-F48)/F49</f>
        <v>3.3254532032634706E-3</v>
      </c>
    </row>
    <row r="50" spans="1:7" x14ac:dyDescent="0.3">
      <c r="A50" s="1">
        <v>43200</v>
      </c>
      <c r="B50" s="3">
        <v>110.228561</v>
      </c>
      <c r="C50" s="2">
        <f t="shared" si="0"/>
        <v>1.8753959783617252E-2</v>
      </c>
      <c r="E50" s="1">
        <v>43200</v>
      </c>
      <c r="F50" s="3">
        <v>2656.8701169999999</v>
      </c>
      <c r="G50" s="2">
        <f>(F50-F49)/F50</f>
        <v>1.6451765827888928E-2</v>
      </c>
    </row>
    <row r="51" spans="1:7" x14ac:dyDescent="0.3">
      <c r="A51" s="1">
        <v>43201</v>
      </c>
      <c r="B51" s="3">
        <v>108.376884</v>
      </c>
      <c r="C51" s="2">
        <f t="shared" si="0"/>
        <v>-1.7085534586877355E-2</v>
      </c>
      <c r="E51" s="1">
        <v>43201</v>
      </c>
      <c r="F51" s="3">
        <v>2642.1899410000001</v>
      </c>
      <c r="G51" s="2">
        <f>(F51-F50)/F51</f>
        <v>-5.5560638439353764E-3</v>
      </c>
    </row>
    <row r="52" spans="1:7" x14ac:dyDescent="0.3">
      <c r="A52" s="1">
        <v>43202</v>
      </c>
      <c r="B52" s="3">
        <v>111.07111399999999</v>
      </c>
      <c r="C52" s="2">
        <f t="shared" si="0"/>
        <v>2.4256801817977538E-2</v>
      </c>
      <c r="E52" s="1">
        <v>43202</v>
      </c>
      <c r="F52" s="3">
        <v>2663.98999</v>
      </c>
      <c r="G52" s="2">
        <f>(F52-F51)/F52</f>
        <v>8.1832323251334535E-3</v>
      </c>
    </row>
    <row r="53" spans="1:7" x14ac:dyDescent="0.3">
      <c r="A53" s="1">
        <v>43203</v>
      </c>
      <c r="B53" s="3">
        <v>108.063377</v>
      </c>
      <c r="C53" s="2">
        <f t="shared" si="0"/>
        <v>-2.7833083543187732E-2</v>
      </c>
      <c r="E53" s="1">
        <v>43203</v>
      </c>
      <c r="F53" s="3">
        <v>2656.3000489999999</v>
      </c>
      <c r="G53" s="2">
        <f>(F53-F52)/F53</f>
        <v>-2.8949820645807959E-3</v>
      </c>
    </row>
    <row r="54" spans="1:7" x14ac:dyDescent="0.3">
      <c r="A54" s="1">
        <v>43206</v>
      </c>
      <c r="B54" s="3">
        <v>107.97519699999999</v>
      </c>
      <c r="C54" s="2">
        <f t="shared" si="0"/>
        <v>-8.1666903557497906E-4</v>
      </c>
      <c r="E54" s="1">
        <v>43206</v>
      </c>
      <c r="F54" s="3">
        <v>2677.8400879999999</v>
      </c>
      <c r="G54" s="2">
        <f>(F54-F53)/F54</f>
        <v>8.0438107923343546E-3</v>
      </c>
    </row>
    <row r="55" spans="1:7" x14ac:dyDescent="0.3">
      <c r="A55" s="1">
        <v>43207</v>
      </c>
      <c r="B55" s="3">
        <v>107.97519699999999</v>
      </c>
      <c r="C55" s="2">
        <f t="shared" si="0"/>
        <v>0</v>
      </c>
      <c r="E55" s="1">
        <v>43207</v>
      </c>
      <c r="F55" s="3">
        <v>2706.389893</v>
      </c>
      <c r="G55" s="2">
        <f>(F55-F54)/F55</f>
        <v>1.0549036217524814E-2</v>
      </c>
    </row>
    <row r="56" spans="1:7" x14ac:dyDescent="0.3">
      <c r="A56" s="1">
        <v>43208</v>
      </c>
      <c r="B56" s="3">
        <v>107.103233</v>
      </c>
      <c r="C56" s="2">
        <f t="shared" si="0"/>
        <v>-8.141341541015772E-3</v>
      </c>
      <c r="E56" s="1">
        <v>43208</v>
      </c>
      <c r="F56" s="3">
        <v>2708.639893</v>
      </c>
      <c r="G56" s="2">
        <f>(F56-F55)/F56</f>
        <v>8.3067520559478079E-4</v>
      </c>
    </row>
    <row r="57" spans="1:7" x14ac:dyDescent="0.3">
      <c r="A57" s="1">
        <v>43209</v>
      </c>
      <c r="B57" s="3">
        <v>109.45457500000001</v>
      </c>
      <c r="C57" s="2">
        <f t="shared" si="0"/>
        <v>2.1482354666307941E-2</v>
      </c>
      <c r="E57" s="1">
        <v>43209</v>
      </c>
      <c r="F57" s="3">
        <v>2693.1298830000001</v>
      </c>
      <c r="G57" s="2">
        <f>(F57-F56)/F57</f>
        <v>-5.7591021130858561E-3</v>
      </c>
    </row>
    <row r="58" spans="1:7" x14ac:dyDescent="0.3">
      <c r="A58" s="1">
        <v>43210</v>
      </c>
      <c r="B58" s="3">
        <v>109.209641</v>
      </c>
      <c r="C58" s="2">
        <f t="shared" si="0"/>
        <v>-2.2427873377955767E-3</v>
      </c>
      <c r="E58" s="1">
        <v>43210</v>
      </c>
      <c r="F58" s="3">
        <v>2670.139893</v>
      </c>
      <c r="G58" s="2">
        <f>(F58-F57)/F58</f>
        <v>-8.6100320287600882E-3</v>
      </c>
    </row>
    <row r="59" spans="1:7" x14ac:dyDescent="0.3">
      <c r="A59" s="1">
        <v>43213</v>
      </c>
      <c r="B59" s="3">
        <v>108.680603</v>
      </c>
      <c r="C59" s="2">
        <f t="shared" si="0"/>
        <v>-4.8678235618549144E-3</v>
      </c>
      <c r="E59" s="1">
        <v>43213</v>
      </c>
      <c r="F59" s="3">
        <v>2670.290039</v>
      </c>
      <c r="G59" s="2">
        <f>(F59-F58)/F59</f>
        <v>5.6228348908562027E-5</v>
      </c>
    </row>
    <row r="60" spans="1:7" x14ac:dyDescent="0.3">
      <c r="A60" s="1">
        <v>43214</v>
      </c>
      <c r="B60" s="3">
        <v>108.171143</v>
      </c>
      <c r="C60" s="2">
        <f t="shared" si="0"/>
        <v>-4.7097588679450696E-3</v>
      </c>
      <c r="E60" s="1">
        <v>43214</v>
      </c>
      <c r="F60" s="3">
        <v>2634.5600589999999</v>
      </c>
      <c r="G60" s="2">
        <f>(F60-F59)/F60</f>
        <v>-1.356202902945477E-2</v>
      </c>
    </row>
    <row r="61" spans="1:7" x14ac:dyDescent="0.3">
      <c r="A61" s="1">
        <v>43215</v>
      </c>
      <c r="B61" s="3">
        <v>107.759659</v>
      </c>
      <c r="C61" s="2">
        <f t="shared" si="0"/>
        <v>-3.8185347264322869E-3</v>
      </c>
      <c r="E61" s="1">
        <v>43215</v>
      </c>
      <c r="F61" s="3">
        <v>2639.3999020000001</v>
      </c>
      <c r="G61" s="2">
        <f>(F61-F60)/F61</f>
        <v>1.8336906795869846E-3</v>
      </c>
    </row>
    <row r="62" spans="1:7" x14ac:dyDescent="0.3">
      <c r="A62" s="1">
        <v>43216</v>
      </c>
      <c r="B62" s="3">
        <v>107.867424</v>
      </c>
      <c r="C62" s="2">
        <f t="shared" si="0"/>
        <v>9.9905046402146906E-4</v>
      </c>
      <c r="E62" s="1">
        <v>43216</v>
      </c>
      <c r="F62" s="3">
        <v>2666.9399410000001</v>
      </c>
      <c r="G62" s="2">
        <f>(F62-F61)/F62</f>
        <v>1.0326456391692692E-2</v>
      </c>
    </row>
    <row r="63" spans="1:7" x14ac:dyDescent="0.3">
      <c r="A63" s="1">
        <v>43217</v>
      </c>
      <c r="B63" s="3">
        <v>107.181618</v>
      </c>
      <c r="C63" s="2">
        <f t="shared" si="0"/>
        <v>-6.3985412125426161E-3</v>
      </c>
      <c r="E63" s="1">
        <v>43217</v>
      </c>
      <c r="F63" s="3">
        <v>2669.9099120000001</v>
      </c>
      <c r="G63" s="2">
        <f>(F63-F62)/F63</f>
        <v>1.1123862219662739E-3</v>
      </c>
    </row>
    <row r="64" spans="1:7" x14ac:dyDescent="0.3">
      <c r="A64" s="1">
        <v>43220</v>
      </c>
      <c r="B64" s="3">
        <v>106.574196</v>
      </c>
      <c r="C64" s="2">
        <f t="shared" si="0"/>
        <v>-5.699522237071342E-3</v>
      </c>
      <c r="E64" s="1">
        <v>43220</v>
      </c>
      <c r="F64" s="3">
        <v>2648.0500489999999</v>
      </c>
      <c r="G64" s="2">
        <f>(F64-F63)/F64</f>
        <v>-8.2550792452941793E-3</v>
      </c>
    </row>
    <row r="65" spans="1:7" x14ac:dyDescent="0.3">
      <c r="A65" s="1">
        <v>43221</v>
      </c>
      <c r="B65" s="3">
        <v>106.574196</v>
      </c>
      <c r="C65" s="2">
        <f t="shared" si="0"/>
        <v>0</v>
      </c>
      <c r="E65" s="1">
        <v>43221</v>
      </c>
      <c r="F65" s="3">
        <v>2654.8000489999999</v>
      </c>
      <c r="G65" s="2">
        <f>(F65-F64)/F65</f>
        <v>2.5425643647033094E-3</v>
      </c>
    </row>
    <row r="66" spans="1:7" x14ac:dyDescent="0.3">
      <c r="A66" s="1">
        <v>43222</v>
      </c>
      <c r="B66" s="3">
        <v>105.731628</v>
      </c>
      <c r="C66" s="2">
        <f t="shared" si="0"/>
        <v>-7.9689305455506645E-3</v>
      </c>
      <c r="E66" s="1">
        <v>43222</v>
      </c>
      <c r="F66" s="3">
        <v>2635.669922</v>
      </c>
      <c r="G66" s="2">
        <f>(F66-F65)/F66</f>
        <v>-7.2581649319287947E-3</v>
      </c>
    </row>
    <row r="67" spans="1:7" x14ac:dyDescent="0.3">
      <c r="A67" s="1">
        <v>43223</v>
      </c>
      <c r="B67" s="3">
        <v>105.065422</v>
      </c>
      <c r="C67" s="2">
        <f t="shared" si="0"/>
        <v>-6.3408682639660699E-3</v>
      </c>
      <c r="E67" s="1">
        <v>43223</v>
      </c>
      <c r="F67" s="3">
        <v>2629.7299800000001</v>
      </c>
      <c r="G67" s="2">
        <f>(F67-F66)/F67</f>
        <v>-2.2587649854453776E-3</v>
      </c>
    </row>
    <row r="68" spans="1:7" x14ac:dyDescent="0.3">
      <c r="A68" s="1">
        <v>43224</v>
      </c>
      <c r="B68" s="3">
        <v>106.23129299999999</v>
      </c>
      <c r="C68" s="2">
        <f t="shared" si="0"/>
        <v>1.0974835823564679E-2</v>
      </c>
      <c r="E68" s="1">
        <v>43224</v>
      </c>
      <c r="F68" s="3">
        <v>2663.419922</v>
      </c>
      <c r="G68" s="2">
        <f t="shared" ref="G68:G131" si="1">(F68-F67)/F68</f>
        <v>1.2649128934464722E-2</v>
      </c>
    </row>
    <row r="69" spans="1:7" x14ac:dyDescent="0.3">
      <c r="A69" s="1">
        <v>43227</v>
      </c>
      <c r="B69" s="3">
        <v>107.15222900000001</v>
      </c>
      <c r="C69" s="2">
        <f t="shared" ref="C69:C132" si="2">(B69-B68)/B69</f>
        <v>8.5946508868239378E-3</v>
      </c>
      <c r="E69" s="1">
        <v>43227</v>
      </c>
      <c r="F69" s="3">
        <v>2672.6298830000001</v>
      </c>
      <c r="G69" s="2">
        <f t="shared" si="1"/>
        <v>3.4460293430760912E-3</v>
      </c>
    </row>
    <row r="70" spans="1:7" x14ac:dyDescent="0.3">
      <c r="A70" s="1">
        <v>43228</v>
      </c>
      <c r="B70" s="3">
        <v>108.73938</v>
      </c>
      <c r="C70" s="2">
        <f t="shared" si="2"/>
        <v>1.4595917320845416E-2</v>
      </c>
      <c r="E70" s="1">
        <v>43228</v>
      </c>
      <c r="F70" s="3">
        <v>2671.919922</v>
      </c>
      <c r="G70" s="2">
        <f t="shared" si="1"/>
        <v>-2.6571193026945106E-4</v>
      </c>
    </row>
    <row r="71" spans="1:7" x14ac:dyDescent="0.3">
      <c r="A71" s="1">
        <v>43229</v>
      </c>
      <c r="B71" s="3">
        <v>111.11030599999999</v>
      </c>
      <c r="C71" s="2">
        <f t="shared" si="2"/>
        <v>2.1338488618688506E-2</v>
      </c>
      <c r="E71" s="1">
        <v>43229</v>
      </c>
      <c r="F71" s="3">
        <v>2697.790039</v>
      </c>
      <c r="G71" s="2">
        <f t="shared" si="1"/>
        <v>9.5893737563021442E-3</v>
      </c>
    </row>
    <row r="72" spans="1:7" x14ac:dyDescent="0.3">
      <c r="A72" s="1">
        <v>43230</v>
      </c>
      <c r="B72" s="3">
        <v>111.972466</v>
      </c>
      <c r="C72" s="2">
        <f t="shared" si="2"/>
        <v>7.6997500439081419E-3</v>
      </c>
      <c r="E72" s="1">
        <v>43230</v>
      </c>
      <c r="F72" s="3">
        <v>2723.070068</v>
      </c>
      <c r="G72" s="2">
        <f t="shared" si="1"/>
        <v>9.2836498395971554E-3</v>
      </c>
    </row>
    <row r="73" spans="1:7" x14ac:dyDescent="0.3">
      <c r="A73" s="1">
        <v>43231</v>
      </c>
      <c r="B73" s="3">
        <v>111.551186</v>
      </c>
      <c r="C73" s="2">
        <f t="shared" si="2"/>
        <v>-3.7765622680156524E-3</v>
      </c>
      <c r="E73" s="1">
        <v>43231</v>
      </c>
      <c r="F73" s="3">
        <v>2727.719971</v>
      </c>
      <c r="G73" s="2">
        <f t="shared" si="1"/>
        <v>1.7046848831389792E-3</v>
      </c>
    </row>
    <row r="74" spans="1:7" x14ac:dyDescent="0.3">
      <c r="A74" s="1">
        <v>43234</v>
      </c>
      <c r="B74" s="3">
        <v>111.590378</v>
      </c>
      <c r="C74" s="2">
        <f t="shared" si="2"/>
        <v>3.512130768120518E-4</v>
      </c>
      <c r="E74" s="1">
        <v>43234</v>
      </c>
      <c r="F74" s="3">
        <v>2730.1298830000001</v>
      </c>
      <c r="G74" s="2">
        <f t="shared" si="1"/>
        <v>8.8270965238911915E-4</v>
      </c>
    </row>
    <row r="75" spans="1:7" x14ac:dyDescent="0.3">
      <c r="A75" s="1">
        <v>43235</v>
      </c>
      <c r="B75" s="3">
        <v>110.738007</v>
      </c>
      <c r="C75" s="2">
        <f t="shared" si="2"/>
        <v>-7.6971856645388706E-3</v>
      </c>
      <c r="E75" s="1">
        <v>43235</v>
      </c>
      <c r="F75" s="3">
        <v>2711.4499510000001</v>
      </c>
      <c r="G75" s="2">
        <f t="shared" si="1"/>
        <v>-6.8892778172470895E-3</v>
      </c>
    </row>
    <row r="76" spans="1:7" x14ac:dyDescent="0.3">
      <c r="A76" s="1">
        <v>43236</v>
      </c>
      <c r="B76" s="3">
        <v>111.041718</v>
      </c>
      <c r="C76" s="2">
        <f t="shared" si="2"/>
        <v>2.7351071783670257E-3</v>
      </c>
      <c r="E76" s="1">
        <v>43236</v>
      </c>
      <c r="F76" s="3">
        <v>2722.459961</v>
      </c>
      <c r="G76" s="2">
        <f t="shared" si="1"/>
        <v>4.0441402840524516E-3</v>
      </c>
    </row>
    <row r="77" spans="1:7" x14ac:dyDescent="0.3">
      <c r="A77" s="1">
        <v>43237</v>
      </c>
      <c r="B77" s="3">
        <v>110.669426</v>
      </c>
      <c r="C77" s="2">
        <f t="shared" si="2"/>
        <v>-3.3640004602535989E-3</v>
      </c>
      <c r="E77" s="1">
        <v>43237</v>
      </c>
      <c r="F77" s="3">
        <v>2720.1298830000001</v>
      </c>
      <c r="G77" s="2">
        <f t="shared" si="1"/>
        <v>-8.5660541967582131E-4</v>
      </c>
    </row>
    <row r="78" spans="1:7" x14ac:dyDescent="0.3">
      <c r="A78" s="1">
        <v>43238</v>
      </c>
      <c r="B78" s="3">
        <v>108.87653400000001</v>
      </c>
      <c r="C78" s="2">
        <f t="shared" si="2"/>
        <v>-1.6467203116513562E-2</v>
      </c>
      <c r="E78" s="1">
        <v>43238</v>
      </c>
      <c r="F78" s="3">
        <v>2712.969971</v>
      </c>
      <c r="G78" s="2">
        <f t="shared" si="1"/>
        <v>-2.6391416331677771E-3</v>
      </c>
    </row>
    <row r="79" spans="1:7" x14ac:dyDescent="0.3">
      <c r="A79" s="1">
        <v>43241</v>
      </c>
      <c r="B79" s="3">
        <v>109.875862</v>
      </c>
      <c r="C79" s="2">
        <f t="shared" si="2"/>
        <v>9.0950640278024981E-3</v>
      </c>
      <c r="E79" s="1">
        <v>43241</v>
      </c>
      <c r="F79" s="3">
        <v>2733.01001</v>
      </c>
      <c r="G79" s="2">
        <f t="shared" si="1"/>
        <v>7.332588950159015E-3</v>
      </c>
    </row>
    <row r="80" spans="1:7" x14ac:dyDescent="0.3">
      <c r="A80" s="1">
        <v>43242</v>
      </c>
      <c r="B80" s="3">
        <v>110.718414</v>
      </c>
      <c r="C80" s="2">
        <f t="shared" si="2"/>
        <v>7.609863342153707E-3</v>
      </c>
      <c r="E80" s="1">
        <v>43242</v>
      </c>
      <c r="F80" s="3">
        <v>2724.4399410000001</v>
      </c>
      <c r="G80" s="2">
        <f t="shared" si="1"/>
        <v>-3.1456259582122591E-3</v>
      </c>
    </row>
    <row r="81" spans="1:7" x14ac:dyDescent="0.3">
      <c r="A81" s="1">
        <v>43243</v>
      </c>
      <c r="B81" s="3">
        <v>110.208961</v>
      </c>
      <c r="C81" s="2">
        <f t="shared" si="2"/>
        <v>-4.622609589795457E-3</v>
      </c>
      <c r="E81" s="1">
        <v>43243</v>
      </c>
      <c r="F81" s="3">
        <v>2733.290039</v>
      </c>
      <c r="G81" s="2">
        <f t="shared" si="1"/>
        <v>3.2378920179425164E-3</v>
      </c>
    </row>
    <row r="82" spans="1:7" x14ac:dyDescent="0.3">
      <c r="A82" s="1">
        <v>43244</v>
      </c>
      <c r="B82" s="3">
        <v>108.974518</v>
      </c>
      <c r="C82" s="2">
        <f t="shared" si="2"/>
        <v>-1.1327813351741539E-2</v>
      </c>
      <c r="E82" s="1">
        <v>43244</v>
      </c>
      <c r="F82" s="3">
        <v>2727.76001</v>
      </c>
      <c r="G82" s="2">
        <f t="shared" si="1"/>
        <v>-2.0273150789390793E-3</v>
      </c>
    </row>
    <row r="83" spans="1:7" x14ac:dyDescent="0.3">
      <c r="A83" s="1">
        <v>43245</v>
      </c>
      <c r="B83" s="3">
        <v>108.416077</v>
      </c>
      <c r="C83" s="2">
        <f t="shared" si="2"/>
        <v>-5.1509058015445624E-3</v>
      </c>
      <c r="E83" s="1">
        <v>43245</v>
      </c>
      <c r="F83" s="3">
        <v>2721.330078</v>
      </c>
      <c r="G83" s="2">
        <f t="shared" si="1"/>
        <v>-2.3627901855718982E-3</v>
      </c>
    </row>
    <row r="84" spans="1:7" x14ac:dyDescent="0.3">
      <c r="A84" s="1">
        <v>43249</v>
      </c>
      <c r="B84" s="3">
        <v>103.78198999999999</v>
      </c>
      <c r="C84" s="2">
        <f t="shared" si="2"/>
        <v>-4.4652130875501697E-2</v>
      </c>
      <c r="E84" s="1">
        <v>43249</v>
      </c>
      <c r="F84" s="3">
        <v>2689.860107</v>
      </c>
      <c r="G84" s="2">
        <f t="shared" si="1"/>
        <v>-1.1699482407320593E-2</v>
      </c>
    </row>
    <row r="85" spans="1:7" x14ac:dyDescent="0.3">
      <c r="A85" s="1">
        <v>43250</v>
      </c>
      <c r="B85" s="3">
        <v>106.152916</v>
      </c>
      <c r="C85" s="2">
        <f t="shared" si="2"/>
        <v>2.2335005851370219E-2</v>
      </c>
      <c r="E85" s="1">
        <v>43250</v>
      </c>
      <c r="F85" s="3">
        <v>2724.01001</v>
      </c>
      <c r="G85" s="2">
        <f t="shared" si="1"/>
        <v>1.2536629041242031E-2</v>
      </c>
    </row>
    <row r="86" spans="1:7" x14ac:dyDescent="0.3">
      <c r="A86" s="1">
        <v>43251</v>
      </c>
      <c r="B86" s="3">
        <v>104.84008799999999</v>
      </c>
      <c r="C86" s="2">
        <f t="shared" si="2"/>
        <v>-1.2522194754357802E-2</v>
      </c>
      <c r="E86" s="1">
        <v>43251</v>
      </c>
      <c r="F86" s="3">
        <v>2705.2700199999999</v>
      </c>
      <c r="G86" s="2">
        <f t="shared" si="1"/>
        <v>-6.9272160861783534E-3</v>
      </c>
    </row>
    <row r="87" spans="1:7" x14ac:dyDescent="0.3">
      <c r="A87" s="1">
        <v>43252</v>
      </c>
      <c r="B87" s="3">
        <v>106.201904</v>
      </c>
      <c r="C87" s="2">
        <f t="shared" si="2"/>
        <v>1.2822896282537501E-2</v>
      </c>
      <c r="E87" s="1">
        <v>43252</v>
      </c>
      <c r="F87" s="3">
        <v>2734.6201169999999</v>
      </c>
      <c r="G87" s="2">
        <f t="shared" si="1"/>
        <v>1.073278764298654E-2</v>
      </c>
    </row>
    <row r="88" spans="1:7" x14ac:dyDescent="0.3">
      <c r="A88" s="1">
        <v>43255</v>
      </c>
      <c r="B88" s="3">
        <v>106.250885</v>
      </c>
      <c r="C88" s="2">
        <f t="shared" si="2"/>
        <v>4.609938072515605E-4</v>
      </c>
      <c r="E88" s="1">
        <v>43255</v>
      </c>
      <c r="F88" s="3">
        <v>2746.8701169999999</v>
      </c>
      <c r="G88" s="2">
        <f t="shared" si="1"/>
        <v>4.4596211244887192E-3</v>
      </c>
    </row>
    <row r="89" spans="1:7" x14ac:dyDescent="0.3">
      <c r="A89" s="1">
        <v>43256</v>
      </c>
      <c r="B89" s="3">
        <v>105.653244</v>
      </c>
      <c r="C89" s="2">
        <f t="shared" si="2"/>
        <v>-5.6566270695862005E-3</v>
      </c>
      <c r="E89" s="1">
        <v>43256</v>
      </c>
      <c r="F89" s="3">
        <v>2748.8000489999999</v>
      </c>
      <c r="G89" s="2">
        <f t="shared" si="1"/>
        <v>7.0209981286274638E-4</v>
      </c>
    </row>
    <row r="90" spans="1:7" x14ac:dyDescent="0.3">
      <c r="A90" s="1">
        <v>43257</v>
      </c>
      <c r="B90" s="3">
        <v>108.12215399999999</v>
      </c>
      <c r="C90" s="2">
        <f t="shared" si="2"/>
        <v>2.2834450745404074E-2</v>
      </c>
      <c r="E90" s="1">
        <v>43257</v>
      </c>
      <c r="F90" s="3">
        <v>2772.3500979999999</v>
      </c>
      <c r="G90" s="2">
        <f t="shared" si="1"/>
        <v>8.4946158196214754E-3</v>
      </c>
    </row>
    <row r="91" spans="1:7" x14ac:dyDescent="0.3">
      <c r="A91" s="1">
        <v>43258</v>
      </c>
      <c r="B91" s="3">
        <v>108.55323799999999</v>
      </c>
      <c r="C91" s="2">
        <f t="shared" si="2"/>
        <v>3.9711758759328622E-3</v>
      </c>
      <c r="E91" s="1">
        <v>43258</v>
      </c>
      <c r="F91" s="3">
        <v>2770.3701169999999</v>
      </c>
      <c r="G91" s="2">
        <f t="shared" si="1"/>
        <v>-7.1469908942854525E-4</v>
      </c>
    </row>
    <row r="92" spans="1:7" x14ac:dyDescent="0.3">
      <c r="A92" s="1">
        <v>43259</v>
      </c>
      <c r="B92" s="3">
        <v>108.85694100000001</v>
      </c>
      <c r="C92" s="2">
        <f t="shared" si="2"/>
        <v>2.7899277456272902E-3</v>
      </c>
      <c r="E92" s="1">
        <v>43259</v>
      </c>
      <c r="F92" s="3">
        <v>2779.030029</v>
      </c>
      <c r="G92" s="2">
        <f t="shared" si="1"/>
        <v>3.1161635209520353E-3</v>
      </c>
    </row>
    <row r="93" spans="1:7" x14ac:dyDescent="0.3">
      <c r="A93" s="1">
        <v>43262</v>
      </c>
      <c r="B93" s="3">
        <v>108.582626</v>
      </c>
      <c r="C93" s="2">
        <f t="shared" si="2"/>
        <v>-2.526324975783892E-3</v>
      </c>
      <c r="E93" s="1">
        <v>43262</v>
      </c>
      <c r="F93" s="3">
        <v>2782</v>
      </c>
      <c r="G93" s="2">
        <f t="shared" si="1"/>
        <v>1.0675668583752648E-3</v>
      </c>
    </row>
    <row r="94" spans="1:7" x14ac:dyDescent="0.3">
      <c r="A94" s="1">
        <v>43263</v>
      </c>
      <c r="B94" s="3">
        <v>107.95560500000001</v>
      </c>
      <c r="C94" s="2">
        <f t="shared" si="2"/>
        <v>-5.8081375209744707E-3</v>
      </c>
      <c r="E94" s="1">
        <v>43263</v>
      </c>
      <c r="F94" s="3">
        <v>2786.8500979999999</v>
      </c>
      <c r="G94" s="2">
        <f t="shared" si="1"/>
        <v>1.7403512314783604E-3</v>
      </c>
    </row>
    <row r="95" spans="1:7" x14ac:dyDescent="0.3">
      <c r="A95" s="1">
        <v>43264</v>
      </c>
      <c r="B95" s="3">
        <v>107.740067</v>
      </c>
      <c r="C95" s="2">
        <f t="shared" si="2"/>
        <v>-2.0005370889551177E-3</v>
      </c>
      <c r="E95" s="1">
        <v>43264</v>
      </c>
      <c r="F95" s="3">
        <v>2775.6298830000001</v>
      </c>
      <c r="G95" s="2">
        <f t="shared" si="1"/>
        <v>-4.0424031563864758E-3</v>
      </c>
    </row>
    <row r="96" spans="1:7" x14ac:dyDescent="0.3">
      <c r="A96" s="1">
        <v>43265</v>
      </c>
      <c r="B96" s="3">
        <v>105.839401</v>
      </c>
      <c r="C96" s="2">
        <f t="shared" si="2"/>
        <v>-1.7958019244647853E-2</v>
      </c>
      <c r="E96" s="1">
        <v>43265</v>
      </c>
      <c r="F96" s="3">
        <v>2782.48999</v>
      </c>
      <c r="G96" s="2">
        <f t="shared" si="1"/>
        <v>2.4654561290982295E-3</v>
      </c>
    </row>
    <row r="97" spans="1:7" x14ac:dyDescent="0.3">
      <c r="A97" s="1">
        <v>43266</v>
      </c>
      <c r="B97" s="3">
        <v>105.712036</v>
      </c>
      <c r="C97" s="2">
        <f t="shared" si="2"/>
        <v>-1.2048296941324403E-3</v>
      </c>
      <c r="E97" s="1">
        <v>43266</v>
      </c>
      <c r="F97" s="3">
        <v>2779.6599120000001</v>
      </c>
      <c r="G97" s="2">
        <f t="shared" si="1"/>
        <v>-1.0181382217955149E-3</v>
      </c>
    </row>
    <row r="98" spans="1:7" x14ac:dyDescent="0.3">
      <c r="A98" s="1">
        <v>43269</v>
      </c>
      <c r="B98" s="3">
        <v>105.98635899999999</v>
      </c>
      <c r="C98" s="2">
        <f t="shared" si="2"/>
        <v>2.5882859132843258E-3</v>
      </c>
      <c r="E98" s="1">
        <v>43269</v>
      </c>
      <c r="F98" s="3">
        <v>2773.75</v>
      </c>
      <c r="G98" s="2">
        <f t="shared" si="1"/>
        <v>-2.1306577737719972E-3</v>
      </c>
    </row>
    <row r="99" spans="1:7" x14ac:dyDescent="0.3">
      <c r="A99" s="1">
        <v>43270</v>
      </c>
      <c r="B99" s="3">
        <v>105.36913300000001</v>
      </c>
      <c r="C99" s="2">
        <f t="shared" si="2"/>
        <v>-5.8577496314787753E-3</v>
      </c>
      <c r="E99" s="1">
        <v>43270</v>
      </c>
      <c r="F99" s="3">
        <v>2762.5900879999999</v>
      </c>
      <c r="G99" s="2">
        <f t="shared" si="1"/>
        <v>-4.0396554119541449E-3</v>
      </c>
    </row>
    <row r="100" spans="1:7" x14ac:dyDescent="0.3">
      <c r="A100" s="1">
        <v>43271</v>
      </c>
      <c r="B100" s="3">
        <v>105.359337</v>
      </c>
      <c r="C100" s="2">
        <f t="shared" si="2"/>
        <v>-9.297704673301595E-5</v>
      </c>
      <c r="E100" s="1">
        <v>43271</v>
      </c>
      <c r="F100" s="3">
        <v>2767.320068</v>
      </c>
      <c r="G100" s="2">
        <f t="shared" si="1"/>
        <v>1.7092276584466516E-3</v>
      </c>
    </row>
    <row r="101" spans="1:7" x14ac:dyDescent="0.3">
      <c r="A101" s="1">
        <v>43272</v>
      </c>
      <c r="B101" s="3">
        <v>105.329948</v>
      </c>
      <c r="C101" s="2">
        <f t="shared" si="2"/>
        <v>-2.790184611122639E-4</v>
      </c>
      <c r="E101" s="1">
        <v>43272</v>
      </c>
      <c r="F101" s="3">
        <v>2749.76001</v>
      </c>
      <c r="G101" s="2">
        <f t="shared" si="1"/>
        <v>-6.386032939652805E-3</v>
      </c>
    </row>
    <row r="102" spans="1:7" x14ac:dyDescent="0.3">
      <c r="A102" s="1">
        <v>43273</v>
      </c>
      <c r="B102" s="3">
        <v>103.605637</v>
      </c>
      <c r="C102" s="2">
        <f t="shared" si="2"/>
        <v>-1.664302300462667E-2</v>
      </c>
      <c r="E102" s="1">
        <v>43273</v>
      </c>
      <c r="F102" s="3">
        <v>2754.8798830000001</v>
      </c>
      <c r="G102" s="2">
        <f t="shared" si="1"/>
        <v>1.8584741322458949E-3</v>
      </c>
    </row>
    <row r="103" spans="1:7" x14ac:dyDescent="0.3">
      <c r="A103" s="1">
        <v>43276</v>
      </c>
      <c r="B103" s="3">
        <v>102.6651</v>
      </c>
      <c r="C103" s="2">
        <f t="shared" si="2"/>
        <v>-9.1612144730780585E-3</v>
      </c>
      <c r="E103" s="1">
        <v>43276</v>
      </c>
      <c r="F103" s="3">
        <v>2717.070068</v>
      </c>
      <c r="G103" s="2">
        <f t="shared" si="1"/>
        <v>-1.3915656959053465E-2</v>
      </c>
    </row>
    <row r="104" spans="1:7" x14ac:dyDescent="0.3">
      <c r="A104" s="1">
        <v>43277</v>
      </c>
      <c r="B104" s="3">
        <v>102.733681</v>
      </c>
      <c r="C104" s="2">
        <f t="shared" si="2"/>
        <v>6.6756101146622868E-4</v>
      </c>
      <c r="E104" s="1">
        <v>43277</v>
      </c>
      <c r="F104" s="3">
        <v>2723.0600589999999</v>
      </c>
      <c r="G104" s="2">
        <f t="shared" si="1"/>
        <v>2.1997278320036928E-3</v>
      </c>
    </row>
    <row r="105" spans="1:7" x14ac:dyDescent="0.3">
      <c r="A105" s="1">
        <v>43278</v>
      </c>
      <c r="B105" s="3">
        <v>101.14653</v>
      </c>
      <c r="C105" s="2">
        <f t="shared" si="2"/>
        <v>-1.5691601086067961E-2</v>
      </c>
      <c r="E105" s="1">
        <v>43278</v>
      </c>
      <c r="F105" s="3">
        <v>2699.6298830000001</v>
      </c>
      <c r="G105" s="2">
        <f t="shared" si="1"/>
        <v>-8.6790326879782314E-3</v>
      </c>
    </row>
    <row r="106" spans="1:7" x14ac:dyDescent="0.3">
      <c r="A106" s="1">
        <v>43279</v>
      </c>
      <c r="B106" s="3">
        <v>102.802261</v>
      </c>
      <c r="C106" s="2">
        <f t="shared" si="2"/>
        <v>1.6105978447302854E-2</v>
      </c>
      <c r="E106" s="1">
        <v>43279</v>
      </c>
      <c r="F106" s="3">
        <v>2716.3100589999999</v>
      </c>
      <c r="G106" s="2">
        <f t="shared" si="1"/>
        <v>6.1407481611803162E-3</v>
      </c>
    </row>
    <row r="107" spans="1:7" x14ac:dyDescent="0.3">
      <c r="A107" s="1">
        <v>43280</v>
      </c>
      <c r="B107" s="3">
        <v>102.087059</v>
      </c>
      <c r="C107" s="2">
        <f t="shared" si="2"/>
        <v>-7.0058047220265696E-3</v>
      </c>
      <c r="E107" s="1">
        <v>43280</v>
      </c>
      <c r="F107" s="3">
        <v>2718.3701169999999</v>
      </c>
      <c r="G107" s="2">
        <f t="shared" si="1"/>
        <v>7.5782837190452616E-4</v>
      </c>
    </row>
    <row r="108" spans="1:7" x14ac:dyDescent="0.3">
      <c r="A108" s="1">
        <v>43283</v>
      </c>
      <c r="B108" s="3">
        <v>102.949219</v>
      </c>
      <c r="C108" s="2">
        <f t="shared" si="2"/>
        <v>8.3746142843492861E-3</v>
      </c>
      <c r="E108" s="1">
        <v>43283</v>
      </c>
      <c r="F108" s="3">
        <v>2726.709961</v>
      </c>
      <c r="G108" s="2">
        <f t="shared" si="1"/>
        <v>3.0585739294917568E-3</v>
      </c>
    </row>
    <row r="109" spans="1:7" x14ac:dyDescent="0.3">
      <c r="A109" s="1">
        <v>43284</v>
      </c>
      <c r="B109" s="3">
        <v>101.50902600000001</v>
      </c>
      <c r="C109" s="2">
        <f t="shared" si="2"/>
        <v>-1.4187831927379478E-2</v>
      </c>
      <c r="E109" s="1">
        <v>43284</v>
      </c>
      <c r="F109" s="3">
        <v>2713.219971</v>
      </c>
      <c r="G109" s="2">
        <f t="shared" si="1"/>
        <v>-4.9719485129058986E-3</v>
      </c>
    </row>
    <row r="110" spans="1:7" x14ac:dyDescent="0.3">
      <c r="A110" s="1">
        <v>43286</v>
      </c>
      <c r="B110" s="3">
        <v>102.169006</v>
      </c>
      <c r="C110" s="2">
        <f t="shared" si="2"/>
        <v>6.4596889589000235E-3</v>
      </c>
      <c r="E110" s="1">
        <v>43286</v>
      </c>
      <c r="F110" s="3">
        <v>2736.610107</v>
      </c>
      <c r="G110" s="2">
        <f t="shared" si="1"/>
        <v>8.5471203735490633E-3</v>
      </c>
    </row>
    <row r="111" spans="1:7" x14ac:dyDescent="0.3">
      <c r="A111" s="1">
        <v>43287</v>
      </c>
      <c r="B111" s="3">
        <v>102.503922</v>
      </c>
      <c r="C111" s="2">
        <f t="shared" si="2"/>
        <v>3.2673481508347247E-3</v>
      </c>
      <c r="E111" s="1">
        <v>43287</v>
      </c>
      <c r="F111" s="3">
        <v>2759.820068</v>
      </c>
      <c r="G111" s="2">
        <f t="shared" si="1"/>
        <v>8.4099544275072716E-3</v>
      </c>
    </row>
    <row r="112" spans="1:7" x14ac:dyDescent="0.3">
      <c r="A112" s="1">
        <v>43290</v>
      </c>
      <c r="B112" s="3">
        <v>105.675774</v>
      </c>
      <c r="C112" s="2">
        <f t="shared" si="2"/>
        <v>3.0014939847992039E-2</v>
      </c>
      <c r="E112" s="1">
        <v>43290</v>
      </c>
      <c r="F112" s="3">
        <v>2784.169922</v>
      </c>
      <c r="G112" s="2">
        <f t="shared" si="1"/>
        <v>8.7458218004554857E-3</v>
      </c>
    </row>
    <row r="113" spans="1:7" x14ac:dyDescent="0.3">
      <c r="A113" s="1">
        <v>43291</v>
      </c>
      <c r="B113" s="3">
        <v>105.025642</v>
      </c>
      <c r="C113" s="2">
        <f t="shared" si="2"/>
        <v>-6.1902216222586787E-3</v>
      </c>
      <c r="E113" s="1">
        <v>43291</v>
      </c>
      <c r="F113" s="3">
        <v>2793.8400879999999</v>
      </c>
      <c r="G113" s="2">
        <f t="shared" si="1"/>
        <v>3.4612453452632546E-3</v>
      </c>
    </row>
    <row r="114" spans="1:7" x14ac:dyDescent="0.3">
      <c r="A114" s="1">
        <v>43292</v>
      </c>
      <c r="B114" s="3">
        <v>104.79908</v>
      </c>
      <c r="C114" s="2">
        <f t="shared" si="2"/>
        <v>-2.1618701232873536E-3</v>
      </c>
      <c r="E114" s="1">
        <v>43292</v>
      </c>
      <c r="F114" s="3">
        <v>2774.0200199999999</v>
      </c>
      <c r="G114" s="2">
        <f t="shared" si="1"/>
        <v>-7.1448900357972151E-3</v>
      </c>
    </row>
    <row r="115" spans="1:7" x14ac:dyDescent="0.3">
      <c r="A115" s="1">
        <v>43293</v>
      </c>
      <c r="B115" s="3">
        <v>105.252197</v>
      </c>
      <c r="C115" s="2">
        <f t="shared" si="2"/>
        <v>4.3050597794171627E-3</v>
      </c>
      <c r="E115" s="1">
        <v>43293</v>
      </c>
      <c r="F115" s="3">
        <v>2798.290039</v>
      </c>
      <c r="G115" s="2">
        <f t="shared" si="1"/>
        <v>8.6731606308662734E-3</v>
      </c>
    </row>
    <row r="116" spans="1:7" x14ac:dyDescent="0.3">
      <c r="A116" s="1">
        <v>43294</v>
      </c>
      <c r="B116" s="3">
        <v>104.769531</v>
      </c>
      <c r="C116" s="2">
        <f t="shared" si="2"/>
        <v>-4.6069309979062016E-3</v>
      </c>
      <c r="E116" s="1">
        <v>43294</v>
      </c>
      <c r="F116" s="3">
        <v>2801.3100589999999</v>
      </c>
      <c r="G116" s="2">
        <f t="shared" si="1"/>
        <v>1.0780741640138206E-3</v>
      </c>
    </row>
    <row r="117" spans="1:7" x14ac:dyDescent="0.3">
      <c r="A117" s="1">
        <v>43297</v>
      </c>
      <c r="B117" s="3">
        <v>108.92643</v>
      </c>
      <c r="C117" s="2">
        <f t="shared" si="2"/>
        <v>3.8162445973855895E-2</v>
      </c>
      <c r="E117" s="1">
        <v>43297</v>
      </c>
      <c r="F117" s="3">
        <v>2798.429932</v>
      </c>
      <c r="G117" s="2">
        <f t="shared" si="1"/>
        <v>-1.0291938944283355E-3</v>
      </c>
    </row>
    <row r="118" spans="1:7" x14ac:dyDescent="0.3">
      <c r="A118" s="1">
        <v>43298</v>
      </c>
      <c r="B118" s="3">
        <v>108.84762600000001</v>
      </c>
      <c r="C118" s="2">
        <f t="shared" si="2"/>
        <v>-7.2398455433461629E-4</v>
      </c>
      <c r="E118" s="1">
        <v>43298</v>
      </c>
      <c r="F118" s="3">
        <v>2809.5500489999999</v>
      </c>
      <c r="G118" s="2">
        <f t="shared" si="1"/>
        <v>3.9579707803952119E-3</v>
      </c>
    </row>
    <row r="119" spans="1:7" x14ac:dyDescent="0.3">
      <c r="A119" s="1">
        <v>43299</v>
      </c>
      <c r="B119" s="3">
        <v>109.86222100000001</v>
      </c>
      <c r="C119" s="2">
        <f t="shared" si="2"/>
        <v>9.2351582806613729E-3</v>
      </c>
      <c r="E119" s="1">
        <v>43299</v>
      </c>
      <c r="F119" s="3">
        <v>2815.6201169999999</v>
      </c>
      <c r="G119" s="2">
        <f t="shared" si="1"/>
        <v>2.1558547487817909E-3</v>
      </c>
    </row>
    <row r="120" spans="1:7" x14ac:dyDescent="0.3">
      <c r="A120" s="1">
        <v>43300</v>
      </c>
      <c r="B120" s="3">
        <v>108.24675000000001</v>
      </c>
      <c r="C120" s="2">
        <f t="shared" si="2"/>
        <v>-1.4923967694180189E-2</v>
      </c>
      <c r="E120" s="1">
        <v>43300</v>
      </c>
      <c r="F120" s="3">
        <v>2804.48999</v>
      </c>
      <c r="G120" s="2">
        <f t="shared" si="1"/>
        <v>-3.9686813073630907E-3</v>
      </c>
    </row>
    <row r="121" spans="1:7" x14ac:dyDescent="0.3">
      <c r="A121" s="1">
        <v>43301</v>
      </c>
      <c r="B121" s="3">
        <v>109.615959</v>
      </c>
      <c r="C121" s="2">
        <f t="shared" si="2"/>
        <v>1.2490964021032721E-2</v>
      </c>
      <c r="E121" s="1">
        <v>43301</v>
      </c>
      <c r="F121" s="3">
        <v>2801.830078</v>
      </c>
      <c r="G121" s="2">
        <f t="shared" si="1"/>
        <v>-9.4934807820279128E-4</v>
      </c>
    </row>
    <row r="122" spans="1:7" x14ac:dyDescent="0.3">
      <c r="A122" s="1">
        <v>43304</v>
      </c>
      <c r="B122" s="3">
        <v>111.655006</v>
      </c>
      <c r="C122" s="2">
        <f t="shared" si="2"/>
        <v>1.826202938003511E-2</v>
      </c>
      <c r="E122" s="1">
        <v>43304</v>
      </c>
      <c r="F122" s="3">
        <v>2806.9799800000001</v>
      </c>
      <c r="G122" s="2">
        <f t="shared" si="1"/>
        <v>1.8346771393788533E-3</v>
      </c>
    </row>
    <row r="123" spans="1:7" x14ac:dyDescent="0.3">
      <c r="A123" s="1">
        <v>43305</v>
      </c>
      <c r="B123" s="3">
        <v>112.44304700000001</v>
      </c>
      <c r="C123" s="2">
        <f t="shared" si="2"/>
        <v>7.0083568617631542E-3</v>
      </c>
      <c r="E123" s="1">
        <v>43305</v>
      </c>
      <c r="F123" s="3">
        <v>2820.3999020000001</v>
      </c>
      <c r="G123" s="2">
        <f t="shared" si="1"/>
        <v>4.7581628372925823E-3</v>
      </c>
    </row>
    <row r="124" spans="1:7" x14ac:dyDescent="0.3">
      <c r="A124" s="1">
        <v>43306</v>
      </c>
      <c r="B124" s="3">
        <v>113.45764200000001</v>
      </c>
      <c r="C124" s="2">
        <f t="shared" si="2"/>
        <v>8.9425003209567828E-3</v>
      </c>
      <c r="E124" s="1">
        <v>43306</v>
      </c>
      <c r="F124" s="3">
        <v>2846.070068</v>
      </c>
      <c r="G124" s="2">
        <f t="shared" si="1"/>
        <v>9.0195130079980448E-3</v>
      </c>
    </row>
    <row r="125" spans="1:7" x14ac:dyDescent="0.3">
      <c r="A125" s="1">
        <v>43307</v>
      </c>
      <c r="B125" s="3">
        <v>113.132576</v>
      </c>
      <c r="C125" s="2">
        <f t="shared" si="2"/>
        <v>-2.873319175548577E-3</v>
      </c>
      <c r="E125" s="1">
        <v>43307</v>
      </c>
      <c r="F125" s="3">
        <v>2837.4399410000001</v>
      </c>
      <c r="G125" s="2">
        <f t="shared" si="1"/>
        <v>-3.0415188266358101E-3</v>
      </c>
    </row>
    <row r="126" spans="1:7" x14ac:dyDescent="0.3">
      <c r="A126" s="1">
        <v>43308</v>
      </c>
      <c r="B126" s="3">
        <v>114.29492999999999</v>
      </c>
      <c r="C126" s="2">
        <f t="shared" si="2"/>
        <v>1.0169777434572064E-2</v>
      </c>
      <c r="E126" s="1">
        <v>43308</v>
      </c>
      <c r="F126" s="3">
        <v>2818.820068</v>
      </c>
      <c r="G126" s="2">
        <f t="shared" si="1"/>
        <v>-6.605555711546785E-3</v>
      </c>
    </row>
    <row r="127" spans="1:7" x14ac:dyDescent="0.3">
      <c r="A127" s="1">
        <v>43311</v>
      </c>
      <c r="B127" s="3">
        <v>114.98447400000001</v>
      </c>
      <c r="C127" s="2">
        <f t="shared" si="2"/>
        <v>5.9968444087504557E-3</v>
      </c>
      <c r="E127" s="1">
        <v>43311</v>
      </c>
      <c r="F127" s="3">
        <v>2802.6000979999999</v>
      </c>
      <c r="G127" s="2">
        <f t="shared" si="1"/>
        <v>-5.7874721447326886E-3</v>
      </c>
    </row>
    <row r="128" spans="1:7" x14ac:dyDescent="0.3">
      <c r="A128" s="1">
        <v>43312</v>
      </c>
      <c r="B128" s="3">
        <v>113.23107899999999</v>
      </c>
      <c r="C128" s="2">
        <f t="shared" si="2"/>
        <v>-1.548510369666275E-2</v>
      </c>
      <c r="E128" s="1">
        <v>43312</v>
      </c>
      <c r="F128" s="3">
        <v>2816.290039</v>
      </c>
      <c r="G128" s="2">
        <f t="shared" si="1"/>
        <v>4.8609840642908622E-3</v>
      </c>
    </row>
    <row r="129" spans="1:7" x14ac:dyDescent="0.3">
      <c r="A129" s="1">
        <v>43313</v>
      </c>
      <c r="B129" s="3">
        <v>113.930466</v>
      </c>
      <c r="C129" s="2">
        <f t="shared" si="2"/>
        <v>6.1387179790873634E-3</v>
      </c>
      <c r="E129" s="1">
        <v>43313</v>
      </c>
      <c r="F129" s="3">
        <v>2813.360107</v>
      </c>
      <c r="G129" s="2">
        <f t="shared" si="1"/>
        <v>-1.0414351126647322E-3</v>
      </c>
    </row>
    <row r="130" spans="1:7" x14ac:dyDescent="0.3">
      <c r="A130" s="1">
        <v>43314</v>
      </c>
      <c r="B130" s="3">
        <v>114.413139</v>
      </c>
      <c r="C130" s="2">
        <f t="shared" si="2"/>
        <v>4.2186850585403963E-3</v>
      </c>
      <c r="E130" s="1">
        <v>43314</v>
      </c>
      <c r="F130" s="3">
        <v>2827.219971</v>
      </c>
      <c r="G130" s="2">
        <f t="shared" si="1"/>
        <v>4.9022941766705625E-3</v>
      </c>
    </row>
    <row r="131" spans="1:7" x14ac:dyDescent="0.3">
      <c r="A131" s="1">
        <v>43315</v>
      </c>
      <c r="B131" s="3">
        <v>115.339073</v>
      </c>
      <c r="C131" s="2">
        <f t="shared" si="2"/>
        <v>8.0279299626415251E-3</v>
      </c>
      <c r="E131" s="1">
        <v>43315</v>
      </c>
      <c r="F131" s="3">
        <v>2840.3500979999999</v>
      </c>
      <c r="G131" s="2">
        <f t="shared" si="1"/>
        <v>4.6227142947080123E-3</v>
      </c>
    </row>
    <row r="132" spans="1:7" x14ac:dyDescent="0.3">
      <c r="A132" s="1">
        <v>43318</v>
      </c>
      <c r="B132" s="3">
        <v>115.36863700000001</v>
      </c>
      <c r="C132" s="2">
        <f t="shared" si="2"/>
        <v>2.562568196069413E-4</v>
      </c>
      <c r="E132" s="1">
        <v>43318</v>
      </c>
      <c r="F132" s="3">
        <v>2850.3999020000001</v>
      </c>
      <c r="G132" s="2">
        <f t="shared" ref="G132:G195" si="3">(F132-F131)/F132</f>
        <v>3.525752296352774E-3</v>
      </c>
    </row>
    <row r="133" spans="1:7" x14ac:dyDescent="0.3">
      <c r="A133" s="1">
        <v>43319</v>
      </c>
      <c r="B133" s="3">
        <v>115.79220599999999</v>
      </c>
      <c r="C133" s="2">
        <f t="shared" ref="C133:C196" si="4">(B133-B132)/B133</f>
        <v>3.6580095900408558E-3</v>
      </c>
      <c r="E133" s="1">
        <v>43319</v>
      </c>
      <c r="F133" s="3">
        <v>2858.4499510000001</v>
      </c>
      <c r="G133" s="2">
        <f t="shared" si="3"/>
        <v>2.8162287736343663E-3</v>
      </c>
    </row>
    <row r="134" spans="1:7" x14ac:dyDescent="0.3">
      <c r="A134" s="1">
        <v>43320</v>
      </c>
      <c r="B134" s="3">
        <v>116.02861</v>
      </c>
      <c r="C134" s="2">
        <f t="shared" si="4"/>
        <v>2.0374630015821734E-3</v>
      </c>
      <c r="E134" s="1">
        <v>43320</v>
      </c>
      <c r="F134" s="3">
        <v>2857.6999510000001</v>
      </c>
      <c r="G134" s="2">
        <f t="shared" si="3"/>
        <v>-2.6244882697973635E-4</v>
      </c>
    </row>
    <row r="135" spans="1:7" x14ac:dyDescent="0.3">
      <c r="A135" s="1">
        <v>43321</v>
      </c>
      <c r="B135" s="3">
        <v>115.132217</v>
      </c>
      <c r="C135" s="2">
        <f t="shared" si="4"/>
        <v>-7.785770337420006E-3</v>
      </c>
      <c r="E135" s="1">
        <v>43321</v>
      </c>
      <c r="F135" s="3">
        <v>2853.580078</v>
      </c>
      <c r="G135" s="2">
        <f t="shared" si="3"/>
        <v>-1.4437558741605772E-3</v>
      </c>
    </row>
    <row r="136" spans="1:7" x14ac:dyDescent="0.3">
      <c r="A136" s="1">
        <v>43322</v>
      </c>
      <c r="B136" s="3">
        <v>113.99942</v>
      </c>
      <c r="C136" s="2">
        <f t="shared" si="4"/>
        <v>-9.9368663454603226E-3</v>
      </c>
      <c r="E136" s="1">
        <v>43322</v>
      </c>
      <c r="F136" s="3">
        <v>2833.280029</v>
      </c>
      <c r="G136" s="2">
        <f t="shared" si="3"/>
        <v>-7.1648579710508892E-3</v>
      </c>
    </row>
    <row r="137" spans="1:7" x14ac:dyDescent="0.3">
      <c r="A137" s="1">
        <v>43325</v>
      </c>
      <c r="B137" s="3">
        <v>112.18692799999999</v>
      </c>
      <c r="C137" s="2">
        <f t="shared" si="4"/>
        <v>-1.6155999921844782E-2</v>
      </c>
      <c r="E137" s="1">
        <v>43325</v>
      </c>
      <c r="F137" s="3">
        <v>2821.929932</v>
      </c>
      <c r="G137" s="2">
        <f t="shared" si="3"/>
        <v>-4.0221044722948867E-3</v>
      </c>
    </row>
    <row r="138" spans="1:7" x14ac:dyDescent="0.3">
      <c r="A138" s="1">
        <v>43326</v>
      </c>
      <c r="B138" s="3">
        <v>112.93557</v>
      </c>
      <c r="C138" s="2">
        <f t="shared" si="4"/>
        <v>6.628930105900239E-3</v>
      </c>
      <c r="E138" s="1">
        <v>43326</v>
      </c>
      <c r="F138" s="3">
        <v>2839.959961</v>
      </c>
      <c r="G138" s="2">
        <f t="shared" si="3"/>
        <v>6.3486912659329615E-3</v>
      </c>
    </row>
    <row r="139" spans="1:7" x14ac:dyDescent="0.3">
      <c r="A139" s="1">
        <v>43327</v>
      </c>
      <c r="B139" s="3">
        <v>111.999771</v>
      </c>
      <c r="C139" s="2">
        <f t="shared" si="4"/>
        <v>-8.3553652980237168E-3</v>
      </c>
      <c r="E139" s="1">
        <v>43327</v>
      </c>
      <c r="F139" s="3">
        <v>2818.3701169999999</v>
      </c>
      <c r="G139" s="2">
        <f t="shared" si="3"/>
        <v>-7.6604005519975097E-3</v>
      </c>
    </row>
    <row r="140" spans="1:7" x14ac:dyDescent="0.3">
      <c r="A140" s="1">
        <v>43328</v>
      </c>
      <c r="B140" s="3">
        <v>113.053772</v>
      </c>
      <c r="C140" s="2">
        <f t="shared" si="4"/>
        <v>9.3230060470693502E-3</v>
      </c>
      <c r="E140" s="1">
        <v>43328</v>
      </c>
      <c r="F140" s="3">
        <v>2840.6899410000001</v>
      </c>
      <c r="G140" s="2">
        <f t="shared" si="3"/>
        <v>7.8571841572202591E-3</v>
      </c>
    </row>
    <row r="141" spans="1:7" x14ac:dyDescent="0.3">
      <c r="A141" s="1">
        <v>43329</v>
      </c>
      <c r="B141" s="3">
        <v>113.053772</v>
      </c>
      <c r="C141" s="2">
        <f t="shared" si="4"/>
        <v>0</v>
      </c>
      <c r="E141" s="1">
        <v>43329</v>
      </c>
      <c r="F141" s="3">
        <v>2850.1298830000001</v>
      </c>
      <c r="G141" s="2">
        <f t="shared" si="3"/>
        <v>3.3121094081732323E-3</v>
      </c>
    </row>
    <row r="142" spans="1:7" x14ac:dyDescent="0.3">
      <c r="A142" s="1">
        <v>43332</v>
      </c>
      <c r="B142" s="3">
        <v>112.906013</v>
      </c>
      <c r="C142" s="2">
        <f t="shared" si="4"/>
        <v>-1.3086902643528254E-3</v>
      </c>
      <c r="E142" s="1">
        <v>43332</v>
      </c>
      <c r="F142" s="3">
        <v>2857.0500489999999</v>
      </c>
      <c r="G142" s="2">
        <f t="shared" si="3"/>
        <v>2.4221367779055946E-3</v>
      </c>
    </row>
    <row r="143" spans="1:7" x14ac:dyDescent="0.3">
      <c r="A143" s="1">
        <v>43333</v>
      </c>
      <c r="B143" s="3">
        <v>113.59554300000001</v>
      </c>
      <c r="C143" s="2">
        <f t="shared" si="4"/>
        <v>6.0700444910942045E-3</v>
      </c>
      <c r="E143" s="1">
        <v>43333</v>
      </c>
      <c r="F143" s="3">
        <v>2862.959961</v>
      </c>
      <c r="G143" s="2">
        <f t="shared" si="3"/>
        <v>2.0642663818238693E-3</v>
      </c>
    </row>
    <row r="144" spans="1:7" x14ac:dyDescent="0.3">
      <c r="A144" s="1">
        <v>43334</v>
      </c>
      <c r="B144" s="3">
        <v>113.25078600000001</v>
      </c>
      <c r="C144" s="2">
        <f t="shared" si="4"/>
        <v>-3.0441907926360996E-3</v>
      </c>
      <c r="E144" s="1">
        <v>43334</v>
      </c>
      <c r="F144" s="3">
        <v>2861.820068</v>
      </c>
      <c r="G144" s="2">
        <f t="shared" si="3"/>
        <v>-3.9831050622153547E-4</v>
      </c>
    </row>
    <row r="145" spans="1:7" x14ac:dyDescent="0.3">
      <c r="A145" s="1">
        <v>43335</v>
      </c>
      <c r="B145" s="3">
        <v>113.014374</v>
      </c>
      <c r="C145" s="2">
        <f t="shared" si="4"/>
        <v>-2.0918754989520307E-3</v>
      </c>
      <c r="E145" s="1">
        <v>43335</v>
      </c>
      <c r="F145" s="3">
        <v>2856.9799800000001</v>
      </c>
      <c r="G145" s="2">
        <f t="shared" si="3"/>
        <v>-1.6941273771193606E-3</v>
      </c>
    </row>
    <row r="146" spans="1:7" x14ac:dyDescent="0.3">
      <c r="A146" s="1">
        <v>43336</v>
      </c>
      <c r="B146" s="3">
        <v>112.965118</v>
      </c>
      <c r="C146" s="2">
        <f t="shared" si="4"/>
        <v>-4.3602840303322434E-4</v>
      </c>
      <c r="E146" s="1">
        <v>43336</v>
      </c>
      <c r="F146" s="3">
        <v>2874.6899410000001</v>
      </c>
      <c r="G146" s="2">
        <f t="shared" si="3"/>
        <v>6.160650840083077E-3</v>
      </c>
    </row>
    <row r="147" spans="1:7" x14ac:dyDescent="0.3">
      <c r="A147" s="1">
        <v>43339</v>
      </c>
      <c r="B147" s="3">
        <v>114.96476699999999</v>
      </c>
      <c r="C147" s="2">
        <f t="shared" si="4"/>
        <v>1.7393581113420525E-2</v>
      </c>
      <c r="E147" s="1">
        <v>43339</v>
      </c>
      <c r="F147" s="3">
        <v>2896.73999</v>
      </c>
      <c r="G147" s="2">
        <f t="shared" si="3"/>
        <v>7.6120221615057502E-3</v>
      </c>
    </row>
    <row r="148" spans="1:7" x14ac:dyDescent="0.3">
      <c r="A148" s="1">
        <v>43340</v>
      </c>
      <c r="B148" s="3">
        <v>114.403282</v>
      </c>
      <c r="C148" s="2">
        <f t="shared" si="4"/>
        <v>-4.9079448612321316E-3</v>
      </c>
      <c r="E148" s="1">
        <v>43340</v>
      </c>
      <c r="F148" s="3">
        <v>2897.5200199999999</v>
      </c>
      <c r="G148" s="2">
        <f t="shared" si="3"/>
        <v>2.6920607782371663E-4</v>
      </c>
    </row>
    <row r="149" spans="1:7" x14ac:dyDescent="0.3">
      <c r="A149" s="1">
        <v>43341</v>
      </c>
      <c r="B149" s="3">
        <v>114.028976</v>
      </c>
      <c r="C149" s="2">
        <f t="shared" si="4"/>
        <v>-3.2825516209143563E-3</v>
      </c>
      <c r="E149" s="1">
        <v>43341</v>
      </c>
      <c r="F149" s="3">
        <v>2914.040039</v>
      </c>
      <c r="G149" s="2">
        <f t="shared" si="3"/>
        <v>5.6691118786649066E-3</v>
      </c>
    </row>
    <row r="150" spans="1:7" x14ac:dyDescent="0.3">
      <c r="A150" s="1">
        <v>43342</v>
      </c>
      <c r="B150" s="3">
        <v>113.467499</v>
      </c>
      <c r="C150" s="2">
        <f t="shared" si="4"/>
        <v>-4.9483508929724137E-3</v>
      </c>
      <c r="E150" s="1">
        <v>43342</v>
      </c>
      <c r="F150" s="3">
        <v>2901.1298830000001</v>
      </c>
      <c r="G150" s="2">
        <f t="shared" si="3"/>
        <v>-4.450044127858827E-3</v>
      </c>
    </row>
    <row r="151" spans="1:7" x14ac:dyDescent="0.3">
      <c r="A151" s="1">
        <v>43343</v>
      </c>
      <c r="B151" s="3">
        <v>112.866615</v>
      </c>
      <c r="C151" s="2">
        <f t="shared" si="4"/>
        <v>-5.3238417755330728E-3</v>
      </c>
      <c r="E151" s="1">
        <v>43343</v>
      </c>
      <c r="F151" s="3">
        <v>2901.5200199999999</v>
      </c>
      <c r="G151" s="2">
        <f t="shared" si="3"/>
        <v>1.3445952373606848E-4</v>
      </c>
    </row>
    <row r="152" spans="1:7" x14ac:dyDescent="0.3">
      <c r="A152" s="1">
        <v>43347</v>
      </c>
      <c r="B152" s="3">
        <v>113.428093</v>
      </c>
      <c r="C152" s="2">
        <f t="shared" si="4"/>
        <v>4.9500788133677613E-3</v>
      </c>
      <c r="E152" s="1">
        <v>43347</v>
      </c>
      <c r="F152" s="3">
        <v>2896.719971</v>
      </c>
      <c r="G152" s="2">
        <f t="shared" si="3"/>
        <v>-1.6570635228999649E-3</v>
      </c>
    </row>
    <row r="153" spans="1:7" x14ac:dyDescent="0.3">
      <c r="A153" s="1">
        <v>43348</v>
      </c>
      <c r="B153" s="3">
        <v>112.876457</v>
      </c>
      <c r="C153" s="2">
        <f t="shared" si="4"/>
        <v>-4.8870775594949973E-3</v>
      </c>
      <c r="E153" s="1">
        <v>43348</v>
      </c>
      <c r="F153" s="3">
        <v>2888.6000979999999</v>
      </c>
      <c r="G153" s="2">
        <f t="shared" si="3"/>
        <v>-2.811006274500271E-3</v>
      </c>
    </row>
    <row r="154" spans="1:7" x14ac:dyDescent="0.3">
      <c r="A154" s="1">
        <v>43349</v>
      </c>
      <c r="B154" s="3">
        <v>112.393784</v>
      </c>
      <c r="C154" s="2">
        <f t="shared" si="4"/>
        <v>-4.2944812677541445E-3</v>
      </c>
      <c r="E154" s="1">
        <v>43349</v>
      </c>
      <c r="F154" s="3">
        <v>2878.0500489999999</v>
      </c>
      <c r="G154" s="2">
        <f t="shared" si="3"/>
        <v>-3.6656933758555167E-3</v>
      </c>
    </row>
    <row r="155" spans="1:7" x14ac:dyDescent="0.3">
      <c r="A155" s="1">
        <v>43350</v>
      </c>
      <c r="B155" s="3">
        <v>112.61050400000001</v>
      </c>
      <c r="C155" s="2">
        <f t="shared" si="4"/>
        <v>1.9245096354422616E-3</v>
      </c>
      <c r="E155" s="1">
        <v>43350</v>
      </c>
      <c r="F155" s="3">
        <v>2871.679932</v>
      </c>
      <c r="G155" s="2">
        <f t="shared" si="3"/>
        <v>-2.2182545237774557E-3</v>
      </c>
    </row>
    <row r="156" spans="1:7" x14ac:dyDescent="0.3">
      <c r="A156" s="1">
        <v>43353</v>
      </c>
      <c r="B156" s="3">
        <v>112.009621</v>
      </c>
      <c r="C156" s="2">
        <f t="shared" si="4"/>
        <v>-5.3645659599188388E-3</v>
      </c>
      <c r="E156" s="1">
        <v>43353</v>
      </c>
      <c r="F156" s="3">
        <v>2877.1298830000001</v>
      </c>
      <c r="G156" s="2">
        <f t="shared" si="3"/>
        <v>1.8942318288103699E-3</v>
      </c>
    </row>
    <row r="157" spans="1:7" x14ac:dyDescent="0.3">
      <c r="A157" s="1">
        <v>43354</v>
      </c>
      <c r="B157" s="3">
        <v>112.718857</v>
      </c>
      <c r="C157" s="2">
        <f t="shared" si="4"/>
        <v>6.2920794166676491E-3</v>
      </c>
      <c r="E157" s="1">
        <v>43354</v>
      </c>
      <c r="F157" s="3">
        <v>2887.889893</v>
      </c>
      <c r="G157" s="2">
        <f t="shared" si="3"/>
        <v>3.7259072882526848E-3</v>
      </c>
    </row>
    <row r="158" spans="1:7" x14ac:dyDescent="0.3">
      <c r="A158" s="1">
        <v>43355</v>
      </c>
      <c r="B158" s="3">
        <v>111.38904599999999</v>
      </c>
      <c r="C158" s="2">
        <f t="shared" si="4"/>
        <v>-1.1938436028979066E-2</v>
      </c>
      <c r="E158" s="1">
        <v>43355</v>
      </c>
      <c r="F158" s="3">
        <v>2888.919922</v>
      </c>
      <c r="G158" s="2">
        <f t="shared" si="3"/>
        <v>3.5654466991488082E-4</v>
      </c>
    </row>
    <row r="159" spans="1:7" x14ac:dyDescent="0.3">
      <c r="A159" s="1">
        <v>43356</v>
      </c>
      <c r="B159" s="3">
        <v>111.822464</v>
      </c>
      <c r="C159" s="2">
        <f t="shared" si="4"/>
        <v>3.8759475019259386E-3</v>
      </c>
      <c r="E159" s="1">
        <v>43356</v>
      </c>
      <c r="F159" s="3">
        <v>2904.179932</v>
      </c>
      <c r="G159" s="2">
        <f t="shared" si="3"/>
        <v>5.254498811129436E-3</v>
      </c>
    </row>
    <row r="160" spans="1:7" x14ac:dyDescent="0.3">
      <c r="A160" s="1">
        <v>43357</v>
      </c>
      <c r="B160" s="3">
        <v>111.80276499999999</v>
      </c>
      <c r="C160" s="2">
        <f t="shared" si="4"/>
        <v>-1.7619421129703544E-4</v>
      </c>
      <c r="E160" s="1">
        <v>43357</v>
      </c>
      <c r="F160" s="3">
        <v>2904.9799800000001</v>
      </c>
      <c r="G160" s="2">
        <f t="shared" si="3"/>
        <v>2.7540568455141669E-4</v>
      </c>
    </row>
    <row r="161" spans="1:7" x14ac:dyDescent="0.3">
      <c r="A161" s="1">
        <v>43360</v>
      </c>
      <c r="B161" s="3">
        <v>112.13767199999999</v>
      </c>
      <c r="C161" s="2">
        <f t="shared" si="4"/>
        <v>2.9865699369967407E-3</v>
      </c>
      <c r="E161" s="1">
        <v>43360</v>
      </c>
      <c r="F161" s="3">
        <v>2888.8000489999999</v>
      </c>
      <c r="G161" s="2">
        <f t="shared" si="3"/>
        <v>-5.6009175870794662E-3</v>
      </c>
    </row>
    <row r="162" spans="1:7" x14ac:dyDescent="0.3">
      <c r="A162" s="1">
        <v>43361</v>
      </c>
      <c r="B162" s="3">
        <v>112.590805</v>
      </c>
      <c r="C162" s="2">
        <f t="shared" si="4"/>
        <v>4.0246004103088899E-3</v>
      </c>
      <c r="E162" s="1">
        <v>43361</v>
      </c>
      <c r="F162" s="3">
        <v>2904.3100589999999</v>
      </c>
      <c r="G162" s="2">
        <f t="shared" si="3"/>
        <v>5.3403423480688243E-3</v>
      </c>
    </row>
    <row r="163" spans="1:7" x14ac:dyDescent="0.3">
      <c r="A163" s="1">
        <v>43362</v>
      </c>
      <c r="B163" s="3">
        <v>115.86116</v>
      </c>
      <c r="C163" s="2">
        <f t="shared" si="4"/>
        <v>2.8226499717420358E-2</v>
      </c>
      <c r="E163" s="1">
        <v>43362</v>
      </c>
      <c r="F163" s="3">
        <v>2907.9499510000001</v>
      </c>
      <c r="G163" s="2">
        <f t="shared" si="3"/>
        <v>1.2517037986669755E-3</v>
      </c>
    </row>
    <row r="164" spans="1:7" x14ac:dyDescent="0.3">
      <c r="A164" s="1">
        <v>43363</v>
      </c>
      <c r="B164" s="3">
        <v>116.856049</v>
      </c>
      <c r="C164" s="2">
        <f t="shared" si="4"/>
        <v>8.5137997434775545E-3</v>
      </c>
      <c r="E164" s="1">
        <v>43363</v>
      </c>
      <c r="F164" s="3">
        <v>2930.75</v>
      </c>
      <c r="G164" s="2">
        <f t="shared" si="3"/>
        <v>7.7795953254286253E-3</v>
      </c>
    </row>
    <row r="165" spans="1:7" x14ac:dyDescent="0.3">
      <c r="A165" s="1">
        <v>43364</v>
      </c>
      <c r="B165" s="3">
        <v>116.087715</v>
      </c>
      <c r="C165" s="2">
        <f t="shared" si="4"/>
        <v>-6.6185642468713926E-3</v>
      </c>
      <c r="E165" s="1">
        <v>43364</v>
      </c>
      <c r="F165" s="3">
        <v>2929.669922</v>
      </c>
      <c r="G165" s="2">
        <f t="shared" si="3"/>
        <v>-3.6866883599727168E-4</v>
      </c>
    </row>
    <row r="166" spans="1:7" x14ac:dyDescent="0.3">
      <c r="A166" s="1">
        <v>43367</v>
      </c>
      <c r="B166" s="3">
        <v>114.97461699999999</v>
      </c>
      <c r="C166" s="2">
        <f t="shared" si="4"/>
        <v>-9.6812499057944926E-3</v>
      </c>
      <c r="E166" s="1">
        <v>43367</v>
      </c>
      <c r="F166" s="3">
        <v>2919.3701169999999</v>
      </c>
      <c r="G166" s="2">
        <f t="shared" si="3"/>
        <v>-3.5280915359181594E-3</v>
      </c>
    </row>
    <row r="167" spans="1:7" x14ac:dyDescent="0.3">
      <c r="A167" s="1">
        <v>43368</v>
      </c>
      <c r="B167" s="3">
        <v>114.649551</v>
      </c>
      <c r="C167" s="2">
        <f t="shared" si="4"/>
        <v>-2.8353011168791454E-3</v>
      </c>
      <c r="E167" s="1">
        <v>43368</v>
      </c>
      <c r="F167" s="3">
        <v>2915.5600589999999</v>
      </c>
      <c r="G167" s="2">
        <f t="shared" si="3"/>
        <v>-1.3068014113579358E-3</v>
      </c>
    </row>
    <row r="168" spans="1:7" x14ac:dyDescent="0.3">
      <c r="A168" s="1">
        <v>43369</v>
      </c>
      <c r="B168" s="3">
        <v>113.300034</v>
      </c>
      <c r="C168" s="2">
        <f t="shared" si="4"/>
        <v>-1.1911002603935723E-2</v>
      </c>
      <c r="E168" s="1">
        <v>43369</v>
      </c>
      <c r="F168" s="3">
        <v>2905.969971</v>
      </c>
      <c r="G168" s="2">
        <f t="shared" si="3"/>
        <v>-3.3001332070543695E-3</v>
      </c>
    </row>
    <row r="169" spans="1:7" x14ac:dyDescent="0.3">
      <c r="A169" s="1">
        <v>43370</v>
      </c>
      <c r="B169" s="3">
        <v>112.80750999999999</v>
      </c>
      <c r="C169" s="2">
        <f t="shared" si="4"/>
        <v>-4.366056834336678E-3</v>
      </c>
      <c r="E169" s="1">
        <v>43370</v>
      </c>
      <c r="F169" s="3">
        <v>2914</v>
      </c>
      <c r="G169" s="2">
        <f t="shared" si="3"/>
        <v>2.7556722717913566E-3</v>
      </c>
    </row>
    <row r="170" spans="1:7" x14ac:dyDescent="0.3">
      <c r="A170" s="1">
        <v>43371</v>
      </c>
      <c r="B170" s="3">
        <v>111.15263400000001</v>
      </c>
      <c r="C170" s="2">
        <f t="shared" si="4"/>
        <v>-1.4888320145431616E-2</v>
      </c>
      <c r="E170" s="1">
        <v>43371</v>
      </c>
      <c r="F170" s="3">
        <v>2913.9799800000001</v>
      </c>
      <c r="G170" s="2">
        <f t="shared" si="3"/>
        <v>-6.8703286012044992E-6</v>
      </c>
    </row>
    <row r="171" spans="1:7" x14ac:dyDescent="0.3">
      <c r="A171" s="1">
        <v>43374</v>
      </c>
      <c r="B171" s="3">
        <v>111.80276499999999</v>
      </c>
      <c r="C171" s="2">
        <f t="shared" si="4"/>
        <v>5.8149814094489308E-3</v>
      </c>
      <c r="E171" s="1">
        <v>43374</v>
      </c>
      <c r="F171" s="3">
        <v>2924.5900879999999</v>
      </c>
      <c r="G171" s="2">
        <f t="shared" si="3"/>
        <v>3.6278957668408316E-3</v>
      </c>
    </row>
    <row r="172" spans="1:7" x14ac:dyDescent="0.3">
      <c r="A172" s="1">
        <v>43375</v>
      </c>
      <c r="B172" s="3">
        <v>112.265739</v>
      </c>
      <c r="C172" s="2">
        <f t="shared" si="4"/>
        <v>4.1239117483563058E-3</v>
      </c>
      <c r="E172" s="1">
        <v>43375</v>
      </c>
      <c r="F172" s="3">
        <v>2923.429932</v>
      </c>
      <c r="G172" s="2">
        <f t="shared" si="3"/>
        <v>-3.9684754790966385E-4</v>
      </c>
    </row>
    <row r="173" spans="1:7" x14ac:dyDescent="0.3">
      <c r="A173" s="1">
        <v>43376</v>
      </c>
      <c r="B173" s="3">
        <v>113.31974</v>
      </c>
      <c r="C173" s="2">
        <f t="shared" si="4"/>
        <v>9.301124411333803E-3</v>
      </c>
      <c r="E173" s="1">
        <v>43376</v>
      </c>
      <c r="F173" s="3">
        <v>2925.51001</v>
      </c>
      <c r="G173" s="2">
        <f t="shared" si="3"/>
        <v>7.1101380370937708E-4</v>
      </c>
    </row>
    <row r="174" spans="1:7" x14ac:dyDescent="0.3">
      <c r="A174" s="1">
        <v>43377</v>
      </c>
      <c r="B174" s="3">
        <v>114.341431</v>
      </c>
      <c r="C174" s="2">
        <f t="shared" si="4"/>
        <v>8.935440033105797E-3</v>
      </c>
      <c r="E174" s="1">
        <v>43377</v>
      </c>
      <c r="F174" s="3">
        <v>2901.610107</v>
      </c>
      <c r="G174" s="2">
        <f t="shared" si="3"/>
        <v>-8.2367727291625392E-3</v>
      </c>
    </row>
    <row r="175" spans="1:7" x14ac:dyDescent="0.3">
      <c r="A175" s="1">
        <v>43378</v>
      </c>
      <c r="B175" s="3">
        <v>113.69667099999999</v>
      </c>
      <c r="C175" s="2">
        <f t="shared" si="4"/>
        <v>-5.6708784375929982E-3</v>
      </c>
      <c r="E175" s="1">
        <v>43378</v>
      </c>
      <c r="F175" s="3">
        <v>2885.570068</v>
      </c>
      <c r="G175" s="2">
        <f t="shared" si="3"/>
        <v>-5.5587071608063201E-3</v>
      </c>
    </row>
    <row r="176" spans="1:7" x14ac:dyDescent="0.3">
      <c r="A176" s="1">
        <v>43381</v>
      </c>
      <c r="B176" s="3">
        <v>114.391029</v>
      </c>
      <c r="C176" s="2">
        <f t="shared" si="4"/>
        <v>6.0700389363575729E-3</v>
      </c>
      <c r="E176" s="1">
        <v>43381</v>
      </c>
      <c r="F176" s="3">
        <v>2884.429932</v>
      </c>
      <c r="G176" s="2">
        <f t="shared" si="3"/>
        <v>-3.9527255883433401E-4</v>
      </c>
    </row>
    <row r="177" spans="1:7" x14ac:dyDescent="0.3">
      <c r="A177" s="1">
        <v>43382</v>
      </c>
      <c r="B177" s="3">
        <v>113.59747299999999</v>
      </c>
      <c r="C177" s="2">
        <f t="shared" si="4"/>
        <v>-6.9856835635772416E-3</v>
      </c>
      <c r="E177" s="1">
        <v>43382</v>
      </c>
      <c r="F177" s="3">
        <v>2880.3400879999999</v>
      </c>
      <c r="G177" s="2">
        <f t="shared" si="3"/>
        <v>-1.4199170497397476E-3</v>
      </c>
    </row>
    <row r="178" spans="1:7" x14ac:dyDescent="0.3">
      <c r="A178" s="1">
        <v>43383</v>
      </c>
      <c r="B178" s="3">
        <v>110.57204400000001</v>
      </c>
      <c r="C178" s="2">
        <f t="shared" si="4"/>
        <v>-2.7361608690167547E-2</v>
      </c>
      <c r="E178" s="1">
        <v>43383</v>
      </c>
      <c r="F178" s="3">
        <v>2785.679932</v>
      </c>
      <c r="G178" s="2">
        <f t="shared" si="3"/>
        <v>-3.3980987877540524E-2</v>
      </c>
    </row>
    <row r="179" spans="1:7" x14ac:dyDescent="0.3">
      <c r="A179" s="1">
        <v>43384</v>
      </c>
      <c r="B179" s="3">
        <v>107.258949</v>
      </c>
      <c r="C179" s="2">
        <f t="shared" si="4"/>
        <v>-3.0888751296640097E-2</v>
      </c>
      <c r="E179" s="1">
        <v>43384</v>
      </c>
      <c r="F179" s="3">
        <v>2728.3701169999999</v>
      </c>
      <c r="G179" s="2">
        <f t="shared" si="3"/>
        <v>-2.1005146861458632E-2</v>
      </c>
    </row>
    <row r="180" spans="1:7" x14ac:dyDescent="0.3">
      <c r="A180" s="1">
        <v>43385</v>
      </c>
      <c r="B180" s="3">
        <v>106.088455</v>
      </c>
      <c r="C180" s="2">
        <f t="shared" si="4"/>
        <v>-1.1033189238169271E-2</v>
      </c>
      <c r="E180" s="1">
        <v>43385</v>
      </c>
      <c r="F180" s="3">
        <v>2767.1298830000001</v>
      </c>
      <c r="G180" s="2">
        <f t="shared" si="3"/>
        <v>1.4007208782689485E-2</v>
      </c>
    </row>
    <row r="181" spans="1:7" x14ac:dyDescent="0.3">
      <c r="A181" s="1">
        <v>43388</v>
      </c>
      <c r="B181" s="3">
        <v>105.483368</v>
      </c>
      <c r="C181" s="2">
        <f t="shared" si="4"/>
        <v>-5.7363261286840737E-3</v>
      </c>
      <c r="E181" s="1">
        <v>43388</v>
      </c>
      <c r="F181" s="3">
        <v>2750.790039</v>
      </c>
      <c r="G181" s="2">
        <f t="shared" si="3"/>
        <v>-5.9400549545177714E-3</v>
      </c>
    </row>
    <row r="182" spans="1:7" x14ac:dyDescent="0.3">
      <c r="A182" s="1">
        <v>43389</v>
      </c>
      <c r="B182" s="3">
        <v>107.74500999999999</v>
      </c>
      <c r="C182" s="2">
        <f t="shared" si="4"/>
        <v>2.0990689035158053E-2</v>
      </c>
      <c r="E182" s="1">
        <v>43389</v>
      </c>
      <c r="F182" s="3">
        <v>2809.919922</v>
      </c>
      <c r="G182" s="2">
        <f t="shared" si="3"/>
        <v>2.1043262669889019E-2</v>
      </c>
    </row>
    <row r="183" spans="1:7" x14ac:dyDescent="0.3">
      <c r="A183" s="1">
        <v>43390</v>
      </c>
      <c r="B183" s="3">
        <v>108.94525899999999</v>
      </c>
      <c r="C183" s="2">
        <f t="shared" si="4"/>
        <v>1.1016991570050786E-2</v>
      </c>
      <c r="E183" s="1">
        <v>43390</v>
      </c>
      <c r="F183" s="3">
        <v>2809.209961</v>
      </c>
      <c r="G183" s="2">
        <f t="shared" si="3"/>
        <v>-2.5272621479218127E-4</v>
      </c>
    </row>
    <row r="184" spans="1:7" x14ac:dyDescent="0.3">
      <c r="A184" s="1">
        <v>43391</v>
      </c>
      <c r="B184" s="3">
        <v>107.219269</v>
      </c>
      <c r="C184" s="2">
        <f t="shared" si="4"/>
        <v>-1.6097759442847869E-2</v>
      </c>
      <c r="E184" s="1">
        <v>43391</v>
      </c>
      <c r="F184" s="3">
        <v>2768.780029</v>
      </c>
      <c r="G184" s="2">
        <f t="shared" si="3"/>
        <v>-1.4602074406973415E-2</v>
      </c>
    </row>
    <row r="185" spans="1:7" x14ac:dyDescent="0.3">
      <c r="A185" s="1">
        <v>43392</v>
      </c>
      <c r="B185" s="3">
        <v>107.04072600000001</v>
      </c>
      <c r="C185" s="2">
        <f t="shared" si="4"/>
        <v>-1.6679913026747461E-3</v>
      </c>
      <c r="E185" s="1">
        <v>43392</v>
      </c>
      <c r="F185" s="3">
        <v>2767.780029</v>
      </c>
      <c r="G185" s="2">
        <f t="shared" si="3"/>
        <v>-3.613003885866249E-4</v>
      </c>
    </row>
    <row r="186" spans="1:7" x14ac:dyDescent="0.3">
      <c r="A186" s="1">
        <v>43395</v>
      </c>
      <c r="B186" s="3">
        <v>105.503212</v>
      </c>
      <c r="C186" s="2">
        <f t="shared" si="4"/>
        <v>-1.4573148730296491E-2</v>
      </c>
      <c r="E186" s="1">
        <v>43395</v>
      </c>
      <c r="F186" s="3">
        <v>2755.8798830000001</v>
      </c>
      <c r="G186" s="2">
        <f t="shared" si="3"/>
        <v>-4.3180931336694074E-3</v>
      </c>
    </row>
    <row r="187" spans="1:7" x14ac:dyDescent="0.3">
      <c r="A187" s="1">
        <v>43396</v>
      </c>
      <c r="B187" s="3">
        <v>104.402153</v>
      </c>
      <c r="C187" s="2">
        <f t="shared" si="4"/>
        <v>-1.0546324652902575E-2</v>
      </c>
      <c r="E187" s="1">
        <v>43396</v>
      </c>
      <c r="F187" s="3">
        <v>2740.6899410000001</v>
      </c>
      <c r="G187" s="2">
        <f t="shared" si="3"/>
        <v>-5.5423788633520484E-3</v>
      </c>
    </row>
    <row r="188" spans="1:7" x14ac:dyDescent="0.3">
      <c r="A188" s="1">
        <v>43397</v>
      </c>
      <c r="B188" s="3">
        <v>102.457939</v>
      </c>
      <c r="C188" s="2">
        <f t="shared" si="4"/>
        <v>-1.8975728176613062E-2</v>
      </c>
      <c r="E188" s="1">
        <v>43397</v>
      </c>
      <c r="F188" s="3">
        <v>2656.1000979999999</v>
      </c>
      <c r="G188" s="2">
        <f t="shared" si="3"/>
        <v>-3.1847385218537125E-2</v>
      </c>
    </row>
    <row r="189" spans="1:7" x14ac:dyDescent="0.3">
      <c r="A189" s="1">
        <v>43398</v>
      </c>
      <c r="B189" s="3">
        <v>104.015297</v>
      </c>
      <c r="C189" s="2">
        <f t="shared" si="4"/>
        <v>1.4972393916252604E-2</v>
      </c>
      <c r="E189" s="1">
        <v>43398</v>
      </c>
      <c r="F189" s="3">
        <v>2705.570068</v>
      </c>
      <c r="G189" s="2">
        <f t="shared" si="3"/>
        <v>1.8284490424071362E-2</v>
      </c>
    </row>
    <row r="190" spans="1:7" x14ac:dyDescent="0.3">
      <c r="A190" s="1">
        <v>43399</v>
      </c>
      <c r="B190" s="3">
        <v>102.58689099999999</v>
      </c>
      <c r="C190" s="2">
        <f t="shared" si="4"/>
        <v>-1.3923864794771972E-2</v>
      </c>
      <c r="E190" s="1">
        <v>43399</v>
      </c>
      <c r="F190" s="3">
        <v>2658.6899410000001</v>
      </c>
      <c r="G190" s="2">
        <f t="shared" si="3"/>
        <v>-1.7632792104508098E-2</v>
      </c>
    </row>
    <row r="191" spans="1:7" x14ac:dyDescent="0.3">
      <c r="A191" s="1">
        <v>43402</v>
      </c>
      <c r="B191" s="3">
        <v>104.005371</v>
      </c>
      <c r="C191" s="2">
        <f t="shared" si="4"/>
        <v>1.3638526418025107E-2</v>
      </c>
      <c r="E191" s="1">
        <v>43402</v>
      </c>
      <c r="F191" s="3">
        <v>2641.25</v>
      </c>
      <c r="G191" s="2">
        <f t="shared" si="3"/>
        <v>-6.6029118788452782E-3</v>
      </c>
    </row>
    <row r="192" spans="1:7" x14ac:dyDescent="0.3">
      <c r="A192" s="1">
        <v>43403</v>
      </c>
      <c r="B192" s="3">
        <v>105.840469</v>
      </c>
      <c r="C192" s="2">
        <f t="shared" si="4"/>
        <v>1.7338339647758005E-2</v>
      </c>
      <c r="E192" s="1">
        <v>43403</v>
      </c>
      <c r="F192" s="3">
        <v>2682.6298830000001</v>
      </c>
      <c r="G192" s="2">
        <f t="shared" si="3"/>
        <v>1.5425118188024025E-2</v>
      </c>
    </row>
    <row r="193" spans="1:7" x14ac:dyDescent="0.3">
      <c r="A193" s="1">
        <v>43404</v>
      </c>
      <c r="B193" s="3">
        <v>108.141777</v>
      </c>
      <c r="C193" s="2">
        <f t="shared" si="4"/>
        <v>2.1280471468487206E-2</v>
      </c>
      <c r="E193" s="1">
        <v>43404</v>
      </c>
      <c r="F193" s="3">
        <v>2711.73999</v>
      </c>
      <c r="G193" s="2">
        <f t="shared" si="3"/>
        <v>1.0734844456824185E-2</v>
      </c>
    </row>
    <row r="194" spans="1:7" x14ac:dyDescent="0.3">
      <c r="A194" s="1">
        <v>43405</v>
      </c>
      <c r="B194" s="3">
        <v>108.102104</v>
      </c>
      <c r="C194" s="2">
        <f t="shared" si="4"/>
        <v>-3.6699563220349182E-4</v>
      </c>
      <c r="E194" s="1">
        <v>43405</v>
      </c>
      <c r="F194" s="3">
        <v>2740.3701169999999</v>
      </c>
      <c r="G194" s="2">
        <f t="shared" si="3"/>
        <v>1.0447540214510338E-2</v>
      </c>
    </row>
    <row r="195" spans="1:7" x14ac:dyDescent="0.3">
      <c r="A195" s="1">
        <v>43406</v>
      </c>
      <c r="B195" s="3">
        <v>107.506935</v>
      </c>
      <c r="C195" s="2">
        <f t="shared" si="4"/>
        <v>-5.536098671215941E-3</v>
      </c>
      <c r="E195" s="1">
        <v>43406</v>
      </c>
      <c r="F195" s="3">
        <v>2723.0600589999999</v>
      </c>
      <c r="G195" s="2">
        <f t="shared" si="3"/>
        <v>-6.356840328507799E-3</v>
      </c>
    </row>
    <row r="196" spans="1:7" x14ac:dyDescent="0.3">
      <c r="A196" s="1">
        <v>43409</v>
      </c>
      <c r="B196" s="3">
        <v>108.211212</v>
      </c>
      <c r="C196" s="2">
        <f t="shared" si="4"/>
        <v>6.5083551600919566E-3</v>
      </c>
      <c r="E196" s="1">
        <v>43409</v>
      </c>
      <c r="F196" s="3">
        <v>2738.3100589999999</v>
      </c>
      <c r="G196" s="2">
        <f t="shared" ref="G196:G232" si="5">(F196-F195)/F196</f>
        <v>5.5691282840224197E-3</v>
      </c>
    </row>
    <row r="197" spans="1:7" x14ac:dyDescent="0.3">
      <c r="A197" s="1">
        <v>43410</v>
      </c>
      <c r="B197" s="3">
        <v>108.71711000000001</v>
      </c>
      <c r="C197" s="2">
        <f t="shared" ref="C197:C232" si="6">(B197-B196)/B197</f>
        <v>4.6533429742567842E-3</v>
      </c>
      <c r="E197" s="1">
        <v>43410</v>
      </c>
      <c r="F197" s="3">
        <v>2755.4499510000001</v>
      </c>
      <c r="G197" s="2">
        <f t="shared" si="5"/>
        <v>6.2203604873243244E-3</v>
      </c>
    </row>
    <row r="198" spans="1:7" x14ac:dyDescent="0.3">
      <c r="A198" s="1">
        <v>43411</v>
      </c>
      <c r="B198" s="3">
        <v>110.58197</v>
      </c>
      <c r="C198" s="2">
        <f t="shared" si="6"/>
        <v>1.6864051164941201E-2</v>
      </c>
      <c r="E198" s="1">
        <v>43411</v>
      </c>
      <c r="F198" s="3">
        <v>2813.889893</v>
      </c>
      <c r="G198" s="2">
        <f t="shared" si="5"/>
        <v>2.076838263834653E-2</v>
      </c>
    </row>
    <row r="199" spans="1:7" x14ac:dyDescent="0.3">
      <c r="A199" s="1">
        <v>43412</v>
      </c>
      <c r="B199" s="3">
        <v>111.474716</v>
      </c>
      <c r="C199" s="2">
        <f t="shared" si="6"/>
        <v>8.0085066105932256E-3</v>
      </c>
      <c r="E199" s="1">
        <v>43412</v>
      </c>
      <c r="F199" s="3">
        <v>2806.830078</v>
      </c>
      <c r="G199" s="2">
        <f t="shared" si="5"/>
        <v>-2.5152270724669323E-3</v>
      </c>
    </row>
    <row r="200" spans="1:7" x14ac:dyDescent="0.3">
      <c r="A200" s="1">
        <v>43413</v>
      </c>
      <c r="B200" s="3">
        <v>110.393494</v>
      </c>
      <c r="C200" s="2">
        <f t="shared" si="6"/>
        <v>-9.7942547230183401E-3</v>
      </c>
      <c r="E200" s="1">
        <v>43413</v>
      </c>
      <c r="F200" s="3">
        <v>2781.01001</v>
      </c>
      <c r="G200" s="2">
        <f t="shared" si="5"/>
        <v>-9.2844210941908801E-3</v>
      </c>
    </row>
    <row r="201" spans="1:7" x14ac:dyDescent="0.3">
      <c r="A201" s="1">
        <v>43416</v>
      </c>
      <c r="B201" s="3">
        <v>108.07234200000001</v>
      </c>
      <c r="C201" s="2">
        <f t="shared" si="6"/>
        <v>-2.1477761627484649E-2</v>
      </c>
      <c r="E201" s="1">
        <v>43416</v>
      </c>
      <c r="F201" s="3">
        <v>2726.219971</v>
      </c>
      <c r="G201" s="2">
        <f t="shared" si="5"/>
        <v>-2.0097438791743038E-2</v>
      </c>
    </row>
    <row r="202" spans="1:7" x14ac:dyDescent="0.3">
      <c r="A202" s="1">
        <v>43417</v>
      </c>
      <c r="B202" s="3">
        <v>108.707184</v>
      </c>
      <c r="C202" s="2">
        <f t="shared" si="6"/>
        <v>5.8399268258111803E-3</v>
      </c>
      <c r="E202" s="1">
        <v>43417</v>
      </c>
      <c r="F202" s="3">
        <v>2722.179932</v>
      </c>
      <c r="G202" s="2">
        <f t="shared" si="5"/>
        <v>-1.4841190152451607E-3</v>
      </c>
    </row>
    <row r="203" spans="1:7" x14ac:dyDescent="0.3">
      <c r="A203" s="1">
        <v>43418</v>
      </c>
      <c r="B203" s="3">
        <v>106.465401</v>
      </c>
      <c r="C203" s="2">
        <f t="shared" si="6"/>
        <v>-2.1056446309726463E-2</v>
      </c>
      <c r="E203" s="1">
        <v>43418</v>
      </c>
      <c r="F203" s="3">
        <v>2701.580078</v>
      </c>
      <c r="G203" s="2">
        <f t="shared" si="5"/>
        <v>-7.6251132319758138E-3</v>
      </c>
    </row>
    <row r="204" spans="1:7" x14ac:dyDescent="0.3">
      <c r="A204" s="1">
        <v>43419</v>
      </c>
      <c r="B204" s="3">
        <v>109.18332700000001</v>
      </c>
      <c r="C204" s="2">
        <f t="shared" si="6"/>
        <v>2.4893233011666748E-2</v>
      </c>
      <c r="E204" s="1">
        <v>43419</v>
      </c>
      <c r="F204" s="3">
        <v>2730.1999510000001</v>
      </c>
      <c r="G204" s="2">
        <f t="shared" si="5"/>
        <v>1.0482702187990809E-2</v>
      </c>
    </row>
    <row r="205" spans="1:7" x14ac:dyDescent="0.3">
      <c r="A205" s="1">
        <v>43420</v>
      </c>
      <c r="B205" s="3">
        <v>109.103966</v>
      </c>
      <c r="C205" s="2">
        <f t="shared" si="6"/>
        <v>-7.2738877338341475E-4</v>
      </c>
      <c r="E205" s="1">
        <v>43420</v>
      </c>
      <c r="F205" s="3">
        <v>2736.2700199999999</v>
      </c>
      <c r="G205" s="2">
        <f t="shared" si="5"/>
        <v>2.2183735361029451E-3</v>
      </c>
    </row>
    <row r="206" spans="1:7" x14ac:dyDescent="0.3">
      <c r="A206" s="1">
        <v>43423</v>
      </c>
      <c r="B206" s="3">
        <v>109.937202</v>
      </c>
      <c r="C206" s="2">
        <f t="shared" si="6"/>
        <v>7.579199623435927E-3</v>
      </c>
      <c r="E206" s="1">
        <v>43423</v>
      </c>
      <c r="F206" s="3">
        <v>2690.7299800000001</v>
      </c>
      <c r="G206" s="2">
        <f t="shared" si="5"/>
        <v>-1.6924790052697841E-2</v>
      </c>
    </row>
    <row r="207" spans="1:7" x14ac:dyDescent="0.3">
      <c r="A207" s="1">
        <v>43424</v>
      </c>
      <c r="B207" s="3">
        <v>107.57637</v>
      </c>
      <c r="C207" s="2">
        <f t="shared" si="6"/>
        <v>-2.1945637317935175E-2</v>
      </c>
      <c r="E207" s="1">
        <v>43424</v>
      </c>
      <c r="F207" s="3">
        <v>2641.889893</v>
      </c>
      <c r="G207" s="2">
        <f t="shared" si="5"/>
        <v>-1.8486798836472189E-2</v>
      </c>
    </row>
    <row r="208" spans="1:7" x14ac:dyDescent="0.3">
      <c r="A208" s="1">
        <v>43425</v>
      </c>
      <c r="B208" s="3">
        <v>106.772896</v>
      </c>
      <c r="C208" s="2">
        <f t="shared" si="6"/>
        <v>-7.525074528277235E-3</v>
      </c>
      <c r="E208" s="1">
        <v>43425</v>
      </c>
      <c r="F208" s="3">
        <v>2649.929932</v>
      </c>
      <c r="G208" s="2">
        <f t="shared" si="5"/>
        <v>3.0340572038943928E-3</v>
      </c>
    </row>
    <row r="209" spans="1:7" x14ac:dyDescent="0.3">
      <c r="A209" s="1">
        <v>43427</v>
      </c>
      <c r="B209" s="3">
        <v>105.79087800000001</v>
      </c>
      <c r="C209" s="2">
        <f t="shared" si="6"/>
        <v>-9.2826339904277608E-3</v>
      </c>
      <c r="E209" s="1">
        <v>43427</v>
      </c>
      <c r="F209" s="3">
        <v>2632.5600589999999</v>
      </c>
      <c r="G209" s="2">
        <f t="shared" si="5"/>
        <v>-6.5980918234390404E-3</v>
      </c>
    </row>
    <row r="210" spans="1:7" x14ac:dyDescent="0.3">
      <c r="A210" s="1">
        <v>43430</v>
      </c>
      <c r="B210" s="3">
        <v>108.379852</v>
      </c>
      <c r="C210" s="2">
        <f t="shared" si="6"/>
        <v>2.3887963973229943E-2</v>
      </c>
      <c r="E210" s="1">
        <v>43430</v>
      </c>
      <c r="F210" s="3">
        <v>2673.4499510000001</v>
      </c>
      <c r="G210" s="2">
        <f t="shared" si="5"/>
        <v>1.52948036243227E-2</v>
      </c>
    </row>
    <row r="211" spans="1:7" x14ac:dyDescent="0.3">
      <c r="A211" s="1">
        <v>43431</v>
      </c>
      <c r="B211" s="3">
        <v>108.83614300000001</v>
      </c>
      <c r="C211" s="2">
        <f t="shared" si="6"/>
        <v>4.192458382138802E-3</v>
      </c>
      <c r="E211" s="1">
        <v>43431</v>
      </c>
      <c r="F211" s="3">
        <v>2682.169922</v>
      </c>
      <c r="G211" s="2">
        <f t="shared" si="5"/>
        <v>3.2510882060364805E-3</v>
      </c>
    </row>
    <row r="212" spans="1:7" x14ac:dyDescent="0.3">
      <c r="A212" s="1">
        <v>43432</v>
      </c>
      <c r="B212" s="3">
        <v>110.046318</v>
      </c>
      <c r="C212" s="2">
        <f t="shared" si="6"/>
        <v>1.0996960388988139E-2</v>
      </c>
      <c r="E212" s="1">
        <v>43432</v>
      </c>
      <c r="F212" s="3">
        <v>2743.790039</v>
      </c>
      <c r="G212" s="2">
        <f t="shared" si="5"/>
        <v>2.2458029267595842E-2</v>
      </c>
    </row>
    <row r="213" spans="1:7" x14ac:dyDescent="0.3">
      <c r="A213" s="1">
        <v>43433</v>
      </c>
      <c r="B213" s="3">
        <v>109.173401</v>
      </c>
      <c r="C213" s="2">
        <f t="shared" si="6"/>
        <v>-7.9956930168365928E-3</v>
      </c>
      <c r="E213" s="1">
        <v>43433</v>
      </c>
      <c r="F213" s="3">
        <v>2737.8000489999999</v>
      </c>
      <c r="G213" s="2">
        <f t="shared" si="5"/>
        <v>-2.1878843935983997E-3</v>
      </c>
    </row>
    <row r="214" spans="1:7" x14ac:dyDescent="0.3">
      <c r="A214" s="1">
        <v>43434</v>
      </c>
      <c r="B214" s="3">
        <v>110.294304</v>
      </c>
      <c r="C214" s="2">
        <f t="shared" si="6"/>
        <v>1.0162836695537771E-2</v>
      </c>
      <c r="E214" s="1">
        <v>43434</v>
      </c>
      <c r="F214" s="3">
        <v>2760.169922</v>
      </c>
      <c r="G214" s="2">
        <f t="shared" si="5"/>
        <v>8.1045274864059973E-3</v>
      </c>
    </row>
    <row r="215" spans="1:7" x14ac:dyDescent="0.3">
      <c r="A215" s="1">
        <v>43437</v>
      </c>
      <c r="B215" s="3">
        <v>111.335838</v>
      </c>
      <c r="C215" s="2">
        <f t="shared" si="6"/>
        <v>9.3548853514714529E-3</v>
      </c>
      <c r="E215" s="1">
        <v>43437</v>
      </c>
      <c r="F215" s="3">
        <v>2790.3701169999999</v>
      </c>
      <c r="G215" s="2">
        <f t="shared" si="5"/>
        <v>1.0823006889304317E-2</v>
      </c>
    </row>
    <row r="216" spans="1:7" x14ac:dyDescent="0.3">
      <c r="A216" s="1">
        <v>43438</v>
      </c>
      <c r="B216" s="3">
        <v>106.366203</v>
      </c>
      <c r="C216" s="2">
        <f t="shared" si="6"/>
        <v>-4.672193666629236E-2</v>
      </c>
      <c r="E216" s="1">
        <v>43438</v>
      </c>
      <c r="F216" s="3">
        <v>2700.0600589999999</v>
      </c>
      <c r="G216" s="2">
        <f t="shared" si="5"/>
        <v>-3.3447425622616503E-2</v>
      </c>
    </row>
    <row r="217" spans="1:7" x14ac:dyDescent="0.3">
      <c r="A217" s="1">
        <v>43440</v>
      </c>
      <c r="B217" s="3">
        <v>104.342636</v>
      </c>
      <c r="C217" s="2">
        <f t="shared" si="6"/>
        <v>-1.9393481682789766E-2</v>
      </c>
      <c r="E217" s="1">
        <v>43440</v>
      </c>
      <c r="F217" s="3">
        <v>2695.9499510000001</v>
      </c>
      <c r="G217" s="2">
        <f t="shared" si="5"/>
        <v>-1.5245490735001611E-3</v>
      </c>
    </row>
    <row r="218" spans="1:7" x14ac:dyDescent="0.3">
      <c r="A218" s="1">
        <v>43441</v>
      </c>
      <c r="B218" s="3">
        <v>102.457939</v>
      </c>
      <c r="C218" s="2">
        <f t="shared" si="6"/>
        <v>-1.8394836148324267E-2</v>
      </c>
      <c r="E218" s="1">
        <v>43441</v>
      </c>
      <c r="F218" s="3">
        <v>2633.080078</v>
      </c>
      <c r="G218" s="2">
        <f t="shared" si="5"/>
        <v>-2.3876931630485754E-2</v>
      </c>
    </row>
    <row r="219" spans="1:7" x14ac:dyDescent="0.3">
      <c r="A219" s="1">
        <v>43444</v>
      </c>
      <c r="B219" s="3">
        <v>100.543488</v>
      </c>
      <c r="C219" s="2">
        <f t="shared" si="6"/>
        <v>-1.9041024317755912E-2</v>
      </c>
      <c r="E219" s="1">
        <v>43444</v>
      </c>
      <c r="F219" s="3">
        <v>2637.719971</v>
      </c>
      <c r="G219" s="2">
        <f t="shared" si="5"/>
        <v>1.7590544299670198E-3</v>
      </c>
    </row>
    <row r="220" spans="1:7" x14ac:dyDescent="0.3">
      <c r="A220" s="1">
        <v>43445</v>
      </c>
      <c r="B220" s="3">
        <v>99.561462000000006</v>
      </c>
      <c r="C220" s="2">
        <f t="shared" si="6"/>
        <v>-9.8635152625620396E-3</v>
      </c>
      <c r="E220" s="1">
        <v>43445</v>
      </c>
      <c r="F220" s="3">
        <v>2636.780029</v>
      </c>
      <c r="G220" s="2">
        <f t="shared" si="5"/>
        <v>-3.5647342200041123E-4</v>
      </c>
    </row>
    <row r="221" spans="1:7" x14ac:dyDescent="0.3">
      <c r="A221" s="1">
        <v>43446</v>
      </c>
      <c r="B221" s="3">
        <v>100.20622299999999</v>
      </c>
      <c r="C221" s="2">
        <f t="shared" si="6"/>
        <v>6.4343409091468145E-3</v>
      </c>
      <c r="E221" s="1">
        <v>43446</v>
      </c>
      <c r="F221" s="3">
        <v>2651.070068</v>
      </c>
      <c r="G221" s="2">
        <f t="shared" si="5"/>
        <v>5.3902909517516305E-3</v>
      </c>
    </row>
    <row r="222" spans="1:7" x14ac:dyDescent="0.3">
      <c r="A222" s="1">
        <v>43447</v>
      </c>
      <c r="B222" s="3">
        <v>100.30542</v>
      </c>
      <c r="C222" s="2">
        <f t="shared" si="6"/>
        <v>9.8894955028356159E-4</v>
      </c>
      <c r="E222" s="1">
        <v>43447</v>
      </c>
      <c r="F222" s="3">
        <v>2650.540039</v>
      </c>
      <c r="G222" s="2">
        <f t="shared" si="5"/>
        <v>-1.9997019181041437E-4</v>
      </c>
    </row>
    <row r="223" spans="1:7" x14ac:dyDescent="0.3">
      <c r="A223" s="1">
        <v>43448</v>
      </c>
      <c r="B223" s="3">
        <v>99.482108999999994</v>
      </c>
      <c r="C223" s="2">
        <f t="shared" si="6"/>
        <v>-8.2759705064154188E-3</v>
      </c>
      <c r="E223" s="1">
        <v>43448</v>
      </c>
      <c r="F223" s="3">
        <v>2599.9499510000001</v>
      </c>
      <c r="G223" s="2">
        <f t="shared" si="5"/>
        <v>-1.9458100714800999E-2</v>
      </c>
    </row>
    <row r="224" spans="1:7" x14ac:dyDescent="0.3">
      <c r="A224" s="1">
        <v>43451</v>
      </c>
      <c r="B224" s="3">
        <v>98.212418</v>
      </c>
      <c r="C224" s="2">
        <f t="shared" si="6"/>
        <v>-1.2928008757507575E-2</v>
      </c>
      <c r="E224" s="1">
        <v>43451</v>
      </c>
      <c r="F224" s="3">
        <v>2545.9399410000001</v>
      </c>
      <c r="G224" s="2">
        <f t="shared" si="5"/>
        <v>-2.1214172860175875E-2</v>
      </c>
    </row>
    <row r="225" spans="1:7" x14ac:dyDescent="0.3">
      <c r="A225" s="1">
        <v>43452</v>
      </c>
      <c r="B225" s="3">
        <v>97.746207999999996</v>
      </c>
      <c r="C225" s="2">
        <f t="shared" si="6"/>
        <v>-4.7695967909057281E-3</v>
      </c>
      <c r="E225" s="1">
        <v>43452</v>
      </c>
      <c r="F225" s="3">
        <v>2546.1599120000001</v>
      </c>
      <c r="G225" s="2">
        <f t="shared" si="5"/>
        <v>8.6393238289263739E-5</v>
      </c>
    </row>
    <row r="226" spans="1:7" x14ac:dyDescent="0.3">
      <c r="A226" s="1">
        <v>43453</v>
      </c>
      <c r="B226" s="3">
        <v>96.506270999999998</v>
      </c>
      <c r="C226" s="2">
        <f t="shared" si="6"/>
        <v>-1.284825314616081E-2</v>
      </c>
      <c r="E226" s="1">
        <v>43453</v>
      </c>
      <c r="F226" s="3">
        <v>2506.959961</v>
      </c>
      <c r="G226" s="2">
        <f t="shared" si="5"/>
        <v>-1.5636448770551408E-2</v>
      </c>
    </row>
    <row r="227" spans="1:7" x14ac:dyDescent="0.3">
      <c r="A227" s="1">
        <v>43454</v>
      </c>
      <c r="B227" s="3">
        <v>95.673034999999999</v>
      </c>
      <c r="C227" s="2">
        <f t="shared" si="6"/>
        <v>-8.7092042183045566E-3</v>
      </c>
      <c r="E227" s="1">
        <v>43454</v>
      </c>
      <c r="F227" s="3">
        <v>2467.419922</v>
      </c>
      <c r="G227" s="2">
        <f t="shared" si="5"/>
        <v>-1.6024851970859615E-2</v>
      </c>
    </row>
    <row r="228" spans="1:7" x14ac:dyDescent="0.3">
      <c r="A228" s="1">
        <v>43455</v>
      </c>
      <c r="B228" s="3">
        <v>93.411406999999997</v>
      </c>
      <c r="C228" s="2">
        <f t="shared" si="6"/>
        <v>-2.4211475585631654E-2</v>
      </c>
      <c r="E228" s="1">
        <v>43455</v>
      </c>
      <c r="F228" s="3">
        <v>2416.6201169999999</v>
      </c>
      <c r="G228" s="2">
        <f t="shared" si="5"/>
        <v>-2.1021013870836741E-2</v>
      </c>
    </row>
    <row r="229" spans="1:7" x14ac:dyDescent="0.3">
      <c r="A229" s="1">
        <v>43458</v>
      </c>
      <c r="B229" s="3">
        <v>91.397757999999996</v>
      </c>
      <c r="C229" s="2">
        <f t="shared" si="6"/>
        <v>-2.2031711106086444E-2</v>
      </c>
      <c r="E229" s="1">
        <v>43458</v>
      </c>
      <c r="F229" s="3">
        <v>2351.1000979999999</v>
      </c>
      <c r="G229" s="2">
        <f t="shared" si="5"/>
        <v>-2.7867813478352401E-2</v>
      </c>
    </row>
    <row r="230" spans="1:7" x14ac:dyDescent="0.3">
      <c r="A230" s="1">
        <v>43460</v>
      </c>
      <c r="B230" s="3">
        <v>95.186988999999997</v>
      </c>
      <c r="C230" s="2">
        <f t="shared" si="6"/>
        <v>3.9808287243963576E-2</v>
      </c>
      <c r="E230" s="1">
        <v>43460</v>
      </c>
      <c r="F230" s="3">
        <v>2467.6999510000001</v>
      </c>
      <c r="G230" s="2">
        <f t="shared" si="5"/>
        <v>4.7250417520472758E-2</v>
      </c>
    </row>
    <row r="231" spans="1:7" x14ac:dyDescent="0.3">
      <c r="A231" s="1">
        <v>43461</v>
      </c>
      <c r="B231" s="3">
        <v>96.258285999999998</v>
      </c>
      <c r="C231" s="2">
        <f t="shared" si="6"/>
        <v>1.1129400330273919E-2</v>
      </c>
      <c r="E231" s="1">
        <v>43461</v>
      </c>
      <c r="F231" s="3">
        <v>2488.830078</v>
      </c>
      <c r="G231" s="2">
        <f t="shared" si="5"/>
        <v>8.4899837826533618E-3</v>
      </c>
    </row>
    <row r="232" spans="1:7" x14ac:dyDescent="0.3">
      <c r="A232" s="1">
        <v>43462</v>
      </c>
      <c r="B232" s="3">
        <v>96.049980000000005</v>
      </c>
      <c r="C232" s="2">
        <f t="shared" si="6"/>
        <v>-2.1687250741748536E-3</v>
      </c>
      <c r="E232" s="1">
        <v>43462</v>
      </c>
      <c r="F232" s="3">
        <v>2485.73999</v>
      </c>
      <c r="G232" s="2">
        <f t="shared" si="5"/>
        <v>-1.2431259956516704E-3</v>
      </c>
    </row>
  </sheetData>
  <mergeCells count="3">
    <mergeCell ref="A2:C2"/>
    <mergeCell ref="E2:G2"/>
    <mergeCell ref="I11:L11"/>
  </mergeCells>
  <pageMargins left="0.7" right="0.7" top="0.75" bottom="0.75" header="0.3" footer="0.3"/>
  <pageSetup paperSize="9" scale="90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JPM Price Scatter Plot</vt:lpstr>
      <vt:lpstr>JPM Daily Returned Plot</vt:lpstr>
      <vt:lpstr>SP500-JPM Regress 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Nazri Nawi</cp:lastModifiedBy>
  <cp:lastPrinted>2019-03-19T15:41:46Z</cp:lastPrinted>
  <dcterms:created xsi:type="dcterms:W3CDTF">2019-03-19T15:04:39Z</dcterms:created>
  <dcterms:modified xsi:type="dcterms:W3CDTF">2019-03-20T22:06:17Z</dcterms:modified>
</cp:coreProperties>
</file>