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<sst xmlns="http://schemas.openxmlformats.org/spreadsheetml/2006/main" count="42" uniqueCount="41">
  <si>
    <t xml:space="preserve">arrival time</t>
  </si>
  <si>
    <t xml:space="preserve">velocity</t>
  </si>
  <si>
    <t xml:space="preserve">distance</t>
  </si>
  <si>
    <t xml:space="preserve">channel</t>
  </si>
  <si>
    <t xml:space="preserve">225 mm cube</t>
  </si>
  <si>
    <t xml:space="preserve">distance mm</t>
  </si>
  <si>
    <t xml:space="preserve">Сенсор 1 (120,0, 90)</t>
  </si>
  <si>
    <t xml:space="preserve">Сенсор 2 (120, 225, 60)</t>
  </si>
  <si>
    <t xml:space="preserve">Сенсор 3 (120,225,120)</t>
  </si>
  <si>
    <t xml:space="preserve">Сенсор 4 (225, 90, 60)</t>
  </si>
  <si>
    <t xml:space="preserve">Сенсор 5 (225,120, 120)</t>
  </si>
  <si>
    <t xml:space="preserve">Сенсор 6 ( 0, 90, 90)</t>
  </si>
  <si>
    <t xml:space="preserve">Сенсор 7 (60, 60,0)</t>
  </si>
  <si>
    <t xml:space="preserve">Сенсор 8 (180, 150, 0)</t>
  </si>
  <si>
    <t xml:space="preserve">300 mm cube</t>
  </si>
  <si>
    <t xml:space="preserve">Сенсор 1 (150,0,150)</t>
  </si>
  <si>
    <t xml:space="preserve">Сенсор 2 (0, 180, 120)</t>
  </si>
  <si>
    <t xml:space="preserve">Сенсор 3 (150, 300, 150)</t>
  </si>
  <si>
    <t xml:space="preserve">Сенсор 4 (150, 300, 60)</t>
  </si>
  <si>
    <t xml:space="preserve">Сенсор 5 ( 300, 60, 120)</t>
  </si>
  <si>
    <t xml:space="preserve">Сенсор 6 (300, 180, 60)</t>
  </si>
  <si>
    <t xml:space="preserve">Сенсор 7 ( 60, 180, 0)</t>
  </si>
  <si>
    <t xml:space="preserve">Сенсор 8 ( 240, 60, 0)</t>
  </si>
  <si>
    <t xml:space="preserve">375 mm cube</t>
  </si>
  <si>
    <t xml:space="preserve">1 sensor (200, 0, 180)</t>
  </si>
  <si>
    <t xml:space="preserve">2 sensor ( 0, 150,150)</t>
  </si>
  <si>
    <t xml:space="preserve">3 sensor ( 200, 375,180)</t>
  </si>
  <si>
    <t xml:space="preserve">4 sensor (200, 375, 75)</t>
  </si>
  <si>
    <t xml:space="preserve">5 sensor (375,75,150)</t>
  </si>
  <si>
    <t xml:space="preserve">6 sensor (375,225,75)</t>
  </si>
  <si>
    <t xml:space="preserve">7sensor (75,225,0)</t>
  </si>
  <si>
    <t xml:space="preserve">8sensor (300,75,0)</t>
  </si>
  <si>
    <t xml:space="preserve">450mm cube </t>
  </si>
  <si>
    <t xml:space="preserve">1 sensor (225, 0,225)</t>
  </si>
  <si>
    <t xml:space="preserve">2 sensor (0,270, 180)</t>
  </si>
  <si>
    <t xml:space="preserve">3sensor (225,450,225)</t>
  </si>
  <si>
    <t xml:space="preserve">4sensor(225, 450,90)</t>
  </si>
  <si>
    <t xml:space="preserve">5sensor( 450,90,180)</t>
  </si>
  <si>
    <t xml:space="preserve">6sensor(450,270,90)</t>
  </si>
  <si>
    <t xml:space="preserve">7 sensor (90,270,0)</t>
  </si>
  <si>
    <t xml:space="preserve">8 sensor (360,90,0)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</si>
</sst>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3.8"/>
  <cols>
    <col collapsed="false" hidden="false" max="1" min="1" style="0" width="11.3562753036437"/>
    <col collapsed="false" hidden="false" max="2" min="2" style="0" width="11.7813765182186"/>
    <col collapsed="false" hidden="false" max="5" min="3" style="0" width="8.57085020242915"/>
    <col collapsed="false" hidden="false" max="6" min="6" style="0" width="21.9392712550607"/>
    <col collapsed="false" hidden="false" max="10" min="7" style="0" width="8.57085020242915"/>
    <col collapsed="false" hidden="false" max="11" min="11" style="0" width="12.3481781376518"/>
    <col collapsed="false" hidden="false" max="1025" min="12" style="0" width="8.5708502024291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3.8" hidden="false" customHeight="false" outlineLevel="0" collapsed="false">
      <c r="A2" s="0" t="n">
        <f aca="false">618600-579200</f>
        <v>39400</v>
      </c>
      <c r="B2" s="0" t="n">
        <f aca="false">C2/((618600-579200)/1000)</f>
        <v>3807.10659898477</v>
      </c>
      <c r="C2" s="0" t="n">
        <f aca="false">150*(10^3)</f>
        <v>150000</v>
      </c>
      <c r="D2" s="0" t="n">
        <v>2</v>
      </c>
      <c r="F2" s="0" t="s">
        <v>4</v>
      </c>
      <c r="J2" s="0" t="s">
        <v>2</v>
      </c>
      <c r="K2" s="0" t="s">
        <v>5</v>
      </c>
    </row>
    <row r="3" customFormat="false" ht="13.8" hidden="false" customHeight="false" outlineLevel="0" collapsed="false">
      <c r="F3" s="0" t="s">
        <v>6</v>
      </c>
      <c r="G3" s="0" t="n">
        <v>120</v>
      </c>
      <c r="H3" s="0" t="n">
        <v>0</v>
      </c>
      <c r="I3" s="0" t="n">
        <v>90</v>
      </c>
    </row>
    <row r="4" customFormat="false" ht="13.8" hidden="false" customHeight="false" outlineLevel="0" collapsed="false">
      <c r="F4" s="0" t="s">
        <v>7</v>
      </c>
      <c r="G4" s="0" t="n">
        <v>120</v>
      </c>
      <c r="H4" s="0" t="n">
        <v>225</v>
      </c>
      <c r="I4" s="0" t="n">
        <v>60</v>
      </c>
      <c r="J4" s="1" t="n">
        <f aca="false">SQRT((G4-$G$3)^2 + (H4-$H$3)^2 + (I4-$I$3)^2)</f>
        <v>226.991189256323</v>
      </c>
      <c r="K4" s="0" t="n">
        <f aca="false">J4*1000</f>
        <v>226991.189256323</v>
      </c>
    </row>
    <row r="5" customFormat="false" ht="13.8" hidden="false" customHeight="false" outlineLevel="0" collapsed="false">
      <c r="F5" s="0" t="s">
        <v>8</v>
      </c>
      <c r="G5" s="0" t="n">
        <v>120</v>
      </c>
      <c r="H5" s="0" t="n">
        <v>225</v>
      </c>
      <c r="I5" s="0" t="n">
        <v>120</v>
      </c>
      <c r="J5" s="1" t="n">
        <f aca="false">SQRT((G5-$G$3)^2 + (H5-$H$3)^2 + (I5-$I$3)^2)</f>
        <v>226.991189256323</v>
      </c>
      <c r="K5" s="0" t="n">
        <f aca="false">J5*1000</f>
        <v>226991.189256323</v>
      </c>
    </row>
    <row r="6" customFormat="false" ht="13.8" hidden="false" customHeight="false" outlineLevel="0" collapsed="false">
      <c r="F6" s="0" t="s">
        <v>9</v>
      </c>
      <c r="G6" s="0" t="n">
        <v>225</v>
      </c>
      <c r="H6" s="0" t="n">
        <v>90</v>
      </c>
      <c r="I6" s="0" t="n">
        <v>60</v>
      </c>
      <c r="J6" s="1" t="n">
        <f aca="false">SQRT((G6-$G$3)^2 + (H6-$H$3)^2 + (I6-$I$3)^2)</f>
        <v>141.509716980849</v>
      </c>
      <c r="K6" s="0" t="n">
        <f aca="false">J6*1000</f>
        <v>141509.716980849</v>
      </c>
    </row>
    <row r="7" customFormat="false" ht="13.8" hidden="false" customHeight="false" outlineLevel="0" collapsed="false">
      <c r="F7" s="0" t="s">
        <v>10</v>
      </c>
      <c r="G7" s="0" t="n">
        <v>225</v>
      </c>
      <c r="H7" s="0" t="n">
        <v>120</v>
      </c>
      <c r="I7" s="0" t="n">
        <v>120</v>
      </c>
      <c r="J7" s="1" t="n">
        <f aca="false">SQRT((G7-$G$3)^2 + (H7-$H$3)^2 + (I7-$I$3)^2)</f>
        <v>162.24980739588</v>
      </c>
      <c r="K7" s="0" t="n">
        <f aca="false">J7*1000</f>
        <v>162249.80739588</v>
      </c>
    </row>
    <row r="8" customFormat="false" ht="13.8" hidden="false" customHeight="false" outlineLevel="0" collapsed="false">
      <c r="F8" s="0" t="s">
        <v>11</v>
      </c>
      <c r="G8" s="0" t="n">
        <v>0</v>
      </c>
      <c r="H8" s="0" t="n">
        <v>90</v>
      </c>
      <c r="I8" s="0" t="n">
        <v>90</v>
      </c>
      <c r="J8" s="1" t="n">
        <f aca="false">SQRT((G8-$G$3)^2 + (H8-$H$3)^2 + (I8-$I$3)^2)</f>
        <v>150</v>
      </c>
      <c r="K8" s="0" t="n">
        <f aca="false">J8*1000</f>
        <v>150000</v>
      </c>
    </row>
    <row r="9" customFormat="false" ht="13.8" hidden="false" customHeight="false" outlineLevel="0" collapsed="false">
      <c r="F9" s="0" t="s">
        <v>12</v>
      </c>
      <c r="G9" s="0" t="n">
        <v>60</v>
      </c>
      <c r="H9" s="0" t="n">
        <v>60</v>
      </c>
      <c r="I9" s="0" t="n">
        <v>0</v>
      </c>
      <c r="J9" s="1" t="n">
        <f aca="false">SQRT((G9-$G$3)^2 + (H9-$H$3)^2 + (I9-$I$3)^2)</f>
        <v>123.69316876853</v>
      </c>
      <c r="K9" s="0" t="n">
        <f aca="false">J9*1000</f>
        <v>123693.16876853</v>
      </c>
    </row>
    <row r="10" customFormat="false" ht="13.8" hidden="false" customHeight="false" outlineLevel="0" collapsed="false">
      <c r="F10" s="0" t="s">
        <v>13</v>
      </c>
      <c r="G10" s="0" t="n">
        <v>180</v>
      </c>
      <c r="H10" s="0" t="n">
        <v>150</v>
      </c>
      <c r="I10" s="0" t="n">
        <v>0</v>
      </c>
      <c r="J10" s="1" t="n">
        <f aca="false">SQRT((G10-$G$3)^2 + (H10-$H$3)^2 + (I10-$I$3)^2)</f>
        <v>184.932420089069</v>
      </c>
      <c r="K10" s="0" t="n">
        <f aca="false">J10*1000</f>
        <v>184932.420089069</v>
      </c>
    </row>
    <row r="12" customFormat="false" ht="13.8" hidden="false" customHeight="false" outlineLevel="0" collapsed="false">
      <c r="F12" s="0" t="s">
        <v>14</v>
      </c>
    </row>
    <row r="13" customFormat="false" ht="13.8" hidden="false" customHeight="false" outlineLevel="0" collapsed="false">
      <c r="F13" s="0" t="s">
        <v>15</v>
      </c>
      <c r="G13" s="0" t="n">
        <v>150</v>
      </c>
      <c r="H13" s="0" t="n">
        <v>0</v>
      </c>
      <c r="I13" s="0" t="n">
        <v>150</v>
      </c>
      <c r="J13" s="1" t="n">
        <f aca="false">SQRT((G13-$G$13)^2 + (H13-$H$13)^2 + (I13-$I$13)^2)</f>
        <v>0</v>
      </c>
      <c r="K13" s="0" t="n">
        <f aca="false">J13*1000</f>
        <v>0</v>
      </c>
    </row>
    <row r="14" customFormat="false" ht="13.8" hidden="false" customHeight="false" outlineLevel="0" collapsed="false">
      <c r="F14" s="0" t="s">
        <v>16</v>
      </c>
      <c r="G14" s="0" t="n">
        <v>0</v>
      </c>
      <c r="H14" s="0" t="n">
        <v>180</v>
      </c>
      <c r="I14" s="0" t="n">
        <v>120</v>
      </c>
      <c r="J14" s="1" t="n">
        <f aca="false">SQRT((G14-$G$13)^2 + (H14-$H$13)^2 + (I14-$I$13)^2)</f>
        <v>236.220236220354</v>
      </c>
      <c r="K14" s="0" t="n">
        <f aca="false">J14*1000</f>
        <v>236220.236220354</v>
      </c>
    </row>
    <row r="15" customFormat="false" ht="13.8" hidden="false" customHeight="false" outlineLevel="0" collapsed="false">
      <c r="F15" s="0" t="s">
        <v>17</v>
      </c>
      <c r="G15" s="0" t="n">
        <v>150</v>
      </c>
      <c r="H15" s="0" t="n">
        <v>300</v>
      </c>
      <c r="I15" s="0" t="n">
        <v>150</v>
      </c>
      <c r="J15" s="1" t="n">
        <f aca="false">SQRT((G15-$G$13)^2 + (H15-$H$13)^2 + (I15-$I$13)^2)</f>
        <v>300</v>
      </c>
      <c r="K15" s="0" t="n">
        <f aca="false">J15*1000</f>
        <v>300000</v>
      </c>
    </row>
    <row r="16" customFormat="false" ht="13.8" hidden="false" customHeight="false" outlineLevel="0" collapsed="false">
      <c r="F16" s="0" t="s">
        <v>18</v>
      </c>
      <c r="G16" s="0" t="n">
        <v>150</v>
      </c>
      <c r="H16" s="0" t="n">
        <v>300</v>
      </c>
      <c r="I16" s="0" t="n">
        <v>60</v>
      </c>
      <c r="J16" s="1" t="n">
        <f aca="false">SQRT((G16-$G$13)^2 + (H16-$H$13)^2 + (I16-$I$13)^2)</f>
        <v>313.209195267316</v>
      </c>
      <c r="K16" s="0" t="n">
        <f aca="false">J16*1000</f>
        <v>313209.195267316</v>
      </c>
    </row>
    <row r="17" customFormat="false" ht="13.8" hidden="false" customHeight="false" outlineLevel="0" collapsed="false">
      <c r="F17" s="0" t="s">
        <v>19</v>
      </c>
      <c r="G17" s="0" t="n">
        <v>300</v>
      </c>
      <c r="H17" s="0" t="n">
        <v>60</v>
      </c>
      <c r="I17" s="0" t="n">
        <v>120</v>
      </c>
      <c r="J17" s="1" t="n">
        <f aca="false">SQRT((G17-$G$13)^2 + (H17-$H$13)^2 + (I17-$I$13)^2)</f>
        <v>164.31676725155</v>
      </c>
      <c r="K17" s="0" t="n">
        <f aca="false">J17*1000</f>
        <v>164316.76725155</v>
      </c>
    </row>
    <row r="18" customFormat="false" ht="13.8" hidden="false" customHeight="false" outlineLevel="0" collapsed="false">
      <c r="F18" s="0" t="s">
        <v>20</v>
      </c>
      <c r="G18" s="0" t="n">
        <v>300</v>
      </c>
      <c r="H18" s="0" t="n">
        <v>180</v>
      </c>
      <c r="I18" s="0" t="n">
        <v>60</v>
      </c>
      <c r="J18" s="1" t="n">
        <f aca="false">SQRT((G18-$G$13)^2 + (H18-$H$13)^2 + (I18-$I$13)^2)</f>
        <v>250.998007960223</v>
      </c>
      <c r="K18" s="0" t="n">
        <f aca="false">J18*1000</f>
        <v>250998.007960223</v>
      </c>
    </row>
    <row r="19" customFormat="false" ht="13.8" hidden="false" customHeight="false" outlineLevel="0" collapsed="false">
      <c r="F19" s="0" t="s">
        <v>21</v>
      </c>
      <c r="G19" s="0" t="n">
        <v>60</v>
      </c>
      <c r="H19" s="0" t="n">
        <v>180</v>
      </c>
      <c r="I19" s="0" t="n">
        <v>0</v>
      </c>
      <c r="J19" s="1" t="n">
        <f aca="false">SQRT((G19-$G$13)^2 + (H19-$H$13)^2 + (I19-$I$13)^2)</f>
        <v>250.998007960223</v>
      </c>
      <c r="K19" s="0" t="n">
        <f aca="false">J19*1000</f>
        <v>250998.007960223</v>
      </c>
    </row>
    <row r="20" customFormat="false" ht="13.8" hidden="false" customHeight="false" outlineLevel="0" collapsed="false">
      <c r="F20" s="0" t="s">
        <v>22</v>
      </c>
      <c r="G20" s="0" t="n">
        <v>240</v>
      </c>
      <c r="H20" s="0" t="n">
        <v>60</v>
      </c>
      <c r="I20" s="0" t="n">
        <v>0</v>
      </c>
      <c r="J20" s="1" t="n">
        <f aca="false">SQRT((G20-$G$13)^2 + (H20-$H$13)^2 + (I20-$I$13)^2)</f>
        <v>184.932420089069</v>
      </c>
      <c r="K20" s="0" t="n">
        <f aca="false">J20*1000</f>
        <v>184932.420089069</v>
      </c>
    </row>
    <row r="21" customFormat="false" ht="13.8" hidden="false" customHeight="false" outlineLevel="0" collapsed="false">
      <c r="F21" s="0" t="s">
        <v>23</v>
      </c>
    </row>
    <row r="22" customFormat="false" ht="13.8" hidden="false" customHeight="false" outlineLevel="0" collapsed="false">
      <c r="F22" s="0" t="s">
        <v>24</v>
      </c>
      <c r="G22" s="0" t="n">
        <v>200</v>
      </c>
      <c r="H22" s="0" t="n">
        <v>0</v>
      </c>
      <c r="I22" s="0" t="n">
        <v>180</v>
      </c>
      <c r="J22" s="1" t="n">
        <f aca="false">SQRT((G22-$G$22)^2 + (H22-$H$22)^2 + (I22-$I$22)^2)</f>
        <v>0</v>
      </c>
      <c r="K22" s="0" t="n">
        <f aca="false">J22*1000</f>
        <v>0</v>
      </c>
    </row>
    <row r="23" customFormat="false" ht="13.8" hidden="false" customHeight="false" outlineLevel="0" collapsed="false">
      <c r="F23" s="0" t="s">
        <v>25</v>
      </c>
      <c r="G23" s="0" t="n">
        <v>0</v>
      </c>
      <c r="H23" s="0" t="n">
        <v>150</v>
      </c>
      <c r="I23" s="0" t="n">
        <v>150</v>
      </c>
      <c r="J23" s="1" t="n">
        <f aca="false">SQRT((G23-$G$22)^2 + (H23-$H$22)^2 + (I23-$I$22)^2)</f>
        <v>251.793566240283</v>
      </c>
      <c r="K23" s="0" t="n">
        <f aca="false">J23*1000</f>
        <v>251793.566240283</v>
      </c>
    </row>
    <row r="24" customFormat="false" ht="13.8" hidden="false" customHeight="false" outlineLevel="0" collapsed="false">
      <c r="F24" s="0" t="s">
        <v>26</v>
      </c>
      <c r="G24" s="0" t="n">
        <v>200</v>
      </c>
      <c r="H24" s="0" t="n">
        <v>375</v>
      </c>
      <c r="I24" s="0" t="n">
        <v>180</v>
      </c>
      <c r="J24" s="1" t="n">
        <f aca="false">SQRT((G24-$G$22)^2 + (H24-$H$22)^2 + (I24-$I$22)^2)</f>
        <v>375</v>
      </c>
      <c r="K24" s="0" t="n">
        <f aca="false">J24*1000</f>
        <v>375000</v>
      </c>
    </row>
    <row r="25" customFormat="false" ht="13.8" hidden="false" customHeight="false" outlineLevel="0" collapsed="false">
      <c r="F25" s="0" t="s">
        <v>27</v>
      </c>
      <c r="G25" s="0" t="n">
        <v>200</v>
      </c>
      <c r="H25" s="0" t="n">
        <v>375</v>
      </c>
      <c r="I25" s="0" t="n">
        <v>75</v>
      </c>
      <c r="J25" s="1" t="n">
        <f aca="false">SQRT((G25-$G$22)^2 + (H25-$H$22)^2 + (I25-$I$22)^2)</f>
        <v>389.422649572415</v>
      </c>
      <c r="K25" s="0" t="n">
        <f aca="false">J25*1000</f>
        <v>389422.649572415</v>
      </c>
    </row>
    <row r="26" customFormat="false" ht="13.8" hidden="false" customHeight="false" outlineLevel="0" collapsed="false">
      <c r="F26" s="0" t="s">
        <v>28</v>
      </c>
      <c r="G26" s="0" t="n">
        <v>375</v>
      </c>
      <c r="H26" s="0" t="n">
        <v>75</v>
      </c>
      <c r="I26" s="0" t="n">
        <v>150</v>
      </c>
      <c r="J26" s="1" t="n">
        <f aca="false">SQRT((G26-$G$22)^2 + (H26-$H$22)^2 + (I26-$I$22)^2)</f>
        <v>192.743352673964</v>
      </c>
      <c r="K26" s="0" t="n">
        <f aca="false">J26*1000</f>
        <v>192743.352673964</v>
      </c>
    </row>
    <row r="27" customFormat="false" ht="13.8" hidden="false" customHeight="false" outlineLevel="0" collapsed="false">
      <c r="F27" s="0" t="s">
        <v>29</v>
      </c>
      <c r="G27" s="0" t="n">
        <v>375</v>
      </c>
      <c r="H27" s="0" t="n">
        <v>225</v>
      </c>
      <c r="I27" s="0" t="n">
        <v>75</v>
      </c>
      <c r="J27" s="1" t="n">
        <f aca="false">SQRT((G27-$G$22)^2 + (H27-$H$22)^2 + (I27-$I$22)^2)</f>
        <v>303.768003581681</v>
      </c>
      <c r="K27" s="0" t="n">
        <f aca="false">J27*1000</f>
        <v>303768.003581681</v>
      </c>
    </row>
    <row r="28" customFormat="false" ht="13.8" hidden="false" customHeight="false" outlineLevel="0" collapsed="false">
      <c r="F28" s="0" t="s">
        <v>30</v>
      </c>
      <c r="G28" s="0" t="n">
        <v>75</v>
      </c>
      <c r="H28" s="0" t="n">
        <v>225</v>
      </c>
      <c r="I28" s="0" t="n">
        <v>0</v>
      </c>
      <c r="J28" s="1" t="n">
        <f aca="false">SQRT((G28-$G$22)^2 + (H28-$H$22)^2 + (I28-$I$22)^2)</f>
        <v>314.085975490788</v>
      </c>
      <c r="K28" s="0" t="n">
        <f aca="false">J28*1000</f>
        <v>314085.975490788</v>
      </c>
    </row>
    <row r="29" customFormat="false" ht="13.8" hidden="false" customHeight="false" outlineLevel="0" collapsed="false">
      <c r="F29" s="0" t="s">
        <v>31</v>
      </c>
      <c r="G29" s="0" t="n">
        <v>300</v>
      </c>
      <c r="H29" s="0" t="n">
        <v>75</v>
      </c>
      <c r="I29" s="0" t="n">
        <v>0</v>
      </c>
      <c r="J29" s="1" t="n">
        <f aca="false">SQRT((G29-$G$22)^2 + (H29-$H$22)^2 + (I29-$I$22)^2)</f>
        <v>219.146070008111</v>
      </c>
      <c r="K29" s="0" t="n">
        <f aca="false">J29*1000</f>
        <v>219146.070008111</v>
      </c>
    </row>
    <row r="30" customFormat="false" ht="13.8" hidden="false" customHeight="false" outlineLevel="0" collapsed="false">
      <c r="F30" s="0" t="s">
        <v>32</v>
      </c>
    </row>
    <row r="31" customFormat="false" ht="13.8" hidden="false" customHeight="false" outlineLevel="0" collapsed="false">
      <c r="F31" s="0" t="s">
        <v>33</v>
      </c>
      <c r="G31" s="0" t="n">
        <v>225</v>
      </c>
      <c r="H31" s="0" t="n">
        <v>0</v>
      </c>
      <c r="I31" s="0" t="n">
        <v>225</v>
      </c>
      <c r="J31" s="1" t="n">
        <f aca="false">SQRT((G31-$G$31)^2 + (H31-$H$31)^2 + (I31-$I$31)^2)</f>
        <v>0</v>
      </c>
      <c r="K31" s="0" t="n">
        <f aca="false">J31*1000</f>
        <v>0</v>
      </c>
    </row>
    <row r="32" customFormat="false" ht="13.8" hidden="false" customHeight="false" outlineLevel="0" collapsed="false">
      <c r="F32" s="0" t="s">
        <v>34</v>
      </c>
      <c r="G32" s="0" t="n">
        <v>0</v>
      </c>
      <c r="H32" s="0" t="n">
        <v>270</v>
      </c>
      <c r="I32" s="0" t="n">
        <v>180</v>
      </c>
      <c r="J32" s="1" t="n">
        <f aca="false">SQRT((G32-$G$31)^2 + (H32-$H$31)^2 + (I32-$I$31)^2)</f>
        <v>354.330354330532</v>
      </c>
      <c r="K32" s="0" t="n">
        <f aca="false">J32*1000</f>
        <v>354330.354330531</v>
      </c>
    </row>
    <row r="33" customFormat="false" ht="13.8" hidden="false" customHeight="false" outlineLevel="0" collapsed="false">
      <c r="F33" s="0" t="s">
        <v>35</v>
      </c>
      <c r="G33" s="0" t="n">
        <v>225</v>
      </c>
      <c r="H33" s="0" t="n">
        <v>450</v>
      </c>
      <c r="I33" s="0" t="n">
        <v>225</v>
      </c>
      <c r="J33" s="1" t="n">
        <f aca="false">SQRT((G33-$G$31)^2 + (H33-$H$31)^2 + (I33-$I$31)^2)</f>
        <v>450</v>
      </c>
      <c r="K33" s="0" t="n">
        <f aca="false">J33*1000</f>
        <v>450000</v>
      </c>
    </row>
    <row r="34" customFormat="false" ht="13.8" hidden="false" customHeight="false" outlineLevel="0" collapsed="false">
      <c r="F34" s="0" t="s">
        <v>36</v>
      </c>
      <c r="G34" s="0" t="n">
        <v>225</v>
      </c>
      <c r="H34" s="0" t="n">
        <v>450</v>
      </c>
      <c r="I34" s="0" t="n">
        <v>90</v>
      </c>
      <c r="J34" s="1" t="n">
        <f aca="false">SQRT((G34-$G$31)^2 + (H34-$H$31)^2 + (I34-$I$31)^2)</f>
        <v>469.813792900975</v>
      </c>
      <c r="K34" s="0" t="n">
        <f aca="false">J34*1000</f>
        <v>469813.792900975</v>
      </c>
    </row>
    <row r="35" customFormat="false" ht="13.8" hidden="false" customHeight="false" outlineLevel="0" collapsed="false">
      <c r="F35" s="0" t="s">
        <v>37</v>
      </c>
      <c r="G35" s="0" t="n">
        <v>450</v>
      </c>
      <c r="H35" s="0" t="n">
        <v>90</v>
      </c>
      <c r="I35" s="0" t="n">
        <v>180</v>
      </c>
      <c r="J35" s="1" t="n">
        <f aca="false">SQRT((G35-$G$31)^2 + (H35-$H$31)^2 + (I35-$I$31)^2)</f>
        <v>246.475150877325</v>
      </c>
      <c r="K35" s="0" t="n">
        <f aca="false">J35*1000</f>
        <v>246475.150877325</v>
      </c>
    </row>
    <row r="36" customFormat="false" ht="13.8" hidden="false" customHeight="false" outlineLevel="0" collapsed="false">
      <c r="F36" s="0" t="s">
        <v>38</v>
      </c>
      <c r="G36" s="0" t="n">
        <v>450</v>
      </c>
      <c r="H36" s="0" t="n">
        <v>270</v>
      </c>
      <c r="I36" s="0" t="n">
        <v>90</v>
      </c>
      <c r="J36" s="1" t="n">
        <f aca="false">SQRT((G36-$G$31)^2 + (H36-$H$31)^2 + (I36-$I$31)^2)</f>
        <v>376.497011940334</v>
      </c>
      <c r="K36" s="0" t="n">
        <f aca="false">J36*1000</f>
        <v>376497.011940334</v>
      </c>
    </row>
    <row r="37" customFormat="false" ht="13.8" hidden="false" customHeight="false" outlineLevel="0" collapsed="false">
      <c r="F37" s="0" t="s">
        <v>39</v>
      </c>
      <c r="G37" s="0" t="n">
        <v>90</v>
      </c>
      <c r="H37" s="0" t="n">
        <v>270</v>
      </c>
      <c r="I37" s="0" t="n">
        <v>0</v>
      </c>
      <c r="J37" s="1" t="n">
        <f aca="false">SQRT((G37-$G$31)^2 + (H37-$H$31)^2 + (I37-$I$31)^2)</f>
        <v>376.497011940334</v>
      </c>
      <c r="K37" s="0" t="n">
        <f aca="false">J37*1000</f>
        <v>376497.011940334</v>
      </c>
    </row>
    <row r="38" customFormat="false" ht="13.8" hidden="false" customHeight="false" outlineLevel="0" collapsed="false">
      <c r="F38" s="0" t="s">
        <v>40</v>
      </c>
      <c r="G38" s="0" t="n">
        <v>360</v>
      </c>
      <c r="H38" s="0" t="n">
        <v>90</v>
      </c>
      <c r="I38" s="0" t="n">
        <v>0</v>
      </c>
      <c r="J38" s="1" t="n">
        <f aca="false">SQRT((G38-$G$31)^2 + (H38-$H$31)^2 + (I38-$I$31)^2)</f>
        <v>277.398630133604</v>
      </c>
      <c r="K38" s="0" t="n">
        <f aca="false">J38*1000</f>
        <v>277398.630133604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2021-05-21T04:17:29Z</dcterms:created>
  <dc:creator>User</dc:creator>
  <dc:description/>
  <dc:language>en-US</dc:language>
  <cp:lastModifiedBy/>
  <dcterms:modified xsi:type="dcterms:W3CDTF">2021-05-21T12:31:52Z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