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<sst xmlns="http://schemas.openxmlformats.org/spreadsheetml/2006/main" count="38" uniqueCount="13">
  <si>
    <t>订单</t>
  </si>
  <si>
    <t>日期</t>
  </si>
  <si>
    <t>邮费</t>
  </si>
  <si>
    <t xml:space="preserve"> </t>
  </si>
  <si>
    <t>订单数目</t>
  </si>
  <si>
    <t>订单日期</t>
  </si>
  <si>
    <t>6月</t>
  </si>
  <si>
    <t>7月</t>
  </si>
  <si>
    <t>8月</t>
  </si>
  <si>
    <t xml:space="preserve"> 总计</t>
  </si>
  <si>
    <t>总计</t>
  </si>
  <si>
    <t>9月</t>
  </si>
  <si>
    <t xml:space="preserve"> 6月-8月总合计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</si>
</sst>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5" sqref="A5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s="5"/>
    </row>
    <row r="3" spans="1:1">
      <c r="A3" s="5" t="s">
        <v>3</v>
      </c>
    </row>
    <row r="4" spans="1:1">
      <c r="A4" s="5" t="s">
        <v>3</v>
      </c>
    </row>
    <row r="5" spans="1:1">
      <c r="A5" s="5" t="s">
        <v>3</v>
      </c>
    </row>
    <row r="6" spans="1:1">
      <c r="A6" s="5" t="s">
        <v>3</v>
      </c>
    </row>
    <row r="7" spans="1:1">
      <c r="A7" s="5" t="s">
        <v>3</v>
      </c>
    </row>
    <row r="8" spans="1:1">
      <c r="A8" s="5" t="s">
        <v>3</v>
      </c>
    </row>
    <row r="9" spans="1:1">
      <c r="A9" s="5" t="s">
        <v>3</v>
      </c>
    </row>
    <row r="13" spans="2:2">
      <c r="B1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38" zoomScaleNormal="138" topLeftCell="B9" workbookViewId="0">
      <selection activeCell="N12" sqref="N12"/>
    </sheetView>
  </sheetViews>
  <sheetFormatPr defaultColWidth="8.88888888888889" defaultRowHeight="14.4"/>
  <cols>
    <col min="2" max="2" width="10.7777777777778"/>
    <col min="6" max="6" width="10.7777777777778"/>
    <col min="10" max="10" width="10.7777777777778"/>
  </cols>
  <sheetData>
    <row r="1" spans="1:15">
      <c r="A1" s="1" t="s">
        <v>4</v>
      </c>
      <c r="B1" s="1" t="s">
        <v>5</v>
      </c>
      <c r="C1" s="1" t="s">
        <v>2</v>
      </c>
      <c r="D1" t="s">
        <v>6</v>
      </c>
      <c r="E1" t="s">
        <v>4</v>
      </c>
      <c r="F1" t="s">
        <v>5</v>
      </c>
      <c r="G1" t="s">
        <v>2</v>
      </c>
      <c r="H1" t="s">
        <v>7</v>
      </c>
      <c r="I1" t="s">
        <v>4</v>
      </c>
      <c r="J1" t="s">
        <v>5</v>
      </c>
      <c r="K1" t="s">
        <v>2</v>
      </c>
      <c r="L1" t="s">
        <v>8</v>
      </c>
      <c r="M1" t="s">
        <v>4</v>
      </c>
      <c r="N1" t="s">
        <v>1</v>
      </c>
      <c r="O1" t="s">
        <v>2</v>
      </c>
    </row>
    <row r="2" spans="1:15">
      <c r="A2" s="2">
        <v>1</v>
      </c>
      <c r="B2" s="3">
        <f>DATE(2020,5,31)</f>
        <v>43982</v>
      </c>
      <c r="C2" s="2">
        <v>24</v>
      </c>
      <c r="E2">
        <v>1</v>
      </c>
      <c r="F2" s="4">
        <f>DATE(2020,6,16)</f>
        <v>43998</v>
      </c>
      <c r="G2">
        <v>15</v>
      </c>
      <c r="I2">
        <v>1</v>
      </c>
      <c r="J2" s="4">
        <v>44017</v>
      </c>
      <c r="K2">
        <v>14</v>
      </c>
      <c r="M2">
        <v>1</v>
      </c>
      <c r="N2" s="5">
        <v>44054</v>
      </c>
      <c r="O2">
        <v>14</v>
      </c>
    </row>
    <row r="3" spans="1:15">
      <c r="A3" s="2">
        <v>2</v>
      </c>
      <c r="B3" s="3">
        <f>DATE(2020,5,31)</f>
        <v>43982</v>
      </c>
      <c r="C3" s="2">
        <v>12</v>
      </c>
      <c r="E3">
        <v>2</v>
      </c>
      <c r="F3" s="4">
        <f>DATE(2020,6,26)</f>
        <v>44008</v>
      </c>
      <c r="G3">
        <v>14</v>
      </c>
      <c r="I3">
        <v>2</v>
      </c>
      <c r="J3" s="4">
        <v>44018</v>
      </c>
      <c r="K3">
        <v>15</v>
      </c>
      <c r="M3">
        <v>2</v>
      </c>
      <c r="N3" s="5">
        <v>44054</v>
      </c>
      <c r="O3">
        <v>12</v>
      </c>
    </row>
    <row r="4" spans="1:15">
      <c r="A4" s="2">
        <v>3</v>
      </c>
      <c r="B4" s="3">
        <f>DATE(2020,5,31)</f>
        <v>43982</v>
      </c>
      <c r="C4" s="2">
        <v>16</v>
      </c>
      <c r="E4">
        <v>3</v>
      </c>
      <c r="F4" s="4">
        <f>DATE(2020,6,27)</f>
        <v>44009</v>
      </c>
      <c r="G4">
        <v>14</v>
      </c>
      <c r="I4">
        <v>3</v>
      </c>
      <c r="J4" s="4">
        <v>44019</v>
      </c>
      <c r="K4">
        <v>14</v>
      </c>
      <c r="M4">
        <v>3</v>
      </c>
      <c r="N4" s="5">
        <v>44056</v>
      </c>
      <c r="O4">
        <v>14</v>
      </c>
    </row>
    <row r="5" spans="1:15">
      <c r="A5" s="2">
        <v>4</v>
      </c>
      <c r="B5" s="3">
        <f>DATE(2020,5,29)</f>
        <v>43980</v>
      </c>
      <c r="C5" s="2">
        <v>12</v>
      </c>
      <c r="E5">
        <v>4</v>
      </c>
      <c r="F5" s="4">
        <v>44011</v>
      </c>
      <c r="G5">
        <v>14</v>
      </c>
      <c r="I5">
        <v>4</v>
      </c>
      <c r="J5" s="4">
        <v>44020</v>
      </c>
      <c r="K5">
        <v>15</v>
      </c>
      <c r="M5">
        <v>4</v>
      </c>
      <c r="N5" s="5">
        <v>44056</v>
      </c>
      <c r="O5">
        <v>14</v>
      </c>
    </row>
    <row r="6" spans="1:15">
      <c r="A6" s="2">
        <v>5</v>
      </c>
      <c r="B6" s="3">
        <f>DATE(2020,5,22)</f>
        <v>43973</v>
      </c>
      <c r="C6" s="2">
        <v>14</v>
      </c>
      <c r="E6">
        <v>5</v>
      </c>
      <c r="F6" s="4">
        <v>44011</v>
      </c>
      <c r="G6">
        <v>12</v>
      </c>
      <c r="I6">
        <v>5</v>
      </c>
      <c r="J6" s="4">
        <v>44020</v>
      </c>
      <c r="K6">
        <v>14</v>
      </c>
      <c r="M6">
        <v>5</v>
      </c>
      <c r="N6" s="5">
        <v>44057</v>
      </c>
      <c r="O6">
        <v>14</v>
      </c>
    </row>
    <row r="7" spans="1:15">
      <c r="A7" s="2">
        <v>6</v>
      </c>
      <c r="B7" s="3">
        <f>DATE(2020,5,21)</f>
        <v>43972</v>
      </c>
      <c r="C7" s="2">
        <v>14</v>
      </c>
      <c r="E7" t="s">
        <v>9</v>
      </c>
      <c r="G7">
        <f>SUM(G2:G6)</f>
        <v>69</v>
      </c>
      <c r="I7">
        <v>6</v>
      </c>
      <c r="J7" s="4">
        <v>44022</v>
      </c>
      <c r="K7">
        <v>20</v>
      </c>
      <c r="M7">
        <v>6</v>
      </c>
      <c r="N7" s="5">
        <v>44057</v>
      </c>
      <c r="O7">
        <v>14</v>
      </c>
    </row>
    <row r="8" spans="1:15">
      <c r="A8" s="2">
        <v>7</v>
      </c>
      <c r="B8" s="3">
        <f>DATE(2020,5,21)</f>
        <v>43972</v>
      </c>
      <c r="C8" s="2">
        <v>12</v>
      </c>
      <c r="I8">
        <v>7</v>
      </c>
      <c r="J8" s="4">
        <v>44022</v>
      </c>
      <c r="K8">
        <v>15</v>
      </c>
      <c r="M8">
        <v>7</v>
      </c>
      <c r="N8" s="5">
        <v>44062</v>
      </c>
      <c r="O8">
        <v>14</v>
      </c>
    </row>
    <row r="9" spans="1:15">
      <c r="A9" s="2">
        <v>8</v>
      </c>
      <c r="B9" s="3">
        <f>DATE(2020,5,19)</f>
        <v>43970</v>
      </c>
      <c r="C9" s="2">
        <v>12</v>
      </c>
      <c r="D9" t="s">
        <v>3</v>
      </c>
      <c r="I9">
        <v>8</v>
      </c>
      <c r="J9" s="4">
        <v>44023</v>
      </c>
      <c r="K9">
        <v>12</v>
      </c>
      <c r="N9" t="s">
        <v>10</v>
      </c>
      <c r="O9">
        <f>SUM(O2:O8)</f>
        <v>96</v>
      </c>
    </row>
    <row r="10" spans="1:15">
      <c r="A10" s="2">
        <v>9</v>
      </c>
      <c r="B10" s="3">
        <f>DATE(2020,5,18)</f>
        <v>43969</v>
      </c>
      <c r="C10" s="2">
        <v>15</v>
      </c>
      <c r="I10">
        <v>9</v>
      </c>
      <c r="J10" s="4">
        <v>44024</v>
      </c>
      <c r="K10">
        <v>15</v>
      </c>
      <c r="L10" t="s">
        <v>11</v>
      </c>
      <c r="M10" t="s">
        <v>4</v>
      </c>
      <c r="N10" t="s">
        <v>1</v>
      </c>
      <c r="O10" t="s">
        <v>2</v>
      </c>
    </row>
    <row r="11" spans="1:15">
      <c r="A11" s="2">
        <v>10</v>
      </c>
      <c r="B11" s="3">
        <f>DATE(2020,5,17)</f>
        <v>43968</v>
      </c>
      <c r="C11" s="2">
        <v>20</v>
      </c>
      <c r="I11">
        <v>10</v>
      </c>
      <c r="J11" s="4">
        <v>44025</v>
      </c>
      <c r="K11">
        <v>14</v>
      </c>
      <c r="M11">
        <v>1</v>
      </c>
      <c r="N11" s="5">
        <v>44076</v>
      </c>
      <c r="O11">
        <v>15</v>
      </c>
    </row>
    <row r="12" spans="1:11">
      <c r="A12" s="2">
        <v>11</v>
      </c>
      <c r="B12" s="3">
        <f>DATE(2020,5,12)</f>
        <v>43963</v>
      </c>
      <c r="C12" s="2">
        <v>14</v>
      </c>
      <c r="I12">
        <v>11</v>
      </c>
      <c r="J12" s="4">
        <v>44025</v>
      </c>
      <c r="K12">
        <v>15</v>
      </c>
    </row>
    <row r="13" spans="1:11">
      <c r="A13" s="2">
        <v>12</v>
      </c>
      <c r="B13" s="3">
        <f>DATE(2020,5,9)</f>
        <v>43960</v>
      </c>
      <c r="C13" s="2">
        <v>14</v>
      </c>
      <c r="I13">
        <v>12</v>
      </c>
      <c r="J13" s="4">
        <v>44027</v>
      </c>
      <c r="K13">
        <v>15</v>
      </c>
    </row>
    <row r="14" spans="1:11">
      <c r="A14" s="2">
        <v>13</v>
      </c>
      <c r="B14" s="3">
        <f>DATE(2020,5,8)</f>
        <v>43959</v>
      </c>
      <c r="C14" s="2">
        <v>14</v>
      </c>
      <c r="I14">
        <v>13</v>
      </c>
      <c r="J14" s="4">
        <v>44031</v>
      </c>
      <c r="K14">
        <v>12</v>
      </c>
    </row>
    <row r="15" spans="1:11">
      <c r="A15">
        <v>14</v>
      </c>
      <c r="B15" s="4">
        <f>DATE(2020,5,8)</f>
        <v>43959</v>
      </c>
      <c r="C15">
        <v>14</v>
      </c>
      <c r="I15">
        <v>14</v>
      </c>
      <c r="J15" s="4">
        <v>44034</v>
      </c>
      <c r="K15">
        <v>15</v>
      </c>
    </row>
    <row r="16" spans="1:11">
      <c r="A16" s="2">
        <v>15</v>
      </c>
      <c r="B16" s="3">
        <f>DATE(2020,5,5)</f>
        <v>43956</v>
      </c>
      <c r="C16" s="2">
        <v>14</v>
      </c>
      <c r="I16">
        <v>15</v>
      </c>
      <c r="J16" s="4">
        <v>44036</v>
      </c>
      <c r="K16">
        <v>12</v>
      </c>
    </row>
    <row r="17" spans="1:11">
      <c r="A17" s="2">
        <v>16</v>
      </c>
      <c r="B17" s="3">
        <f>DATE(2020,5,3)</f>
        <v>43954</v>
      </c>
      <c r="C17" s="2">
        <v>18</v>
      </c>
      <c r="I17">
        <v>16</v>
      </c>
      <c r="J17" s="4">
        <v>44039</v>
      </c>
      <c r="K17">
        <v>14</v>
      </c>
    </row>
    <row r="18" spans="1:11">
      <c r="A18" s="2">
        <v>17</v>
      </c>
      <c r="B18" s="3">
        <f>DATE(2020,5,1)</f>
        <v>43952</v>
      </c>
      <c r="C18" s="2">
        <v>14</v>
      </c>
      <c r="I18">
        <v>17</v>
      </c>
      <c r="J18" s="4">
        <v>44040</v>
      </c>
      <c r="K18">
        <v>14</v>
      </c>
    </row>
    <row r="19" spans="1:11">
      <c r="A19" s="2">
        <v>18</v>
      </c>
      <c r="B19" s="3">
        <f>DATE(2020,4,30)</f>
        <v>43951</v>
      </c>
      <c r="C19" s="2">
        <v>18</v>
      </c>
      <c r="I19">
        <v>18</v>
      </c>
      <c r="J19" s="4">
        <v>44040</v>
      </c>
      <c r="K19">
        <v>14</v>
      </c>
    </row>
    <row r="20" spans="1:11">
      <c r="A20" s="2">
        <v>19</v>
      </c>
      <c r="B20" s="3">
        <f>DATE(2020,4,27)</f>
        <v>43948</v>
      </c>
      <c r="C20" s="2">
        <v>15</v>
      </c>
      <c r="I20">
        <v>19</v>
      </c>
      <c r="J20" s="4">
        <v>44041</v>
      </c>
      <c r="K20">
        <v>12</v>
      </c>
    </row>
    <row r="21" spans="1:11">
      <c r="A21" s="2">
        <v>20</v>
      </c>
      <c r="B21" s="3">
        <f>DATE(2020,4,25)</f>
        <v>43946</v>
      </c>
      <c r="C21" s="2">
        <v>14</v>
      </c>
      <c r="F21" t="s">
        <v>3</v>
      </c>
      <c r="I21">
        <v>20</v>
      </c>
      <c r="J21" s="4">
        <v>44042</v>
      </c>
      <c r="K21">
        <v>12</v>
      </c>
    </row>
    <row r="22" spans="1:11">
      <c r="A22" s="2">
        <v>21</v>
      </c>
      <c r="B22" s="3">
        <f>DATE(2020,4,24)</f>
        <v>43945</v>
      </c>
      <c r="C22" s="2">
        <v>12</v>
      </c>
      <c r="I22" t="s">
        <v>10</v>
      </c>
      <c r="K22">
        <f>SUM(K2:K21)</f>
        <v>283</v>
      </c>
    </row>
    <row r="23" spans="1:3">
      <c r="A23" s="2">
        <v>22</v>
      </c>
      <c r="B23" s="3">
        <f>DATE(2020,4,23)</f>
        <v>43944</v>
      </c>
      <c r="C23" s="2">
        <v>14</v>
      </c>
    </row>
    <row r="24" spans="1:3">
      <c r="A24" s="2">
        <v>23</v>
      </c>
      <c r="B24" s="3">
        <f>DATE(2020,4,18)</f>
        <v>43939</v>
      </c>
      <c r="C24" s="2">
        <v>14</v>
      </c>
    </row>
    <row r="25" spans="1:3">
      <c r="A25" s="2">
        <v>24</v>
      </c>
      <c r="B25" s="3">
        <f>DATE(2020,4,9)</f>
        <v>43930</v>
      </c>
      <c r="C25" s="2">
        <v>20</v>
      </c>
    </row>
    <row r="26" spans="1:3">
      <c r="A26" s="2">
        <v>25</v>
      </c>
      <c r="B26" s="3">
        <f>DATE(2020,4,5)</f>
        <v>43926</v>
      </c>
      <c r="C26" s="2">
        <v>14</v>
      </c>
    </row>
    <row r="27" spans="1:3">
      <c r="A27" s="2">
        <v>26</v>
      </c>
      <c r="B27" s="3">
        <f>DATE(2020,4,4)</f>
        <v>43925</v>
      </c>
      <c r="C27" s="2">
        <v>14</v>
      </c>
    </row>
    <row r="28" spans="1:3">
      <c r="A28" s="2">
        <v>27</v>
      </c>
      <c r="B28" s="3">
        <f>DATE(2020,4,3)</f>
        <v>43924</v>
      </c>
      <c r="C28" s="2">
        <v>12</v>
      </c>
    </row>
    <row r="29" spans="1:3">
      <c r="A29" t="s">
        <v>10</v>
      </c>
      <c r="C29">
        <f>SUM(C2:C28)</f>
        <v>400</v>
      </c>
    </row>
    <row r="30" spans="1:3">
      <c r="A30" t="s">
        <v>12</v>
      </c>
      <c r="C30" t="s">
        <v>3</v>
      </c>
    </row>
  </sheetData>
  <sortState ref="A2:C2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千与千寻</cp:lastModifiedBy>
  <dcterms:created xsi:type="dcterms:W3CDTF">2020-06-13T12:45:00Z</dcterms:created>
  <dcterms:modified xsi:type="dcterms:W3CDTF">2020-09-03T23:20:51Z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